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GeometryDeclarative_2026-10-12\FinalRelease\"/>
    </mc:Choice>
  </mc:AlternateContent>
  <xr:revisionPtr revIDLastSave="0" documentId="13_ncr:1_{9A0CD486-429E-4C93-A407-81CA12C932C0}"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Справка!$A$1707:$F$9293</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63" i="4" l="1"/>
  <c r="N164" i="4"/>
  <c r="N165" i="4"/>
  <c r="N166" i="4"/>
  <c r="N167" i="4"/>
  <c r="N168" i="4"/>
  <c r="N169" i="4"/>
  <c r="N170" i="4"/>
  <c r="N140" i="4"/>
  <c r="N141" i="4"/>
  <c r="N142" i="4"/>
  <c r="N143" i="4"/>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26" i="4"/>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C18" i="4"/>
  <c r="C17" i="4"/>
  <c r="C15" i="4"/>
  <c r="C14" i="4"/>
  <c r="C9" i="4"/>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<sst xmlns="http://schemas.openxmlformats.org/spreadsheetml/2006/main" count="14331" uniqueCount="5221">
  <si>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</si>
  <si>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</si>
  <si>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</si>
  <si>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</si>
  <si>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</si>
  <si>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</si>
  <si>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</si>
  <si>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</si>
  <si>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</si>
  <si>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</si>
  <si>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</si>
  <si>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</si>
  <si>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</si>
  <si>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</si>
  <si>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</si>
  <si>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</si>
  <si>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</si>
  <si>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</si>
  <si>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</si>
  <si>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</si>
  <si>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</si>
  <si>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</si>
  <si>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</si>
  <si>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</si>
  <si>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</si>
  <si>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</si>
  <si>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</si>
  <si>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</si>
  <si>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</si>
  <si>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</si>
  <si>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</si>
  <si>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</si>
  <si>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</si>
  <si>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</si>
  <si>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</si>
  <si>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</si>
  <si>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</si>
  <si>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</si>
  <si>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</si>
  <si>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</si>
  <si>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</si>
  <si>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</si>
  <si>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</si>
  <si>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</si>
  <si>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</si>
  <si>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</si>
  <si>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</si>
  <si>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</si>
  <si>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</si>
  <si>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</si>
  <si>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</si>
  <si>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</si>
  <si>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</si>
  <si>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</si>
  <si>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</si>
  <si>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</si>
  <si>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</si>
  <si>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</si>
  <si>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</si>
  <si>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</si>
  <si>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</si>
  <si>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</si>
  <si>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</si>
  <si>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</si>
  <si>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</si>
  <si>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</si>
  <si>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</si>
  <si>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</si>
  <si>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</si>
  <si>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</si>
  <si>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</si>
  <si>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</si>
  <si>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</si>
  <si>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</si>
  <si>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</si>
  <si>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</si>
  <si>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</si>
  <si>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</si>
  <si>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</si>
  <si>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</si>
  <si>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</si>
  <si>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</si>
  <si>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</si>
  <si>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</si>
  <si>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</si>
  <si>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</si>
  <si>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</si>
  <si>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</si>
  <si>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</si>
  <si>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</si>
  <si>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</si>
  <si>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</si>
  <si>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</si>
  <si>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</si>
  <si>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</si>
  <si>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</si>
  <si>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</si>
  <si>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</si>
  <si>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</si>
  <si>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</si>
  <si>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</si>
  <si>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</si>
  <si>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</si>
  <si>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</si>
  <si>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</si>
  <si>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</si>
  <si>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</si>
  <si>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</si>
  <si>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</si>
  <si>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</si>
  <si>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</si>
  <si>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</si>
  <si>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</si>
  <si>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</si>
  <si>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</si>
  <si>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</si>
  <si>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</si>
  <si>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</si>
  <si>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</si>
  <si>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</si>
  <si>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</si>
  <si>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</si>
  <si>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</si>
  <si>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</si>
  <si>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</si>
  <si>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</si>
  <si>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</si>
  <si>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</si>
  <si>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</si>
  <si>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</si>
  <si>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</si>
  <si>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</si>
  <si>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</si>
  <si>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</si>
  <si>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</si>
  <si>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</si>
  <si>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</si>
  <si>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</si>
  <si>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</si>
  <si>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</si>
  <si>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</si>
  <si>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</si>
  <si>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</si>
  <si>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</si>
  <si>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</si>
  <si>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</si>
  <si>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</si>
  <si>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</si>
  <si>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</si>
  <si>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</si>
  <si>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</si>
  <si>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</si>
  <si>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</si>
  <si>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</si>
  <si>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</si>
  <si>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</si>
  <si>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</si>
  <si>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</si>
  <si>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</si>
  <si>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</si>
  <si>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</si>
  <si>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</si>
  <si>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</si>
  <si>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</si>
  <si>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</si>
  <si>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</si>
  <si>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</si>
  <si>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</si>
  <si>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</si>
  <si>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</si>
  <si>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</si>
  <si>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</si>
  <si>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</si>
  <si>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</si>
  <si>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</si>
  <si>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</si>
  <si>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</si>
  <si>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</si>
  <si>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</si>
  <si>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</si>
  <si>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</si>
  <si>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</si>
  <si>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</si>
  <si>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</si>
  <si>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</si>
  <si>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</si>
  <si>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</si>
  <si>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</si>
  <si>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</si>
  <si>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</si>
  <si>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</si>
  <si>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</si>
  <si>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</si>
  <si>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</si>
  <si>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</si>
  <si>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</si>
  <si>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</si>
  <si>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</si>
  <si>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</si>
  <si>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</si>
  <si>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</si>
  <si>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</si>
  <si>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</si>
  <si>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</si>
  <si>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</si>
  <si>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</si>
  <si>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</si>
  <si>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</si>
  <si>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</si>
  <si>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</si>
  <si>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</si>
  <si>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</si>
  <si>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</si>
  <si>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</si>
  <si>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</si>
  <si>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</si>
  <si>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</si>
  <si>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</si>
  <si>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</si>
  <si>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</si>
  <si>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</si>
  <si>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</si>
  <si>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</si>
  <si>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</si>
  <si>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</si>
  <si>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</si>
  <si>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</si>
  <si>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</si>
  <si>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</si>
  <si>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</si>
  <si>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</si>
  <si>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</si>
  <si>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</si>
  <si>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</si>
  <si>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</si>
  <si>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</si>
  <si>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</si>
  <si>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</si>
  <si>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</si>
  <si>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</si>
  <si>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</si>
  <si>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</si>
  <si>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</si>
  <si>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</si>
  <si>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</si>
  <si>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</si>
  <si>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</si>
  <si>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</si>
  <si>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</si>
  <si>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</si>
  <si>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</si>
  <si>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</si>
  <si>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</si>
  <si>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</si>
  <si>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</si>
  <si>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</si>
  <si>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</si>
  <si>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</si>
  <si>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</si>
  <si>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</si>
  <si>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</si>
  <si>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</si>
  <si>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</si>
  <si>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</si>
  <si>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</si>
  <si>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</si>
  <si>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</si>
  <si>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</si>
  <si>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</si>
  <si>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</si>
  <si>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</si>
  <si>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</si>
  <si>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</si>
  <si>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</si>
  <si>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</si>
  <si>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</si>
  <si>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</si>
  <si>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</si>
  <si>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</si>
  <si>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</si>
  <si>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</si>
  <si>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</si>
  <si>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</si>
  <si>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</si>
  <si>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</si>
  <si>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</si>
  <si>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</si>
  <si>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</si>
  <si>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</si>
  <si>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</si>
  <si>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</si>
  <si>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</si>
  <si>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</si>
  <si>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</si>
  <si>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</si>
  <si>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</si>
  <si>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</si>
  <si>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</si>
  <si>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</si>
  <si>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</si>
  <si>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</si>
  <si>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</si>
  <si>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</si>
  <si>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</si>
  <si>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</si>
  <si>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</si>
  <si>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</si>
  <si>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</si>
  <si>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</si>
  <si>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</si>
  <si>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</si>
  <si>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</si>
  <si>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</si>
  <si>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</si>
  <si>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</si>
  <si>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</si>
  <si>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</si>
  <si>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</si>
  <si>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</si>
  <si>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</si>
  <si>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</si>
  <si>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</si>
  <si>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</si>
  <si>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</si>
  <si>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</si>
  <si>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</si>
  <si>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</si>
  <si>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</si>
  <si>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</si>
  <si>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</si>
  <si>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</si>
  <si>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</si>
  <si>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</si>
  <si>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</si>
  <si>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</si>
  <si>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</si>
  <si>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</si>
  <si>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</si>
  <si>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</si>
  <si>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</si>
  <si>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</si>
  <si>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</si>
  <si>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</si>
  <si>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</si>
  <si>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</si>
  <si>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</si>
  <si>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</si>
  <si>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</si>
  <si>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</si>
  <si>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</si>
  <si>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</si>
  <si>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</si>
  <si>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</si>
  <si>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</si>
  <si>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</si>
  <si>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</si>
  <si>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</si>
  <si>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</si>
  <si>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</si>
  <si>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</si>
  <si>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</si>
  <si>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</si>
  <si>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</si>
  <si>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</si>
  <si>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</si>
  <si>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</si>
  <si>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</si>
  <si>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</si>
  <si>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</si>
  <si>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</si>
  <si>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</si>
  <si>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</si>
  <si>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</si>
  <si>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</si>
  <si>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</si>
  <si>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</si>
  <si>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</si>
  <si>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</si>
  <si>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</si>
  <si>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</si>
  <si>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</si>
  <si>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</si>
  <si>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</si>
  <si>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</si>
  <si>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</si>
  <si>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</si>
  <si>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</si>
  <si>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</si>
  <si>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</si>
  <si>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</si>
  <si>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</si>
  <si>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</si>
  <si>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</si>
  <si>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</si>
  <si>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</si>
  <si>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</si>
  <si>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</si>
  <si>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</si>
  <si>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</si>
  <si>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</si>
  <si>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</si>
  <si>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</si>
  <si>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</si>
  <si>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</si>
  <si>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</si>
  <si>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</si>
  <si>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</si>
  <si>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</si>
  <si>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</si>
  <si>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</si>
  <si>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</si>
  <si>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</si>
  <si>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</si>
  <si>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</si>
  <si>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</si>
  <si>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</si>
  <si>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</si>
  <si>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</si>
  <si>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</si>
  <si>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</si>
  <si>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</si>
  <si>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</si>
  <si>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</si>
  <si>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</si>
  <si>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</si>
  <si>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</si>
  <si>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</si>
  <si>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</si>
  <si>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</si>
  <si>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</si>
  <si>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</si>
  <si>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</si>
  <si>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</si>
  <si>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</si>
  <si>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</si>
  <si>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</si>
  <si>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</si>
  <si>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</si>
  <si>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</si>
  <si>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</si>
  <si>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</si>
  <si>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</si>
  <si>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</si>
  <si>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</si>
  <si>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</si>
  <si>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</si>
  <si>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</si>
  <si>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</si>
  <si>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</si>
  <si>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</si>
  <si>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</si>
  <si>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</si>
  <si>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</si>
  <si>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</si>
  <si>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</si>
  <si>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</si>
  <si>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</si>
  <si>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</si>
  <si>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</si>
  <si>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</si>
  <si>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</si>
  <si>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</si>
  <si>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</si>
  <si>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</si>
  <si>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</si>
  <si>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</si>
  <si>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</si>
  <si>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</si>
  <si>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</si>
  <si>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</si>
  <si>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</si>
  <si>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</si>
  <si>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</si>
  <si>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</si>
  <si>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</si>
  <si>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</si>
  <si>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</si>
  <si>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</si>
  <si>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</si>
  <si>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</si>
  <si>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</si>
  <si>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</si>
  <si>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</si>
  <si>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</si>
  <si>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</si>
  <si>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</si>
  <si>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</si>
  <si>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</si>
  <si>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</si>
  <si>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</si>
  <si>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</si>
  <si>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</si>
  <si>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</si>
  <si>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</si>
  <si>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</si>
  <si>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</si>
  <si>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</si>
  <si>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</si>
  <si>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</si>
  <si>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</si>
  <si>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</si>
  <si>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</si>
  <si>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</si>
  <si>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</si>
  <si>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</si>
  <si>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</si>
  <si>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</si>
  <si>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</si>
  <si>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</si>
  <si>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</si>
  <si>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</si>
  <si>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</si>
  <si>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</si>
  <si>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</si>
  <si>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</si>
  <si>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</si>
  <si>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</si>
  <si>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</si>
  <si>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</si>
  <si>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</si>
  <si>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</si>
  <si>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</si>
  <si>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</si>
  <si>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</si>
  <si>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</si>
  <si>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</si>
  <si>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</si>
  <si>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</si>
  <si>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</si>
  <si>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</si>
  <si>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</si>
  <si>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</si>
  <si>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</si>
  <si>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</si>
  <si>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</si>
  <si>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</si>
  <si>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</si>
  <si>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</si>
  <si>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</si>
  <si>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</si>
  <si>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</si>
  <si>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</si>
  <si>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</si>
  <si>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</si>
  <si>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</si>
  <si>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</si>
  <si>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</si>
  <si>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</si>
  <si>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</si>
  <si>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</si>
  <si>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</si>
  <si>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</si>
  <si>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</si>
  <si>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</si>
  <si>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</si>
  <si>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</si>
  <si>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</si>
  <si>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</si>
  <si>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</si>
  <si>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</si>
  <si>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</si>
  <si>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</si>
  <si>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</si>
  <si>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</si>
  <si>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</si>
  <si>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</si>
  <si>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</si>
  <si>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</si>
  <si>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</si>
  <si>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</si>
  <si>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</si>
  <si>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</si>
  <si>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</si>
  <si>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</si>
  <si>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</si>
  <si>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</si>
  <si>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</si>
  <si>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</si>
  <si>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</si>
  <si>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</si>
  <si>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</si>
  <si>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</si>
  <si>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</si>
  <si>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</si>
  <si>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</si>
  <si>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</si>
  <si>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</si>
  <si>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</si>
  <si>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</si>
  <si>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</si>
  <si>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</si>
  <si>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</si>
  <si>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</si>
  <si>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</si>
  <si>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</si>
  <si>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</si>
  <si>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</si>
  <si>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</si>
  <si>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</si>
  <si>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</si>
  <si>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</si>
  <si>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</si>
  <si>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</si>
  <si>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</si>
  <si>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</si>
  <si>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</si>
  <si>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</si>
  <si>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</si>
  <si>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</si>
  <si>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</si>
  <si>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</si>
  <si>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</si>
  <si>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</si>
  <si>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</si>
  <si>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</si>
  <si>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</si>
  <si>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</si>
  <si>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</si>
  <si>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</si>
  <si>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</si>
  <si>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</si>
  <si>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</si>
  <si>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</si>
  <si>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</si>
  <si>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</si>
  <si>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</si>
  <si>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</si>
  <si>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</si>
  <si>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</si>
  <si>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</si>
  <si>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</si>
  <si>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</si>
  <si>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</si>
  <si>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</si>
  <si>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</si>
  <si>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</si>
  <si>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</si>
  <si>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</si>
  <si>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</si>
  <si>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</si>
  <si>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</si>
  <si>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</si>
  <si>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</si>
  <si>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</si>
  <si>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</si>
  <si>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</si>
  <si>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</si>
  <si>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</si>
  <si>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</si>
  <si>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</si>
  <si>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</si>
  <si>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</si>
  <si>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</si>
  <si>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</si>
  <si>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</si>
  <si>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</si>
  <si>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</si>
  <si>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Yes включает запись пошагового отчета выполнения расчета в txt-файл рядом с книгой.</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</si>
  <si>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</si>
  <si>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</si>
  <si>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</si>
  <si>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</si>
  <si>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</si>
  <si>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</si>
  <si>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</si>
  <si>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</si>
  <si>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</si>
  <si>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</si>
  <si>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</si>
  <si>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</si>
  <si>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</si>
  <si>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</si>
  <si>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</si>
  <si>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</si>
  <si>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</si>
  <si>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</si>
  <si>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</si>
  <si>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</si>
  <si>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</si>
  <si>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</si>
  <si>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</si>
  <si>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</si>
  <si>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</si>
  <si>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</si>
  <si>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</si>
  <si>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</si>
  <si>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</si>
  <si>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</si>
  <si>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</si>
  <si>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</si>
  <si>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</si>
  <si>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</si>
  <si>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</si>
  <si>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</si>
  <si>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</si>
  <si>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</si>
  <si>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</si>
  <si>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</si>
  <si>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</si>
  <si>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</si>
  <si>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</si>
  <si>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</si>
  <si>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</si>
  <si>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</si>
  <si>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</si>
  <si>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</si>
  <si>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</si>
  <si>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</si>
  <si>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</si>
  <si>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</si>
  <si>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</si>
  <si>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</si>
  <si>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</si>
  <si>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</si>
  <si>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</si>
  <si>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</si>
  <si>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</si>
  <si>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</si>
  <si>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</si>
  <si>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</si>
  <si>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</si>
  <si>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</si>
  <si>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</si>
  <si>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</si>
  <si>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</si>
  <si>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</si>
  <si>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</si>
  <si>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</si>
  <si>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</si>
  <si>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</si>
  <si>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</si>
  <si>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</si>
  <si>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</si>
  <si>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</si>
  <si>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</si>
  <si>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</si>
  <si>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</si>
  <si>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</si>
  <si>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</si>
  <si>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</si>
  <si>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</si>
  <si>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</si>
  <si>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</si>
  <si>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</si>
  <si>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</si>
  <si>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</si>
  <si>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</si>
  <si>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</si>
  <si>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</si>
  <si>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</si>
  <si>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</si>
  <si>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</si>
  <si>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</si>
  <si>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</si>
  <si>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</si>
  <si>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</si>
  <si>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</si>
  <si>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</si>
  <si>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</si>
  <si>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</si>
  <si>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</si>
  <si>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</si>
  <si>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</si>
  <si>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</si>
  <si>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</si>
  <si>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</si>
  <si>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</si>
  <si>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</si>
  <si>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</si>
  <si>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</si>
  <si>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</si>
  <si>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</si>
  <si>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</si>
  <si>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</si>
  <si>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</si>
  <si>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</si>
  <si>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</si>
  <si>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</si>
  <si>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</si>
  <si>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</si>
  <si>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</si>
  <si>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</si>
  <si>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</si>
  <si>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</si>
  <si>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</si>
  <si>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</si>
  <si>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</si>
  <si>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</si>
  <si>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</si>
  <si>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</si>
  <si>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</si>
  <si>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</si>
  <si>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</si>
  <si>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</si>
  <si>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</si>
  <si>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</si>
  <si>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</si>
  <si>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</si>
  <si>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</si>
  <si>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</si>
  <si>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</si>
  <si>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</si>
  <si>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</si>
  <si>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</si>
  <si>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</si>
  <si>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</si>
  <si>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</si>
  <si>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</si>
  <si>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</si>
  <si>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</si>
  <si>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</si>
  <si>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</si>
  <si>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</si>
  <si>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</si>
  <si>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</si>
  <si>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</si>
  <si>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</si>
  <si>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</si>
  <si>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</si>
  <si>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</si>
  <si>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</si>
  <si>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</si>
  <si>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</si>
  <si>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</si>
  <si>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</si>
  <si>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</si>
  <si>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</si>
  <si>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</si>
  <si>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</si>
  <si>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</si>
  <si>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</si>
  <si>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</si>
  <si>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</si>
  <si>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</si>
  <si>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</si>
  <si>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</si>
  <si>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</si>
  <si>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</si>
  <si>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</si>
  <si>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</si>
  <si>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</si>
  <si>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</si>
  <si>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</si>
  <si>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</si>
  <si>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</si>
  <si>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</si>
  <si>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</si>
  <si>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</si>
  <si>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</si>
  <si>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</si>
  <si>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</si>
  <si>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</si>
  <si>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</si>
  <si>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</si>
  <si>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</si>
  <si>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</si>
  <si>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</si>
  <si>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</si>
  <si>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</si>
  <si>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</si>
  <si>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</si>
  <si>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</si>
  <si>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</si>
  <si>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</si>
  <si>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</si>
  <si>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</si>
  <si>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</si>
  <si>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</si>
  <si>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</si>
  <si>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</si>
  <si>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</si>
  <si>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</si>
  <si>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</si>
  <si>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</si>
  <si>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</si>
  <si>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</si>
  <si>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</si>
  <si>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</si>
  <si>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</si>
  <si>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</si>
  <si>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</si>
  <si>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</si>
  <si>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</si>
  <si>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</si>
  <si>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</si>
  <si>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</si>
  <si>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</si>
  <si>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</si>
  <si>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</si>
  <si>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</si>
  <si>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</si>
  <si>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</si>
  <si>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</si>
  <si>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</si>
  <si>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</si>
  <si>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</si>
  <si>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</si>
  <si>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</si>
  <si>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</si>
  <si>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</si>
  <si>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</si>
  <si>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</si>
  <si>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</si>
  <si>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</si>
  <si>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</si>
  <si>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</si>
  <si>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</si>
  <si>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</si>
  <si>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</si>
  <si>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</si>
  <si>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</si>
  <si>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</si>
  <si>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</si>
  <si>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</si>
  <si>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</si>
  <si>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</si>
  <si>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</si>
  <si>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</si>
  <si>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</si>
  <si>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</si>
  <si>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</si>
  <si>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</si>
  <si>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</si>
  <si>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</si>
  <si>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</si>
  <si>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</si>
  <si>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</si>
  <si>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</si>
  <si>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</si>
  <si>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</si>
  <si>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</si>
  <si>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</si>
  <si>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</si>
  <si>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</si>
  <si>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</si>
  <si>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</si>
  <si>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</si>
  <si>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</si>
  <si>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</si>
  <si>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</si>
  <si>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</si>
  <si>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</si>
  <si>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</si>
  <si>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</si>
  <si>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</si>
  <si>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</si>
  <si>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</si>
  <si>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</si>
  <si>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</si>
  <si>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</si>
  <si>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</si>
  <si>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</si>
  <si>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</si>
  <si>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</si>
  <si>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</si>
  <si>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</si>
  <si>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</si>
  <si>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</si>
  <si>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</si>
  <si>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</si>
  <si>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</si>
  <si>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</si>
  <si>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</si>
  <si>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</si>
  <si>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</si>
  <si>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</si>
  <si>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</si>
  <si>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</si>
  <si>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</si>
  <si>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</si>
  <si>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</si>
  <si>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</si>
  <si>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</si>
  <si>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</si>
  <si>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</si>
  <si>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</si>
  <si>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</si>
  <si>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</si>
  <si>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</si>
  <si>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</si>
  <si>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</si>
  <si>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</si>
  <si>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</si>
  <si>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</si>
  <si>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</si>
  <si>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</si>
  <si>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</si>
  <si>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</si>
  <si>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</si>
  <si>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</si>
  <si>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</si>
  <si>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</si>
  <si>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</si>
  <si>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</si>
  <si>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</si>
  <si>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</si>
  <si>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</si>
  <si>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</si>
  <si>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</si>
  <si>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</si>
  <si>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</si>
  <si>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</si>
  <si>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</si>
  <si>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</si>
  <si>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</si>
  <si>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</si>
  <si>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</si>
  <si>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</si>
  <si>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</si>
  <si>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</si>
  <si>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</si>
  <si>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</si>
  <si>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</si>
  <si>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</si>
  <si>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</si>
  <si>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</si>
  <si>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</si>
  <si>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</si>
  <si>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</si>
  <si>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</si>
  <si>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</si>
  <si>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</si>
  <si>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</si>
  <si>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</si>
  <si>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</si>
  <si>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</si>
  <si>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</si>
  <si>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</si>
  <si>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</si>
  <si>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</si>
  <si>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</si>
  <si>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</si>
  <si>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</si>
  <si>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</si>
  <si>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</si>
  <si>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</si>
  <si>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</si>
  <si>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</si>
  <si>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</si>
  <si>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</si>
  <si>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</si>
  <si>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</si>
  <si>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</si>
  <si>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</si>
  <si>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</si>
  <si>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</si>
  <si>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</si>
  <si>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</si>
  <si>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</si>
  <si>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</si>
  <si>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</si>
  <si>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</si>
  <si>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</si>
  <si>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</si>
  <si>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</si>
  <si>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</si>
  <si>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</si>
  <si>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</si>
  <si>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</si>
  <si>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</si>
  <si>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</si>
  <si>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</si>
  <si>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</si>
  <si>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</si>
  <si>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</si>
  <si>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</si>
  <si>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</si>
  <si>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</si>
  <si>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</si>
  <si>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</si>
  <si>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</si>
  <si>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</si>
  <si>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</si>
  <si>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</si>
  <si>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</si>
  <si>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</si>
  <si>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</si>
  <si>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</si>
  <si>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</si>
  <si>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</si>
  <si>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</si>
  <si>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</si>
  <si>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</si>
  <si>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</si>
  <si>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</si>
  <si>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</si>
  <si>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</si>
  <si>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</si>
  <si>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</si>
  <si>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</si>
  <si>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</si>
  <si>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</si>
  <si>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</si>
  <si>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</si>
  <si>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</si>
  <si>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</si>
  <si>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</si>
  <si>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</si>
  <si>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</si>
  <si>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</si>
  <si>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</si>
  <si>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</si>
  <si>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</si>
  <si>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</si>
  <si>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</si>
  <si>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</si>
  <si>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</si>
  <si>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</si>
  <si>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</si>
  <si>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</si>
  <si>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</si>
  <si>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</si>
  <si>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</si>
  <si>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</si>
  <si>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</si>
  <si>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</si>
  <si>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</si>
  <si>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</si>
  <si>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</si>
  <si>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</si>
  <si>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</si>
  <si>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</si>
  <si>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</si>
  <si>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</si>
  <si>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</si>
  <si>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</si>
  <si>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</si>
  <si>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</si>
  <si>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</si>
  <si>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</si>
  <si>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</si>
  <si>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</si>
  <si>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</si>
  <si>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</si>
  <si>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</si>
  <si>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</si>
  <si>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</si>
  <si>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</si>
  <si>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</si>
  <si>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</si>
  <si>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</si>
  <si>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</si>
  <si>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</si>
  <si>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</si>
  <si>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</si>
  <si>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</si>
  <si>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</si>
  <si>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</si>
  <si>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</si>
  <si>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</si>
  <si>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</si>
  <si>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</si>
  <si>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</si>
  <si>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</si>
  <si>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</si>
  <si>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</si>
  <si>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</si>
  <si>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</si>
  <si>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</si>
  <si>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</si>
  <si>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</si>
  <si>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</si>
  <si>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</si>
  <si>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</si>
  <si>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</si>
  <si>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</si>
  <si>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</si>
  <si>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</si>
  <si>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</si>
  <si>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</si>
  <si>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</si>
  <si>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</si>
  <si>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</si>
  <si>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</si>
  <si>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</si>
  <si>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</si>
  <si>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</si>
  <si>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</si>
  <si>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</si>
  <si>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</si>
  <si>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</si>
  <si>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</si>
  <si>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</si>
  <si>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</si>
  <si>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</si>
  <si>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</si>
  <si>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</si>
  <si>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</si>
  <si>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</si>
  <si>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</si>
  <si>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</si>
  <si>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</si>
  <si>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</si>
  <si>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</si>
  <si>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</si>
  <si>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</si>
  <si>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</si>
  <si>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</si>
  <si>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</si>
  <si>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</si>
  <si>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</si>
  <si>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</si>
  <si>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</si>
  <si>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</si>
  <si>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</si>
  <si>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</si>
  <si>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</si>
  <si>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</si>
  <si>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</si>
  <si>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</si>
  <si>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</si>
  <si>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</si>
  <si>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</si>
  <si>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</si>
  <si>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</si>
  <si>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</si>
  <si>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</si>
  <si>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</si>
  <si>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</si>
  <si>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</si>
  <si>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</si>
  <si>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</si>
  <si>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</si>
  <si>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</si>
  <si>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</si>
  <si>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</si>
  <si>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</si>
  <si>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</si>
  <si>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</si>
  <si>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</si>
  <si>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</si>
  <si>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</si>
  <si>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</si>
  <si>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</si>
  <si>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</si>
  <si>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</si>
  <si>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</si>
  <si>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</si>
  <si>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</si>
  <si>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</si>
  <si>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</si>
  <si>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</si>
  <si>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</si>
  <si>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</si>
  <si>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</si>
  <si>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</si>
  <si>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</si>
  <si>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</si>
  <si>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</si>
  <si>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</si>
  <si>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</si>
  <si>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</si>
  <si>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</si>
  <si>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</si>
  <si>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</si>
  <si>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</si>
  <si>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</si>
  <si>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</si>
  <si>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</si>
  <si>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</si>
  <si>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</si>
  <si>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</si>
  <si>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</si>
  <si>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</si>
  <si>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</si>
  <si>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</si>
  <si>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</si>
  <si>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</si>
  <si>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</si>
  <si>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</si>
  <si>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</si>
  <si>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</si>
  <si>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</si>
  <si>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</si>
  <si>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</si>
  <si>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</si>
  <si>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</si>
  <si>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</si>
  <si>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</si>
  <si>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</si>
  <si>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</si>
  <si>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</si>
  <si>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</si>
  <si>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</si>
  <si>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</si>
  <si>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</si>
  <si>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</si>
  <si>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</si>
  <si>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</si>
  <si>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</si>
  <si>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</si>
  <si>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</si>
  <si>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</si>
  <si>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</si>
  <si>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</si>
  <si>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</si>
  <si>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</si>
  <si>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</si>
  <si>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</si>
  <si>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</si>
  <si>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</si>
  <si>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</si>
  <si>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</si>
  <si>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</si>
  <si>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</si>
  <si>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</si>
  <si>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</si>
  <si>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</si>
  <si>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</si>
  <si>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</si>
  <si>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</si>
  <si>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</si>
  <si>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</si>
  <si>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</si>
  <si>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</si>
  <si>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</si>
  <si>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</si>
  <si>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</si>
  <si>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</si>
  <si>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</si>
  <si>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</si>
  <si>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</si>
  <si>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</si>
  <si>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</si>
  <si>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</si>
  <si>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</si>
  <si>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</si>
  <si>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</si>
  <si>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</si>
  <si>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</si>
  <si>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</si>
  <si>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</si>
  <si>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</si>
  <si>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</si>
  <si>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</si>
  <si>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</si>
  <si>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</si>
  <si>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</si>
  <si>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</si>
  <si>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</si>
  <si>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</si>
  <si>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</si>
  <si>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</si>
  <si>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</si>
  <si>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</si>
  <si>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</si>
  <si>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</si>
  <si>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</si>
  <si>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</si>
  <si>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</si>
  <si>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</si>
  <si>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</si>
  <si>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</si>
  <si>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</si>
  <si>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</si>
  <si>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</si>
  <si>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</si>
  <si>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</si>
  <si>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</si>
  <si>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</si>
  <si>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</si>
  <si>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</si>
  <si>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</si>
  <si>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</si>
  <si>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</si>
  <si>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</si>
  <si>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</si>
  <si>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</si>
  <si>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</si>
  <si>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</si>
  <si>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</si>
  <si>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</si>
  <si>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</si>
  <si>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</si>
  <si>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</si>
  <si>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</si>
  <si>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</si>
  <si>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</si>
  <si>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</si>
  <si>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</si>
  <si>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</si>
  <si>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</si>
  <si>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</si>
  <si>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</si>
  <si>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</si>
  <si>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</si>
  <si>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</si>
  <si>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</si>
  <si>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</si>
  <si>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</si>
  <si>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</si>
  <si>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</si>
  <si>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</si>
  <si>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</si>
  <si>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</si>
  <si>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</si>
  <si>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</si>
  <si>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</si>
  <si>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</si>
  <si>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</si>
  <si>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</si>
  <si>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</si>
  <si>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</si>
  <si>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</si>
  <si>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</si>
  <si>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</si>
  <si>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</si>
  <si>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</si>
  <si>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</si>
  <si>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</si>
  <si>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</si>
  <si>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</si>
  <si>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</si>
  <si>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</si>
  <si>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</si>
  <si>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</si>
  <si>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</si>
  <si>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</si>
  <si>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</si>
  <si>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</si>
  <si>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</si>
  <si>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</si>
  <si>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</si>
  <si>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</si>
  <si>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</si>
  <si>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</si>
  <si>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</si>
  <si>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</si>
  <si>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</si>
  <si>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</si>
  <si>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</si>
  <si>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</si>
  <si>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</si>
  <si>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</si>
  <si>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</si>
  <si>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</si>
  <si>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</si>
  <si>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</si>
  <si>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</si>
  <si>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</si>
  <si>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</si>
  <si>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</si>
  <si>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</si>
  <si>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</si>
  <si>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</si>
  <si>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</si>
  <si>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</si>
  <si>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</si>
  <si>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</si>
  <si>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</si>
  <si>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</si>
  <si>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</si>
  <si>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</si>
  <si>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</si>
  <si>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</si>
  <si>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</si>
  <si>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</si>
  <si>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</si>
  <si>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</si>
  <si>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</si>
  <si>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</si>
  <si>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</si>
  <si>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</si>
  <si>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</si>
  <si>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</si>
  <si>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</si>
  <si>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</si>
  <si>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</si>
  <si>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</si>
  <si>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</si>
  <si>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</si>
  <si>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</si>
  <si>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</si>
  <si>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</si>
  <si>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</si>
  <si>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</si>
  <si>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</si>
  <si>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</si>
  <si>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</si>
  <si>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</si>
  <si>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</si>
  <si>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</si>
  <si>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</si>
  <si>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</si>
  <si>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</si>
  <si>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</si>
  <si>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</si>
  <si>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</si>
  <si>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</si>
  <si>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</si>
  <si>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</si>
  <si>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</si>
  <si>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</si>
  <si>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</si>
  <si>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</si>
  <si>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</si>
  <si>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</si>
  <si>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</si>
  <si>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</si>
  <si>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</si>
  <si>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</si>
  <si>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</si>
  <si>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</si>
  <si>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</si>
  <si>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</si>
  <si>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</si>
  <si>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</si>
  <si>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</si>
  <si>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</si>
  <si>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</si>
  <si>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</si>
  <si>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</si>
  <si>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</si>
  <si>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</si>
  <si>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</si>
  <si>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</si>
  <si>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</si>
  <si>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</si>
  <si>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</si>
  <si>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</si>
  <si>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</si>
  <si>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</si>
  <si>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</si>
  <si>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</si>
  <si>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</si>
  <si>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</si>
  <si>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</si>
  <si>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</si>
  <si>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</si>
  <si>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</si>
  <si>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</si>
  <si>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</si>
  <si>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</si>
  <si>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</si>
  <si>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</si>
  <si>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</si>
  <si>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</si>
  <si>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</si>
  <si>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</si>
  <si>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</si>
  <si>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</si>
  <si>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</si>
  <si>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</si>
  <si>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</si>
  <si>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</si>
  <si>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</si>
  <si>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</si>
  <si>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</si>
  <si>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</si>
  <si>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</si>
  <si>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</si>
  <si>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</si>
  <si>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</si>
  <si>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</si>
  <si>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</si>
  <si>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</si>
  <si>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</si>
  <si>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</si>
  <si>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</si>
  <si>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</si>
  <si>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</si>
  <si>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</si>
  <si>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</si>
  <si>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</si>
  <si>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</si>
  <si>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</si>
  <si>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</si>
  <si>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</si>
  <si>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</si>
  <si>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</si>
  <si>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</si>
  <si>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</si>
  <si>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</si>
  <si>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</si>
  <si>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</si>
  <si>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</si>
  <si>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</si>
  <si>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</si>
  <si>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</si>
  <si>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</si>
  <si>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</si>
  <si>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</si>
  <si>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</si>
  <si>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</si>
  <si>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</si>
  <si>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</si>
  <si>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</si>
  <si>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</si>
  <si>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</si>
  <si>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</si>
  <si>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</si>
  <si>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</si>
  <si>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</si>
  <si>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</si>
  <si>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</si>
  <si>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</si>
  <si>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</si>
  <si>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</si>
  <si>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</si>
  <si>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</si>
  <si>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</si>
  <si>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</si>
  <si>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</si>
  <si>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</si>
  <si>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</si>
  <si>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</si>
  <si>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</si>
  <si>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</si>
  <si>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</si>
  <si>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</si>
  <si>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</si>
  <si>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</si>
  <si>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</si>
  <si>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</si>
  <si>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</si>
  <si>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</si>
  <si>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</si>
  <si>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</si>
  <si>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</si>
  <si>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</si>
  <si>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</si>
  <si>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</si>
  <si>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</si>
  <si>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</si>
  <si>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</si>
  <si>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</si>
  <si>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</si>
  <si>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</si>
  <si>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</si>
  <si>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</si>
  <si>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</si>
  <si>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</si>
  <si>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</si>
  <si>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</si>
  <si>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</si>
  <si>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</si>
  <si>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</si>
  <si>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</si>
  <si>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</si>
  <si>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</si>
  <si>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</si>
  <si>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</si>
  <si>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</si>
  <si>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</si>
  <si>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</si>
  <si>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</si>
  <si>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</si>
  <si>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</si>
  <si>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</si>
  <si>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</si>
  <si>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</si>
  <si>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</si>
  <si>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</si>
  <si>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</si>
  <si>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</si>
  <si>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</si>
  <si>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</si>
  <si>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</si>
  <si>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</si>
  <si>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</si>
  <si>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</si>
  <si>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</si>
  <si>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</si>
  <si>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</si>
  <si>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</si>
  <si>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</si>
  <si>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</si>
  <si>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</si>
  <si>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</si>
  <si>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</si>
  <si>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</si>
  <si>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</si>
  <si>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</si>
  <si>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</si>
  <si>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</si>
  <si>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</si>
  <si>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</si>
  <si>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</si>
  <si>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</si>
  <si>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</si>
  <si>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</si>
  <si>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</si>
  <si>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</si>
  <si>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</si>
  <si>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</si>
  <si>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</si>
  <si>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</si>
  <si>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</si>
  <si>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</si>
  <si>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</si>
  <si>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</si>
  <si>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</si>
  <si>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</si>
  <si>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</si>
  <si>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</si>
  <si>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</si>
  <si>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</si>
  <si>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</si>
  <si>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</si>
  <si>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</si>
  <si>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</si>
  <si>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</si>
  <si>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</si>
  <si>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</si>
  <si>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</si>
  <si>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</si>
  <si>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</si>
  <si>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</si>
  <si>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</si>
  <si>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</si>
  <si>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</si>
  <si>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</si>
  <si>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</si>
  <si>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</si>
  <si>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</si>
  <si>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</si>
  <si>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</si>
  <si>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</si>
  <si>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</si>
  <si>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</si>
  <si>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</si>
  <si>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</si>
  <si>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Для подробной диагностики включите на Config General.ExecutionReportEnabled = Yes. Отчет RC_Section_NDM_execution_report.txt записывается рядом с книгой и заменяется при новом запуске.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</si>
  <si>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</si>
  <si>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</si>
  <si>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</si>
  <si>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</si>
  <si>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</si>
  <si>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</si>
  <si>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</si>
  <si>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</si>
  <si>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</si>
  <si>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</si>
  <si>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</si>
  <si>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</si>
  <si>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</si>
  <si>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</si>
  <si>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</si>
  <si>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</si>
  <si>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</si>
  <si>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</si>
  <si>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</si>
  <si>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</si>
  <si>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</si>
  <si>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</si>
  <si>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</si>
  <si>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</si>
  <si>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</si>
  <si>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</si>
  <si>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</si>
  <si>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</si>
  <si>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</si>
  <si>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</si>
  <si>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</si>
  <si>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</si>
  <si>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</si>
  <si>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</si>
  <si>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</si>
  <si>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</si>
  <si>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</si>
  <si>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</si>
  <si>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</si>
  <si>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</si>
  <si>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</si>
  <si>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</si>
  <si>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</si>
  <si>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</si>
  <si>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</si>
  <si>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</si>
  <si>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</si>
  <si>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</si>
  <si>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</si>
  <si>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</si>
  <si>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</si>
  <si>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</si>
  <si>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</si>
  <si>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</si>
  <si>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</si>
  <si>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</si>
  <si>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</si>
  <si>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</si>
  <si>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</si>
  <si>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</si>
  <si>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</si>
  <si>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</si>
  <si>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</si>
  <si>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</si>
  <si>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</si>
  <si>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</si>
  <si>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</si>
  <si>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</si>
  <si>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</si>
  <si>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</si>
  <si>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</si>
  <si>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</si>
  <si>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</si>
  <si>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</si>
  <si>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</si>
  <si>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</si>
  <si>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</si>
  <si>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</si>
  <si>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</si>
  <si>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</si>
  <si>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</si>
  <si>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</si>
  <si>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</si>
  <si>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</si>
  <si>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</si>
  <si>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</si>
  <si>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</si>
  <si>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</si>
  <si>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</si>
  <si>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</si>
  <si>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</si>
  <si>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</si>
  <si>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</si>
  <si>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</si>
  <si>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</si>
  <si>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</si>
  <si>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</si>
  <si>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</si>
  <si>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</si>
  <si>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</si>
  <si>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</si>
  <si>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</si>
  <si>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</si>
  <si>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</si>
  <si>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</si>
  <si>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</si>
  <si>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</si>
  <si>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</si>
  <si>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</si>
  <si>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</si>
  <si>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</si>
  <si>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</si>
  <si>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</si>
  <si>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</si>
  <si>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</si>
  <si>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</si>
  <si>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</si>
  <si>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</si>
  <si>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</si>
  <si>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</si>
  <si>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</si>
  <si>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</si>
  <si>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</si>
  <si>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</si>
  <si>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</si>
  <si>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</si>
  <si>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</si>
  <si>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</si>
  <si>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</si>
  <si>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</si>
  <si>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</si>
  <si>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</si>
  <si>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</si>
  <si>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</si>
  <si>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</si>
  <si>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</si>
  <si>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</si>
  <si>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</si>
  <si>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</si>
  <si>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</si>
  <si>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</si>
  <si>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</si>
  <si>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</si>
  <si>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</si>
  <si>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</si>
  <si>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Мосты и трубы. Источник специальных мостовых правил, в том числе ширины трещин и устойчивости. Подтвержденные пункты указаны рядом с формулами; инженерные допущения отмечены отдельно.</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</si>
  <si>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</si>
  <si>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</si>
  <si>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</si>
  <si>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</si>
  <si>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</si>
  <si>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</si>
  <si>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</si>
  <si>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</si>
  <si>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</si>
  <si>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</si>
  <si>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</si>
  <si>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</si>
  <si>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</si>
  <si>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</si>
  <si>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</si>
  <si>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</si>
  <si>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</si>
  <si>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</si>
  <si>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</si>
  <si>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</si>
  <si>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</si>
  <si>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</si>
  <si>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</si>
  <si>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</si>
  <si>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</si>
  <si>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</si>
  <si>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</si>
  <si>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</si>
  <si>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</si>
  <si>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</si>
  <si>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</si>
  <si>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</si>
  <si>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</si>
  <si>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</si>
  <si>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</si>
  <si>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</si>
  <si>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</si>
  <si>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</si>
  <si>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</si>
  <si>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</si>
  <si>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</si>
  <si>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</si>
  <si>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</si>
  <si>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</si>
  <si>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</si>
  <si>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</si>
  <si>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</si>
  <si>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</si>
  <si>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</si>
  <si>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</si>
  <si>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</si>
  <si>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</si>
  <si>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</si>
  <si>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</si>
  <si>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</si>
  <si>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</si>
  <si>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</si>
  <si>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</si>
  <si>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</si>
  <si>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</si>
  <si>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</si>
  <si>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</si>
  <si>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</si>
  <si>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</si>
  <si>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</si>
  <si>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</si>
  <si>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</si>
  <si>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</si>
  <si>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</si>
  <si>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</si>
  <si>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</si>
  <si>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</si>
  <si>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</si>
  <si>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</si>
  <si>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</si>
  <si>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</si>
  <si>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</si>
  <si>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</si>
  <si>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</si>
  <si>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расстояние в реальных миллиметрах сечения: от бетонной грани до размерной линии либо от линии осей стержней до подписи арматуры. Placement выбирает сторону: Inside - внутрь, Outside - наружу. Для размеров меняется только сторона текста относительно размерной линии.</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</si>
  <si>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</si>
  <si>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</si>
  <si>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</si>
  <si>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</si>
  <si>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</si>
  <si>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</si>
  <si>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</si>
  <si>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</si>
  <si>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</si>
  <si>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</si>
  <si>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</si>
  <si>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</si>
  <si>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</si>
  <si>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</si>
  <si>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</si>
  <si>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</si>
  <si>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</si>
  <si>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</si>
  <si>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</si>
  <si>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</si>
  <si>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</si>
  <si>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</si>
  <si>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</si>
  <si>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</si>
  <si>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</si>
  <si>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</si>
  <si>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</si>
  <si>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</si>
  <si>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</si>
  <si>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</si>
  <si>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</si>
  <si>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</si>
  <si>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</si>
  <si>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</si>
  <si>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</si>
  <si>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</si>
  <si>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</si>
  <si>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</si>
  <si>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</si>
  <si>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</si>
  <si>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</si>
  <si>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</si>
  <si>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</si>
  <si>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</si>
  <si>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</si>
  <si>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</si>
  <si>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</si>
  <si>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</si>
  <si>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</si>
  <si>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</si>
  <si>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</si>
  <si>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</si>
  <si>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</si>
  <si>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</si>
  <si>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</si>
  <si>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</si>
  <si>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</si>
  <si>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</si>
  <si>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</si>
  <si>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</si>
  <si>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</si>
  <si>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</si>
  <si>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</si>
  <si>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</si>
  <si>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</si>
  <si>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</si>
  <si>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</si>
  <si>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</si>
  <si>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</si>
  <si>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</si>
  <si>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</si>
  <si>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</si>
  <si>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</si>
  <si>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</si>
  <si>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</si>
  <si>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</si>
  <si>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</si>
  <si>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</si>
  <si>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</si>
  <si>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</si>
  <si>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</si>
  <si>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</si>
  <si>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</si>
  <si>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</si>
  <si>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</si>
  <si>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</si>
  <si>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</si>
  <si>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</si>
  <si>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</si>
  <si>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</si>
  <si>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</si>
  <si>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</si>
  <si>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</si>
  <si>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</si>
  <si>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</si>
  <si>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</si>
  <si>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</si>
  <si>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</si>
  <si>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</si>
  <si>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</si>
  <si>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</si>
  <si>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</si>
  <si>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</si>
  <si>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</si>
  <si>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</si>
  <si>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</si>
  <si>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</si>
  <si>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</si>
  <si>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</si>
  <si>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</si>
  <si>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</si>
  <si>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</si>
  <si>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</si>
  <si>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</si>
  <si>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</si>
  <si>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</si>
  <si>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</si>
  <si>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</si>
  <si>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</si>
  <si>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</si>
  <si>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</si>
  <si>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</si>
  <si>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</si>
  <si>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</si>
  <si>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</si>
  <si>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</si>
  <si>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</si>
  <si>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</si>
  <si>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</si>
  <si>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</si>
  <si>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</si>
  <si>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</si>
  <si>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</si>
  <si>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</si>
  <si>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</si>
  <si>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</si>
  <si>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</si>
  <si>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</si>
  <si>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</si>
  <si>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</si>
  <si>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</si>
  <si>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</si>
  <si>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</si>
  <si>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</si>
  <si>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</si>
  <si>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</si>
  <si>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</si>
  <si>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</si>
  <si>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</si>
  <si>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</si>
  <si>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</si>
  <si>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</si>
  <si>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</si>
  <si>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</si>
  <si>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</si>
  <si>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</si>
  <si>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</si>
  <si>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</si>
  <si>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</si>
  <si>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</si>
  <si>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</si>
  <si>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</si>
  <si>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</si>
  <si>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</si>
  <si>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</si>
  <si>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</si>
  <si>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</si>
  <si>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</si>
  <si>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</si>
  <si>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</si>
  <si>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</si>
  <si>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</si>
  <si>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</si>
  <si>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</si>
  <si>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</si>
  <si>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</si>
  <si>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</si>
  <si>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</si>
  <si>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</si>
  <si>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</si>
  <si>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</si>
  <si>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</si>
  <si>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</si>
  <si>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</si>
  <si>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</si>
  <si>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</si>
  <si>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</si>
  <si>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</si>
  <si>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</si>
  <si>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</si>
  <si>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</si>
  <si>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</si>
  <si>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</si>
  <si>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</si>
  <si>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</si>
  <si>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</si>
  <si>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</si>
  <si>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</si>
  <si>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</si>
  <si>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</si>
  <si>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</si>
  <si>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</si>
  <si>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</si>
  <si>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</si>
  <si>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</si>
  <si>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</si>
  <si>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</si>
  <si>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</si>
  <si>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</si>
  <si>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</si>
  <si>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</si>
  <si>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</si>
  <si>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</si>
  <si>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</si>
  <si>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</si>
  <si>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</si>
  <si>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</si>
  <si>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</si>
  <si>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</si>
  <si>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</si>
  <si>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</si>
  <si>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</si>
  <si>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</si>
  <si>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</si>
  <si>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</si>
  <si>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</si>
  <si>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</si>
  <si>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</si>
  <si>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</si>
  <si>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</si>
  <si>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</si>
  <si>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</si>
  <si>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</si>
  <si>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</si>
  <si>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</si>
  <si>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</si>
  <si>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</si>
  <si>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</si>
  <si>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</si>
  <si>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</si>
  <si>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</si>
  <si>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</si>
  <si>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</si>
  <si>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</si>
  <si>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</si>
  <si>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</si>
  <si>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</si>
  <si>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</si>
  <si>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</si>
  <si>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</si>
  <si>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</si>
  <si>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</si>
  <si>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</si>
  <si>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</si>
  <si>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</si>
  <si>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</si>
  <si>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</si>
  <si>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</si>
  <si>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</si>
  <si>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</si>
  <si>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</si>
  <si>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</si>
  <si>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</si>
  <si>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</si>
  <si>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</si>
  <si>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</si>
  <si>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</si>
  <si>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</si>
  <si>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</si>
  <si>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</si>
  <si>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</si>
  <si>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</si>
  <si>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</si>
  <si>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</si>
  <si>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</si>
  <si>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</si>
  <si>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</si>
  <si>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</si>
  <si>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</si>
  <si>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</si>
  <si>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</si>
  <si>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</si>
  <si>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</si>
  <si>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</si>
  <si>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</si>
  <si>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</si>
  <si>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</si>
  <si>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</si>
  <si>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</si>
  <si>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</si>
  <si>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</si>
  <si>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</si>
  <si>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</si>
  <si>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</si>
  <si>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</si>
  <si>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</si>
  <si>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</si>
  <si>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</si>
  <si>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</si>
  <si>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</si>
  <si>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</si>
  <si>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</si>
  <si>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</si>
  <si>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</si>
  <si>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</si>
  <si>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</si>
  <si>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</si>
  <si>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</si>
  <si>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</si>
  <si>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</si>
  <si>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</si>
  <si>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</si>
  <si>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</si>
  <si>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</si>
  <si>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</si>
  <si>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</si>
  <si>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</si>
  <si>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</si>
  <si>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</si>
  <si>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</si>
  <si>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</si>
  <si>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</si>
  <si>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</si>
  <si>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</si>
  <si>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</si>
  <si>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</si>
  <si>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</si>
  <si>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</si>
  <si>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</si>
  <si>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</si>
  <si>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</si>
  <si>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</si>
  <si>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</si>
  <si>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</si>
  <si>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</si>
  <si>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</si>
  <si>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</si>
  <si>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</si>
  <si>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</si>
  <si>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</si>
  <si>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</si>
  <si>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</si>
  <si>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</si>
  <si>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</si>
  <si>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</si>
  <si>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</si>
  <si>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</si>
  <si>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</si>
  <si>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</si>
  <si>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</si>
  <si>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</si>
  <si>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</si>
  <si>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</si>
  <si>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</si>
  <si>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</si>
  <si>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</si>
  <si>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</si>
  <si>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</si>
  <si>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</si>
  <si>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</si>
  <si>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</si>
  <si>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</si>
  <si>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</si>
  <si>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</si>
  <si>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</si>
  <si>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</si>
  <si>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</si>
  <si>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</si>
  <si>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</si>
  <si>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</si>
  <si>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</si>
  <si>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</si>
  <si>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</si>
  <si>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</si>
  <si>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</si>
  <si>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Отчет RC_Section_NDM_execution_report.txt перезаписывается при каждом запуске.</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</si>
  <si>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</si>
  <si>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</si>
  <si>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</si>
  <si>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</si>
  <si>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</si>
  <si>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</si>
  <si>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</si>
  <si>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</si>
  <si>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</si>
  <si>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</si>
  <si>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</si>
  <si>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</si>
  <si>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</si>
  <si>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</si>
  <si>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</si>
  <si>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</si>
  <si>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</si>
  <si>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</si>
  <si>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</si>
  <si>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</si>
  <si>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</si>
  <si>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</si>
  <si>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</si>
  <si>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</si>
  <si>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</si>
  <si>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</si>
  <si>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</si>
  <si>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</si>
  <si>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</si>
  <si>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</si>
  <si>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</si>
  <si>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</si>
  <si>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</si>
  <si>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</si>
  <si>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</si>
  <si>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</si>
  <si>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</si>
  <si>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</si>
  <si>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</si>
  <si>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</si>
  <si>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</si>
  <si>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</si>
  <si>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</si>
  <si>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</si>
  <si>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</si>
  <si>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</si>
  <si>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</si>
  <si>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</si>
  <si>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</si>
  <si>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</si>
  <si>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</si>
  <si>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</si>
  <si>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</si>
  <si>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</si>
  <si>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</si>
  <si>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</si>
  <si>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</si>
  <si>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</si>
  <si>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</si>
  <si>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</si>
  <si>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</si>
  <si>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</si>
  <si>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</si>
  <si>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</si>
  <si>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</si>
  <si>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</si>
  <si>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</si>
  <si>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</si>
  <si>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</si>
  <si>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</si>
  <si>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</si>
  <si>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</si>
  <si>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</si>
  <si>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</si>
  <si>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</si>
  <si>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</si>
  <si>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</si>
  <si>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</si>
  <si>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</si>
  <si>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</si>
  <si>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</si>
  <si>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</si>
  <si>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</si>
  <si>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</si>
  <si>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</si>
  <si>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</si>
  <si>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</si>
  <si>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</si>
  <si>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</si>
  <si>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</si>
  <si>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</si>
  <si>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</si>
  <si>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</si>
  <si>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</si>
  <si>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</si>
  <si>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</si>
  <si>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</si>
  <si>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</si>
  <si>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</si>
  <si>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</si>
  <si>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</si>
  <si>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</si>
  <si>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</si>
  <si>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</si>
  <si>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</si>
  <si>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</si>
  <si>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</si>
  <si>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</si>
  <si>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</si>
  <si>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</si>
  <si>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</si>
  <si>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</si>
  <si>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</si>
  <si>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</si>
  <si>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</si>
  <si>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</si>
  <si>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</si>
  <si>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</si>
  <si>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</si>
  <si>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</si>
  <si>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</si>
  <si>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</si>
  <si>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</si>
  <si>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</si>
  <si>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</si>
  <si>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</si>
  <si>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</si>
  <si>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</si>
  <si>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</si>
  <si>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</si>
  <si>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</si>
  <si>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</si>
  <si>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</si>
  <si>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</si>
  <si>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</si>
  <si>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</si>
  <si>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</si>
  <si>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</si>
  <si>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</si>
  <si>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</si>
  <si>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</si>
  <si>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</si>
  <si>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</si>
  <si>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</si>
  <si>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</si>
  <si>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</si>
  <si>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</si>
  <si>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</si>
  <si>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</si>
  <si>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</si>
  <si>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</si>
  <si>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</si>
  <si>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</si>
  <si>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</si>
  <si>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</si>
  <si>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</si>
  <si>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</si>
  <si>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</si>
  <si>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</si>
  <si>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</si>
  <si>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</si>
  <si>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</si>
  <si>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</si>
  <si>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</si>
  <si>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</si>
  <si>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</si>
  <si>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</si>
  <si>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</si>
  <si>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</si>
  <si>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t>
  </si>
  <si>
    <t>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</si>
  <si>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</si>
  <si>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Solver.PlateauSlope.Enabled</t>
  </si>
  <si>
    <t>Yes - небольшой согласованный наклон ненулевых плато бетона и арматуры: Et = 0.0001·E соответствующей ветви. Помогает сходимости, немного меняет напряжения. No - исходные горизонтальные плато. Предельные деформации не меняются.</t>
  </si>
  <si>
    <t>Yes - небольшой согласованный наклон ненулевых плато бетона и арматуры: Et = 0.0001·E соответствующей ветви. Помогает сходимости, немного меняет напряжения. No - исходные горизонтальные плато.</t>
  </si>
  <si>
    <t>Предельные деформации не меняются.</t>
  </si>
  <si>
    <t>На Config в общих настройках решателя выберите Yes для стабилизации поиска на горизонтальных плато. No возвращает исходную строго горизонтальную диаграмму и прежние алгоритмы решения.</t>
  </si>
  <si>
    <t>При Yes ненулевые плато получают наклон Et = α·E, где α = 0.0001 (0.01%), E - модуль соответствующей ветви: Eb/Ebt для бетона, Esc/Es для арматуры. Это численная настройка программы, не нормативный</t>
  </si>
  <si>
    <t>коэффициент.</t>
  </si>
  <si>
    <t>Напряжение в начале плато сохраняется; далее оно немного изменяется вместе с деформацией. Напряжения и касательная жесткость определяются по одной диаграмме. Поэтому несущая способность, образование и</t>
  </si>
  <si>
    <t>раскрытие трещин могут немного измениться; полного совпадения Yes/No не требуется.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</si>
  <si>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</si>
  <si>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положение переключателя. Results сохраняет фактически использованные диаграммы последнего расчета, включая наклон и разрешенное</t>
  </si>
  <si>
    <t>продолжение. После изменения переключателя выполните расчет заново.</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</si>
  <si>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</si>
  <si>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</si>
  <si>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</si>
  <si>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</si>
  <si>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</si>
  <si>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</si>
  <si>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</si>
  <si>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</si>
  <si>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</si>
  <si>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</si>
  <si>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</si>
  <si>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</si>
  <si>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</si>
  <si>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</si>
  <si>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</si>
  <si>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</si>
  <si>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</si>
  <si>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</si>
  <si>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</si>
  <si>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</si>
  <si>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</si>
  <si>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</si>
  <si>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</si>
  <si>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</si>
  <si>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</si>
  <si>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</si>
  <si>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</si>
  <si>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</si>
  <si>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</si>
  <si>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</si>
  <si>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</si>
  <si>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</si>
  <si>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</si>
  <si>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Оглавление. Переход раскрывает нужный подраздел через существующую навигацию Справки.</t>
  </si>
  <si>
    <t>Пошаговый гайд</t>
  </si>
  <si>
    <t>Быстрый старт</t>
  </si>
  <si>
    <t>Архитектура одного рецепта</t>
  </si>
  <si>
    <t>Полный рабочий пример</t>
  </si>
  <si>
    <t>Пути, границы и привязки</t>
  </si>
  <si>
    <t>Арматура и дополнительные ряды</t>
  </si>
  <si>
    <t>Измерения, подписи и диагностика</t>
  </si>
  <si>
    <t>Проверки и типичные ошибки</t>
  </si>
  <si>
    <t>Справочник методов и options/enum</t>
  </si>
  <si>
    <t>ISectionRecipe</t>
  </si>
  <si>
    <t>CSectionDefinitionBuilder</t>
  </si>
  <si>
    <t>CGeometryPath</t>
  </si>
  <si>
    <t>CSectionDefinition</t>
  </si>
  <si>
    <t>CRebarRuleOptions</t>
  </si>
  <si>
    <t>CGeometryDiagnostic</t>
  </si>
  <si>
    <t>CSectionInputTable</t>
  </si>
  <si>
    <t>CSectionRecipeContext</t>
  </si>
  <si>
    <t>CSectionInputSnapshotReader</t>
  </si>
  <si>
    <t>CSectionTypeRegistry</t>
  </si>
  <si>
    <t>CSectionBuilder</t>
  </si>
  <si>
    <t>CRebarRuleExecutor</t>
  </si>
  <si>
    <t>CUnitSystem</t>
  </si>
  <si>
    <t>CConcreteRegion</t>
  </si>
  <si>
    <t>CSectionGeometryQuery</t>
  </si>
  <si>
    <t>modSectionRecipeTypes</t>
  </si>
  <si>
    <t>modGeometryTypes</t>
  </si>
  <si>
    <t/>
  </si>
  <si>
    <t>Автор нового типа создаёт один .cls, реализующий ISectionRecipe.</t>
  </si>
  <si>
    <t>Класс читает собственные исходные данные, объявляет форму/пути/правила через</t>
  </si>
  <si>
    <t>CSectionDefinitionBuilder и возвращает Finish. Общая сборка создаёт</t>
  </si>
  <si>
    <t>CSectionModel, сетку, физическую арматуру и аннотации. Решатель, Results и</t>
  </si>
  <si>
    <t>схема работают с этой моделью независимо от имени типа.</t>
  </si>
  <si>
    <t>1. Возьмите полный проверенный examples/CSectionRecipeRoundedTrapezoid.cls.</t>
  </si>
  <si>
    <t xml:space="preserve">   Импортируйте файл через VBE → File → Import File. Имя VBComponent должно</t>
  </si>
  <si>
    <t xml:space="preserve">   совпадать с Attribute VB_Name; имя класса ограничено правилами VBA.</t>
  </si>
  <si>
    <t>2. Переименуйте класс и TypeID, задайте собственные параметры/геометрию.</t>
  </si>
  <si>
    <t xml:space="preserve">   Не копируйте расчёт координат отдельных стержней или операции Chart.Shapes.</t>
  </si>
  <si>
    <t>3. В src/Excel/CSectionTypeRegistry.cls, Class_Initialize, добавьте один</t>
  </si>
  <si>
    <t xml:space="preserve">   RegisterRecipe TypeID, New ClassName, Array(RootRangeName).</t>
  </si>
  <si>
    <t>4. Создайте при необходимости один компактный именованный блок своего ввода.</t>
  </si>
  <si>
    <t xml:space="preserve">   Затем явно выполните modSectionRecipeSetup.UpdateSectionRecipeConfig:</t>
  </si>
  <si>
    <t xml:space="preserve">   штатный список Geometry.Type берётся из реестра. Расчёт не форматирует Config.</t>
  </si>
  <si>
    <t>5. Скомпилируйте VBProject и выполните сборку/preview/реальное НДС/схему</t>
  </si>
  <si>
    <t xml:space="preserve">   на отдельной fixture-книге. Измените параметр и повторите проверки.</t>
  </si>
  <si>
    <t xml:space="preserve">   Сохраните/откройте книгу, проверьте выбранный тип и сохранённый Results.</t>
  </si>
  <si>
    <t>Для примера строка регистрации ровно одна:</t>
  </si>
  <si>
    <t>RegisterRecipe "RoundedTrapezoid", New CSectionRecipeRoundedTrapezoid, Array("rngRoundedTrapezoidGeometry")</t>
  </si>
  <si>
    <t>Демонстрационная регистрация используется в отдельной книге проверки.</t>
  </si>
  <si>
    <t>Она не добавляет пятое обязательное семейство в итоговый пользовательский Config.</t>
  </si>
  <si>
    <t>Не нужен тип Custom, универсальный редактор примитивов или набор связанных</t>
  </si>
  <si>
    <t>служебных таблиц. Математически новая общая операция добавляется в общую</t>
  </si>
  <si>
    <t>библиотеку отдельно; новый тип на существующих операциях её не меняет.</t>
  </si>
  <si>
    <t>ISectionRecipe.CreateDefinition(context) — единственная точка входа.</t>
  </si>
  <si>
    <t>CSectionRecipeContext содержит снимки таблиц и CUnitSystem, без чтения</t>
  </si>
  <si>
    <t>живого листа в рецепте. CSectionInputSnapshotReader.Capture читает только</t>
  </si>
  <si>
    <t>именованные блоки выбранного типа, вычисляя их формулы даже в manual mode.</t>
  </si>
  <si>
    <t>CSectionInputTable проверяет числа/варианты/счётчики и знает реальные адреса.</t>
  </si>
  <si>
    <t>Параметры задаются численно в их пользовательских единицах. Длины и диаметры</t>
  </si>
  <si>
    <t>читайте table.Length(row, column, context.Units); числа без размерности —</t>
  </si>
  <si>
    <t>Number, счётчики — Count. RowByKey ищет смысловой ключ, поэтому строки</t>
  </si>
  <si>
    <t>можно переставлять. ColumnByCaption позволяет рецепту найти своё поле.</t>
  </si>
  <si>
    <t>Внутренние длины в мм, площадь в мм², углы в радианах. Переводится ввод один</t>
  </si>
  <si>
    <t>раз; уже нормализованные мм нельзя переводить повторно.</t>
  </si>
  <si>
    <t>SourceReference даёт адрес исходной ячейки. Передавайте его в</t>
  </si>
  <si>
    <t>CRebarRuleOptions.SourceReference и/или facade.Source(entityID, reference).</t>
  </si>
  <si>
    <t>Ошибку своего условия выдавайте SectionRecipeError, указывая реальную</t>
  </si>
  <si>
    <t>ссылку и способ исправления. Не разбирайте русский текст чужой ошибки:</t>
  </si>
  <si>
    <t>общие операции предоставляют машинные Code/ID/Detail1/Detail2.</t>
  </si>
  <si>
    <t>Фасад хранит декларации. Finish проверяет топологию, ссылки и зависимости,</t>
  </si>
  <si>
    <t>готовит область бетона и публикует неизменяемое definition. CSectionBuilder.Build</t>
  </si>
  <si>
    <t>принимает definition и TSectionMeshOptions; параметры сетки читаются общим</t>
  </si>
  <si>
    <t>workflow. Готовое definition не хранит context/Excel. Новый ввод создаёт новый</t>
  </si>
  <si>
    <t>snapshot; сохранённая схема или экспорт используют Results, без нового рецепта.</t>
  </si>
  <si>
    <t>Проверенный пример — скруглённая трапеция с круглым отверстием в (0,0).</t>
  </si>
  <si>
    <t>Имеет четыре прямые грани и четыре настоящие дуги, Outer/Opening,</t>
  </si>
  <si>
    <t>наружный и внутренний замкнутые пути, 24+16 стержней, размеры и подписи.</t>
  </si>
  <si>
    <t>Стержни проверяются полными дисками; касание допускается, пересечения</t>
  </si>
  <si>
    <t>дисков запрещены явно. Смещение направлено в бетон, независимо от центра.</t>
  </si>
  <si>
    <t>Компактный блок rngRoundedTrapezoidGeometry: первая колонка ключ,</t>
  </si>
  <si>
    <t>вторая значение, третья единица, четвёртая комментарий. Порядок ключей</t>
  </si>
  <si>
    <t>не задаёт идентичность геометрии. Длины отображают текущую input-единицу</t>
  </si>
  <si>
    <t>через формулу к rngUnitSettings; counts в штуках.</t>
  </si>
  <si>
    <t>Программный вариант тех же данных не читает Config:</t>
  </si>
  <si>
    <t>Dim recipe As CSectionRecipeRoundedTrapezoid, definition As CSectionDefinition</t>
  </si>
  <si>
    <t>Set recipe = New CSectionRecipeRoundedTrapezoid</t>
  </si>
  <si>
    <t>Set definition = recipe.ProgramDefinition(1200#, 800#, 800#, 60#, 110#)</t>
  </si>
  <si>
    <t>Все аргументы ProgramDefinition уже в мм. Сетка и физическая арматура</t>
  </si>
  <si>
    <t>строятся общим CSectionBuilder; meshOptions задаётся вызывающим workflow.</t>
  </si>
  <si>
    <t>Полный импортируемый код ниже синхронизируется с реально проверенным .cls.</t>
  </si>
  <si>
    <t>VERSION 1.0 CLASS</t>
  </si>
  <si>
    <t>BEGIN</t>
  </si>
  <si>
    <t xml:space="preserve">  MultiUse = -1  'True</t>
  </si>
  <si>
    <t>END</t>
  </si>
  <si>
    <t>Attribute VB_Name = "CSectionRecipeRoundedTrapezoid"</t>
  </si>
  <si>
    <t>Attribute VB_GlobalNameSpace = False</t>
  </si>
  <si>
    <t>Attribute VB_Creatable = False</t>
  </si>
  <si>
    <t>Attribute VB_PredeclaredId = False</t>
  </si>
  <si>
    <t>Attribute VB_Exposed = False</t>
  </si>
  <si>
    <t>Option Explicit</t>
  </si>
  <si>
    <t>Implements ISectionRecipe</t>
  </si>
  <si>
    <t>' Рабочий пример нового типа: скругленная трапеция с круглым отверстием.</t>
  </si>
  <si>
    <t>' Здесь только ввод и декларации. Сетка, стержни, измерения и НДС общие.</t>
  </si>
  <si>
    <t>Private Type TInputs</t>
  </si>
  <si>
    <t xml:space="preserve">    BottomWidth As Double</t>
  </si>
  <si>
    <t xml:space="preserve">    TopWidth As Double</t>
  </si>
  <si>
    <t xml:space="preserve">    Height As Double</t>
  </si>
  <si>
    <t xml:space="preserve">    CornerRadius As Double</t>
  </si>
  <si>
    <t xml:space="preserve">    OpeningRadius As Double</t>
  </si>
  <si>
    <t xml:space="preserve">    OuterAxisDistance As Double</t>
  </si>
  <si>
    <t xml:space="preserve">    InnerAxisDistance As Double</t>
  </si>
  <si>
    <t xml:space="preserve">    OuterCount As Long</t>
  </si>
  <si>
    <t xml:space="preserve">    InnerCount As Long</t>
  </si>
  <si>
    <t xml:space="preserve">    OuterDiameter As Double</t>
  </si>
  <si>
    <t xml:space="preserve">    InnerDiameter As Double</t>
  </si>
  <si>
    <t xml:space="preserve">    Source As String</t>
  </si>
  <si>
    <t>End Type</t>
  </si>
  <si>
    <t>Private Function ISectionRecipe_CreateDefinition(ByVal context As CSectionRecipeContext) As CSectionDefinition</t>
  </si>
  <si>
    <t xml:space="preserve">    Dim table As CSectionInputTable, units As CUnitSystem, parameters As TInputs</t>
  </si>
  <si>
    <t xml:space="preserve">    Set table = context.Table("rngRoundedTrapezoidGeometry"): Set units = context.Units</t>
  </si>
  <si>
    <t xml:space="preserve">    parameters.BottomWidth = ReadLength(table, "BottomWidth", units)</t>
  </si>
  <si>
    <t xml:space="preserve">    parameters.TopWidth = ReadLength(table, "TopWidth", units)</t>
  </si>
  <si>
    <t xml:space="preserve">    parameters.Height = ReadLength(table, "Height", units)</t>
  </si>
  <si>
    <t xml:space="preserve">    parameters.CornerRadius = ReadLength(table, "CornerRadius", units)</t>
  </si>
  <si>
    <t xml:space="preserve">    parameters.OpeningRadius = ReadLength(table, "OpeningRadius", units)</t>
  </si>
  <si>
    <t xml:space="preserve">    parameters.OuterAxisDistance = ReadLength(table, "OuterAxisDistance", units)</t>
  </si>
  <si>
    <t xml:space="preserve">    parameters.InnerAxisDistance = ReadLength(table, "InnerAxisDistance", units)</t>
  </si>
  <si>
    <t xml:space="preserve">    parameters.OuterDiameter = ReadLength(table, "OuterDiameter", units)</t>
  </si>
  <si>
    <t xml:space="preserve">    parameters.InnerDiameter = ReadLength(table, "InnerDiameter", units)</t>
  </si>
  <si>
    <t xml:space="preserve">    parameters.OuterCount = table.Count(table.RowByKey("OuterCount"), 2)</t>
  </si>
  <si>
    <t xml:space="preserve">    parameters.InnerCount = table.Count(table.RowByKey("InnerCount"), 2)</t>
  </si>
  <si>
    <t xml:space="preserve">    parameters.Source = table.SourceReference(table.RowByKey("BottomWidth"), 2) &amp; "; " &amp; _</t>
  </si>
  <si>
    <t xml:space="preserve">        table.SourceReference(table.RowByKey("TopWidth"), 2) &amp; "; " &amp; table.SourceReference(table.RowByKey("Height"), 2) &amp; "; " &amp; _</t>
  </si>
  <si>
    <t xml:space="preserve">        table.SourceReference(table.RowByKey("CornerRadius"), 2) &amp; "; " &amp; table.SourceReference(table.RowByKey("OpeningRadius"), 2) &amp; "; " &amp; _</t>
  </si>
  <si>
    <t xml:space="preserve">        table.SourceReference(table.RowByKey("OuterAxisDistance"), 2) &amp; "; " &amp; table.SourceReference(table.RowByKey("InnerAxisDistance"), 2)</t>
  </si>
  <si>
    <t xml:space="preserve">    Set ISectionRecipe_CreateDefinition = Describe(parameters, table)</t>
  </si>
  <si>
    <t>End Function</t>
  </si>
  <si>
    <t>' Программный вариант того же рецепта: размеры/диаметры уже во внутренних мм.</t>
  </si>
  <si>
    <t>' Никакого скрытого чтения Config. Обязательное изменение создает новый snapshot.</t>
  </si>
  <si>
    <t>Public Function ProgramDefinition(Optional ByVal bottomWidth As Double = 1200#, Optional ByVal topWidth As Double = 800#, _</t>
  </si>
  <si>
    <t xml:space="preserve">        Optional ByVal height As Double = 800#, Optional ByVal cornerRadius As Double = 60#, Optional ByVal openingRadius As Double = 110#) As CSectionDefinition</t>
  </si>
  <si>
    <t xml:space="preserve">    Dim parameters As TInputs</t>
  </si>
  <si>
    <t xml:space="preserve">    parameters.BottomWidth = bottomWidth: parameters.TopWidth = topWidth: parameters.Height = height</t>
  </si>
  <si>
    <t xml:space="preserve">    parameters.CornerRadius = cornerRadius: parameters.OpeningRadius = openingRadius</t>
  </si>
  <si>
    <t xml:space="preserve">    parameters.OuterAxisDistance = 50#: parameters.InnerAxisDistance = 45#</t>
  </si>
  <si>
    <t xml:space="preserve">    parameters.OuterCount = 24: parameters.InnerCount = 16: parameters.OuterDiameter = 20#: parameters.InnerDiameter = 16#</t>
  </si>
  <si>
    <t xml:space="preserve">    parameters.Source = "ProgramInputs.BottomWidth/TopWidth/Height/CornerRadius/OpeningRadius"</t>
  </si>
  <si>
    <t xml:space="preserve">    Set ProgramDefinition = Describe(parameters, Nothing)</t>
  </si>
  <si>
    <t>Private Function ReadLength(ByVal table As CSectionInputTable, ByVal key As String, ByVal units As CUnitSystem) As Double</t>
  </si>
  <si>
    <t xml:space="preserve">    ReadLength = table.Length(table.RowByKey(key), 2, units)</t>
  </si>
  <si>
    <t xml:space="preserve">    If ReadLength &lt;= 0# Then SectionRecipeError "CSectionRecipeRoundedTrapezoid", "Размер должен быть положительным. Исправьте указанный параметр.", table.SourceReference(table.RowByKey(key), 2)</t>
  </si>
  <si>
    <t>' Геометрическая сторона бетона задается явно: внутрь Outer, наружу Opening.</t>
  </si>
  <si>
    <t>' Один замкнутый путь охватывает все линии и реальные дуги скруглений.</t>
  </si>
  <si>
    <t>Private Function Describe(ByRef parameters As TInputs, ByVal table As CSectionInputTable) As CSectionDefinition</t>
  </si>
  <si>
    <t xml:space="preserve">    On Error GoTo InvalidGeometry</t>
  </si>
  <si>
    <t xml:space="preserve">    If parameters.BottomWidth &lt;= 0# Or parameters.TopWidth &lt;= 0# Or parameters.Height &lt;= 0# Or parameters.CornerRadius &lt;= 0# Or parameters.OpeningRadius &lt;= 0# Then _</t>
  </si>
  <si>
    <t xml:space="preserve">        SectionRecipeError "CSectionRecipeRoundedTrapezoid", "Размеры и радиусы должны быть положительными.", parameters.Source</t>
  </si>
  <si>
    <t xml:space="preserve">    Dim facade As CSectionDefinitionBuilder, boundary As CGeometryPath, openingPath As CGeometryPath, axis As CGeometryPath</t>
  </si>
  <si>
    <t xml:space="preserve">    Dim vertices As Variant, radii As Variant, corners As Variant, options As CRebarRuleOptions</t>
  </si>
  <si>
    <t xml:space="preserve">    Set facade = New CSectionDefinitionBuilder: facade.Initialize "RoundedTrapezoid"</t>
  </si>
  <si>
    <t xml:space="preserve">    vertices = Array(Array(-parameters.BottomWidth / 2#, -parameters.Height / 2#), Array(parameters.BottomWidth / 2#, -parameters.Height / 2#), _</t>
  </si>
  <si>
    <t xml:space="preserve">        Array(parameters.TopWidth / 2#, parameters.Height / 2#), Array(-parameters.TopWidth / 2#, parameters.Height / 2#))</t>
  </si>
  <si>
    <t xml:space="preserve">    radii = Array(parameters.CornerRadius, parameters.CornerRadius, parameters.CornerRadius, parameters.CornerRadius)</t>
  </si>
  <si>
    <t xml:space="preserve">    corners = Array("BottomLeft", "BottomRight", "TopRight", "TopLeft")</t>
  </si>
  <si>
    <t xml:space="preserve">    facade.Source "Boundary", parameters.Source</t>
  </si>
  <si>
    <t xml:space="preserve">    Set boundary = facade.RoundedPolygon("Boundary", vertices, radii, corners)</t>
  </si>
  <si>
    <t xml:space="preserve">    facade.Outer "Concrete", boundary.ID, "Наружная граница скругленной трапеции."</t>
  </si>
  <si>
    <t xml:space="preserve">    Set openingPath = facade.CirclePath("Opening.Circle", 0#, 0#, parameters.OpeningRadius)</t>
  </si>
  <si>
    <t xml:space="preserve">    facade.Opening "Opening", openingPath.ID, "Concrete", "Круглое отверстие."</t>
  </si>
  <si>
    <t xml:space="preserve">    Set axis = facade.OffsetRoundedPolygon("Outer.Axis", vertices, radii, corners, parameters.OuterAxisDistance)</t>
  </si>
  <si>
    <t xml:space="preserve">    Set options = New CRebarRuleOptions</t>
  </si>
  <si>
    <t xml:space="preserve">    options.EndMode = ClosedUniform: options.PlacementCheck = CheckFullDisk: options.OverlapPolicy = RejectOverlap</t>
  </si>
  <si>
    <t xml:space="preserve">    options.AnnotationGroup = "OuterBars": options.SourcePrefix = "Outer."</t>
  </si>
  <si>
    <t xml:space="preserve">    options.SourceReference = parameters.Source</t>
  </si>
  <si>
    <t xml:space="preserve">    If Not table Is Nothing Then options.SourceReference = table.SourceReference(table.RowByKey("OuterAxisDistance"), 2) &amp; "; " &amp; table.SourceReference(table.RowByKey("OuterCount"), 2)</t>
  </si>
  <si>
    <t xml:space="preserve">    facade.RebarByCount "OuterBars", axis.ID, parameters.OuterCount, parameters.OuterDiameter, options</t>
  </si>
  <si>
    <t xml:space="preserve">    ' CirclePath имеет обход CCW: отрицательный left-offset выходит из пустоты.</t>
  </si>
  <si>
    <t xml:space="preserve">    Set axis = facade.Offset("Inner.Axis", openingPath.ID, -parameters.InnerAxisDistance)</t>
  </si>
  <si>
    <t xml:space="preserve">    options.AnnotationGroup = "InnerBars": options.SourcePrefix = "Inner."</t>
  </si>
  <si>
    <t xml:space="preserve">    If Not table Is Nothing Then options.SourceReference = table.SourceReference(table.RowByKey("InnerAxisDistance"), 2) &amp; "; " &amp; table.SourceReference(table.RowByKey("InnerCount"), 2)</t>
  </si>
  <si>
    <t xml:space="preserve">    facade.RebarByCount "InnerBars", axis.ID, parameters.InnerCount, parameters.InnerDiameter, options</t>
  </si>
  <si>
    <t xml:space="preserve">    facade.VerticalExtent "Height", boundary.ID, "H", -parameters.BottomWidth / 2#, -1#</t>
  </si>
  <si>
    <t xml:space="preserve">    facade.HorizontalExtent "Width", boundary.ID, "B", -parameters.Height / 2#, -1#</t>
  </si>
  <si>
    <t xml:space="preserve">    facade.Radius "OpeningRadius", openingPath.ID, openingPath.ID, 0.25, "Ro"</t>
  </si>
  <si>
    <t xml:space="preserve">    facade.Anchor "Caption", -parameters.TopWidth / 4#, parameters.Height / 5#</t>
  </si>
  <si>
    <t xml:space="preserve">    facade.Text "FormName", "Caption", "Скругленная трапеция"</t>
  </si>
  <si>
    <t xml:space="preserve">    facade.RebarLabel "OuterBars", "Outer.Axis", 0#, 1#, parameters.OuterAxisDistance</t>
  </si>
  <si>
    <t xml:space="preserve">    facade.RebarLabel "InnerBars", "Inner.Axis", 0#, -1#, parameters.InnerAxisDistance</t>
  </si>
  <si>
    <t xml:space="preserve">    Set Describe = facade.Finish</t>
  </si>
  <si>
    <t xml:space="preserve">    Exit Function</t>
  </si>
  <si>
    <t>InvalidGeometry:</t>
  </si>
  <si>
    <t xml:space="preserve">    SectionRecipeGeometryError "CSectionRecipeRoundedTrapezoid", parameters.Source</t>
  </si>
  <si>
    <t>CirclePath, LinePath, ArcPath создают точные аналитические примитивы.</t>
  </si>
  <si>
    <t>Дуга задаётся центром, радиусом, начальным углом и signed sweep: положительный</t>
  </si>
  <si>
    <t>CCW, отрицательный CW; всё в радианах. Нулевая дуга или более одного оборота</t>
  </si>
  <si>
    <t>отклоняются. Ломаная допускается только для графики, не для шага арматуры.</t>
  </si>
  <si>
    <t>RoundedPolygon принимает вершины, радиусы и устойчивые vertexIDs.</t>
  </si>
  <si>
    <t>На выходе именованные Edge.&lt;vertexID&gt; и Corner.&lt;vertexID&gt;; при R=0</t>
  </si>
  <si>
    <t>Corner отсутствует. Получайте касательные точки PathAnchor по ID сегмента</t>
  </si>
  <si>
    <t>и параметру 0/1. Chain выбирает участок по двум таким привязкам и явному</t>
  </si>
  <si>
    <t>направлению; fullLoopIfSame нужен для полного обхода при совпавших концах.</t>
  </si>
  <si>
    <t>По исчезнувшей дуге должна быть адресная ошибка, а не соседний индекс.</t>
  </si>
  <si>
    <t>Только Outer/Opening включают путь в бетон. Opening принадлежит указанному</t>
  </si>
  <si>
    <t>Outer, вложение и пересечения проверяются геометрически. Вспомогательная</t>
  </si>
  <si>
    <t>линия ряда не становится границей бетона. Несколько Outer/Opening допустимы</t>
  </si>
  <si>
    <t>в рамках общего topology-контракта. AdjacentRectangles объединяет смежные</t>
  </si>
  <si>
    <t>неперекрывающиеся прямоугольники; это не произвольный CAD Boolean Union.</t>
  </si>
  <si>
    <t>Path — одна непрерывная цепочка. PathGroup — независимые пути без фиктивных</t>
  </si>
  <si>
    <t>соединений. DistributionScope=PerPath применяет количество/шаг и setbacks</t>
  </si>
  <si>
    <t>отдельно к каждому пути. Режим TotalForGroup не реализован и не выбирается</t>
  </si>
  <si>
    <t>молчаливо. Один боковой путь из пяти сегментов получает одно число стержней.</t>
  </si>
  <si>
    <t>Transform переносит/поворачивает/отражает путь, сохраняя смысловые ID;</t>
  </si>
  <si>
    <t>отражение относительно локальной X выполняется перед поворотом/переносом.</t>
  </si>
  <si>
    <t>Для отдельной именованной точки используйте TransformAnchor с теми же</t>
  </si>
  <si>
    <t>параметрами или PathAnchor на преобразованном пути. Рецепт не использует пиксели.</t>
  </si>
  <si>
    <t>AxisDistance (as) — положительное расстояние от границы до оси, а не</t>
  </si>
  <si>
    <t>до поверхности стержня. OffsetRoundedPolygon положительным расстоянием</t>
  </si>
  <si>
    <t>идёт внутрь площади, отрицательным из отверстия. Offset использует иной</t>
  </si>
  <si>
    <t>явный контракт: signedLeftDistance положителен слева от обхода пути.</t>
  </si>
  <si>
    <t>Не подменяйте эту сторону направлением к центру тяжести.</t>
  </si>
  <si>
    <t>Сначала согласуйте осевой путь/его стыки и ограничения. ConstrainLine</t>
  </si>
  <si>
    <t>задаёт его геометрические концы двумя поперечными плоскостями; затем</t>
  </si>
  <si>
    <t>StartSetback/EndSetback отсекают рабочий участок вдоль пути. У полного</t>
  </si>
  <si>
    <t>замкнутого ClosedUniform оба setbacks равны нулю. Для кольца с ненулевыми</t>
  </si>
  <si>
    <t>setbacks сначала создайте явный открытый участок Chain/Slice.</t>
  </si>
  <si>
    <t>ByCount сохраняет заданное n и распределяет станции по рабочей длине.</t>
  </si>
  <si>
    <t>ByMaxStep берёт достаточное n, чтобы шаг не превышал заданный; фактический</t>
  </si>
  <si>
    <t>шаг может быть меньше. ByFixedStep сохраняет точный шаг, размещая остаток</t>
  </si>
  <si>
    <t>RemainderStart/End/Center; фиксированные оба конца/полный оборот требуют</t>
  </si>
  <si>
    <t>совместимости длины с шагом. ExplicitPositions задаёт станции по длине пути.</t>
  </si>
  <si>
    <t>EndMode выбирает включение концов: IncludeBoth, ExcludeBoth, IncludeStart,</t>
  </si>
  <si>
    <t>IncludeEnd, ClosedUniform. Это отличается от обрезки рабочей длины setbacks.</t>
  </si>
  <si>
    <t>Дуги используют свою длину, не хорду или проекцию. Длина дуги,</t>
  </si>
  <si>
    <t>CenterStep и VerticalExtent измеряют разные величины.</t>
  </si>
  <si>
    <t>ProjectFrom проецирует исходные позиции на конечный целевой путь. Направление</t>
  </si>
  <si>
    <t>задаётся DirectionX/Y или локальной SourceNormalSign; target setbacks фильтруют</t>
  </si>
  <si>
    <t>hit и не перераспределяют ряд. SkipMissingProjection явно разрешает пропуск</t>
  </si>
  <si>
    <t>с диагностикой; иначе отсутствие hit — ошибка. После пропусков выбирайте,</t>
  </si>
  <si>
    <t>нужно ли SuccessfulProjectionOrdinal/NewPublicationRoot для связанного ряда.</t>
  </si>
  <si>
    <t>DependentOffset получает связанные позиции локальным TangentOffset и</t>
  </si>
  <si>
    <t>NormalOffset. Stacked означает местную нормаль; SideBySide — касательную.</t>
  </si>
  <si>
    <t>Названия Stacked/SideBySide читает рецепт, не общий solver. При разных</t>
  </si>
  <si>
    <t>диаметрах расстояние центров включает радиусы обоих стержней; при пропущенном</t>
  </si>
  <si>
    <t>втором ряде в третьем учитывается его диаметр согласно принятой раскладке.</t>
  </si>
  <si>
    <t>EverySecond выбирает исходные ordinals, не номер позиции после сортировки.</t>
  </si>
  <si>
    <t>IncomingTangentAtJoint явно выбирает входящую касательную в стыке.</t>
  </si>
  <si>
    <t>Publication/PositionOrder управляют порядком вывода отдельно от геометрии.</t>
  </si>
  <si>
    <t>Coincidence задаёт RejectCoincidence/MergeIdentical/KeepPublishedOwner.</t>
  </si>
  <si>
    <t>Один физический стержень учитывается один раз; несовпавшие диаметры/материалы</t>
  </si>
  <si>
    <t>не разрешаются случайным обходом. ReportOverlap сообщает геометрические</t>
  </si>
  <si>
    <t>пересечения дисков; RejectOverlap запрещает их. Контакт сам по себе допустим.</t>
  </si>
  <si>
    <t>Это не нормативный минимальный зазор. CheckCenter и CheckFullDisk — отдельные</t>
  </si>
  <si>
    <t>проверки размещения относительно бетона/отверстий.</t>
  </si>
  <si>
    <t>Dimension измеряет Horizontal/Vertical/Aligned между именованными точками.</t>
  </si>
  <si>
    <t>HorizontalExtent/VerticalExtent используют полные экстремумы выбранного</t>
  </si>
  <si>
    <t>пути/группы, включая внутренние экстремумы дуги. Габарит не сокращается</t>
  </si>
  <si>
    <t>от setbacks армирования. Radius/Diameter измеряют конкретный Arc/Circle,</t>
  </si>
  <si>
    <t>PathLength — точную длину пути; Text имеет модельную привязку.</t>
  </si>
  <si>
    <t>RebarLabel выбирает геометрический target и фактический состав группы;</t>
  </si>
  <si>
    <t>RebarRowLabel/RebarRowExtentLabel/RebarRowExtremeLabel привязаны к созданному</t>
  </si>
  <si>
    <t>правилу. Подписи строятся по физической арматуре. Выберите стороны/модельные</t>
  </si>
  <si>
    <t>привязки так, чтобы строки не совпали; общий layout применит настройки</t>
  </si>
  <si>
    <t>шрифта, стрелок и масштаба. Старые типы не получают новые радиусы автоматически.</t>
  </si>
  <si>
    <t>Builder.Rules сообщает Requested/Created/Merged/Skipped/Conflicts/BarOverlaps,</t>
  </si>
  <si>
    <t>RuleStepBounds и происхождение каждой позиции/её физического владельца.</t>
  </si>
  <si>
    <t>В кольце учитывается замыкающий интервал. StationStep относится к пути</t>
  </si>
  <si>
    <t>(у DependentOffset — исходному), CenterStep — хорда. Подробных образцов</t>
  </si>
  <si>
    <t>до 128, DiagnosticRecordsOmitted сообщает остальные события; полные</t>
  </si>
  <si>
    <t>счётчики сохранены. LastDiagnostic сохраняет последнее событие.</t>
  </si>
  <si>
    <t>Неудача геометрии/численного решения не объявляется физическим разрушением.</t>
  </si>
  <si>
    <t>Не менять единый mapper статусов. Results хранит геометрию/контуры/аннотации,</t>
  </si>
  <si>
    <t>единицы и RecipeTrace; повторная схема/экспорт не импортируют и не решают НДС.</t>
  </si>
  <si>
    <t>Полные рабочие команды и фактические результаты приведены в</t>
  </si>
  <si>
    <t>ONE_CLASS_EXAMPLE.md, ONE_CLASS_EVIDENCE.json и DECLARATIVE_API_EVIDENCE.json.</t>
  </si>
  <si>
    <t>Проверяйте новое определение, явные Outer/Opening, истинные длины дуг,</t>
  </si>
  <si>
    <t>координаты/число/диаметры/принадлежность баров, A/центр области отдельно от</t>
  </si>
  <si>
    <t>механической сетки, равновесие N+Mx+My, статусы/ResultComment и исходные единицы.</t>
  </si>
  <si>
    <t>Затем preview, реальный расчёт, схему и save/reopen на отдельной книге;</t>
  </si>
  <si>
    <t>после смены параметра повторите. Diff должен подтверждать одну регистрацию</t>
  </si>
  <si>
    <t>и один алгоритмический класс типа. Generic tests/UI-метаданные допустимы.</t>
  </si>
  <si>
    <t>E09 — программная рамка 1200×800 R80, отверстие 600×300 R40 в (+50,-20),</t>
  </si>
  <si>
    <t>наружные 24 d20 as60, внутренние 16 d16 as45. Контроль A/центра/40 bars и</t>
  </si>
  <si>
    <t>соответствующие методы находятся в tests/modTestDeclarativeExamples.bas.</t>
  </si>
  <si>
    <t>Ro=0/ProjectFrom с пропусками проверены общими тестами Hollow и rule executor.</t>
  </si>
  <si>
    <t>Расчётные проверки не заменяют нормативную верификацию. Полные длительные</t>
  </si>
  <si>
    <t>on/off и Excel UI наборы требуют отдельного согласия; текущая задача использует</t>
  </si>
  <si>
    <t>разрешённые направленные сценарии по требованиям.</t>
  </si>
  <si>
    <t>Все Public члены фасада, его options/результатов и общего ввода/единиц; общие query/region и build diagnostics для проверок. Private/Friend не API рецепта.</t>
  </si>
  <si>
    <t>Внутри мм/мм²/Н/Н*мм/МПа; углы в радианах. ByRef/Optional/default приведены в точной сигнатуре. Полный общий фасад и исходный класс представлены в ADDING_SECTION_TYPE.md.</t>
  </si>
  <si>
    <t>Вызывается реестром с готовым context; создаёт новое definition. Не выполняет mesh/layout/solver/Excel output.</t>
  </si>
  <si>
    <t>ISectionRecipe.CreateDefinition</t>
  </si>
  <si>
    <t>Интерфейс единственного класса типа. Возвращает опубликованное definition через общий фасад, без сетки/баров/Shapes в рецепте.</t>
  </si>
  <si>
    <t>Public Function CreateDefinition(ByVal context As CSectionRecipeContext) As CSectionDefinition</t>
  </si>
  <si>
    <t>Жизненный цикл: Вызывается реестром с готовым context; создаёт новое definition. Не выполняет mesh/layout/solver/Excel output.</t>
  </si>
  <si>
    <t>Ошибки/исправление: Нарушенный контракт вызывающей операции даёт адресную ошибку; данные и selectors проверяются общим источником/фасадом.</t>
  </si>
  <si>
    <t>Source: src/Section/ISectionRecipe.cls:14</t>
  </si>
  <si>
    <t>New→Initialize один раз→декларации→Finish. Ссылки требуют ранее объявленных путей/привязок; правило зависимости разрешается при Finish. После Finish новые декларации запрещены.</t>
  </si>
  <si>
    <t>CSectionDefinitionBuilder.Initialize</t>
  </si>
  <si>
    <t>Открывает один новый фасад с TypeID и версией схемы. Повторная инициализация запрещена.</t>
  </si>
  <si>
    <t>Public Sub Initialize(ByVal typeID As String, Optional ByVal schemaVersion As Long = 1)</t>
  </si>
  <si>
    <t>Жизненный цикл: New→Initialize один раз→декларации→Finish. Ссылки требуют ранее объявленных путей/привязок; правило зависимости разрешается при Finish. После Finish новые декларации запрещены.</t>
  </si>
  <si>
    <t>Ошибки/исправление: 5530: пустые/повторные ID, неверный режим, отрицательные d/count/setbacks, незакрытый фасад. Query/path ошибки связывайте SourceMap; геометрию/направление исправляйте по диагностике.</t>
  </si>
  <si>
    <t>Source: src/Section/CSectionDefinitionBuilder.cls:18</t>
  </si>
  <si>
    <t>CSectionDefinitionBuilder.CirclePath</t>
  </si>
  <si>
    <t>Создаёт замкнутую окружность CCW от точки +X; один сегмент с тем же ID, что путь.</t>
  </si>
  <si>
    <t>Public Function CirclePath(ByVal pathID As String, ByVal centerX As Double, ByVal centerY As Double, ByVal radius As Double) As CGeometryPath</t>
  </si>
  <si>
    <t>Source: src/Section/CSectionDefinitionBuilder.cls:24</t>
  </si>
  <si>
    <t>CSectionDefinitionBuilder.LinePath</t>
  </si>
  <si>
    <t>Создаёт непрерывный открытый путь из одной прямой от первого конца ко второму.</t>
  </si>
  <si>
    <t>Public Function LinePath(ByVal pathID As String, ByVal x1 As Double, ByVal y1 As Double, ByVal x2 As Double, ByVal y2 As Double) As CGeometryPath</t>
  </si>
  <si>
    <t>Source: src/Section/CSectionDefinitionBuilder.cls:33</t>
  </si>
  <si>
    <t>CSectionDefinitionBuilder.ArcPath</t>
  </si>
  <si>
    <t>Создаёт точную дугу по центру/радиусу/startAngle/signed sweep; полный оборот замкнут.</t>
  </si>
  <si>
    <t>Public Function ArcPath(ByVal pathID As String, ByVal centerX As Double, ByVal centerY As Double, ByVal radius As Double, ByVal startAngle As Double, ByVal sweep As Double) As CGeometryPath</t>
  </si>
  <si>
    <t>Source: src/Section/CSectionDefinitionBuilder.cls:42</t>
  </si>
  <si>
    <t>CSectionDefinitionBuilder.RoundedPolygon</t>
  </si>
  <si>
    <t>Создаёт согласованную границу по вершинам/радиусам/ID. Edge.ID начинается у указанной вершины, Corner.ID существует только при R&gt;0.</t>
  </si>
  <si>
    <t>Public Function RoundedPolygon(ByVal pathID As String, ByVal vertices As Variant, ByVal radii As Variant, ByVal vertexIDs As Variant) As CGeometryPath</t>
  </si>
  <si>
    <t>Source: src/Section/CSectionDefinitionBuilder.cls:52</t>
  </si>
  <si>
    <t>CSectionDefinitionBuilder.OffsetRoundedPolygon</t>
  </si>
  <si>
    <t>Смещает весь скруглённый многоугольник с согласованными стыками. Положительное расстояние внутрь площади; отрицательное наружу, из Opening в бетон.</t>
  </si>
  <si>
    <t>Public Function OffsetRoundedPolygon(ByVal pathID As String, ByVal vertices As Variant, ByVal radii As Variant, ByVal vertexIDs As Variant, ByVal distance As Double) As CGeometryPath</t>
  </si>
  <si>
    <t>Source: src/Section/CSectionDefinitionBuilder.cls:59</t>
  </si>
  <si>
    <t>CSectionDefinitionBuilder.AddPath</t>
  </si>
  <si>
    <t>Добавляет уже опубликованный непрерывный CGeometryPath в определение; не включает его автоматически в бетон.</t>
  </si>
  <si>
    <t>Public Sub AddPath(ByVal path As CGeometryPath)</t>
  </si>
  <si>
    <t>Source: src/Section/CSectionDefinitionBuilder.cls:66</t>
  </si>
  <si>
    <t>CSectionDefinitionBuilder.Anchor</t>
  </si>
  <si>
    <t>Объявляет именованную модельную точку. Данные копируются как два скаляра.</t>
  </si>
  <si>
    <t>Public Sub Anchor(ByVal anchorID As String, ByVal x As Double, ByVal y As Double)</t>
  </si>
  <si>
    <t>Source: src/Section/CSectionDefinitionBuilder.cls:72</t>
  </si>
  <si>
    <t>CSectionDefinitionBuilder.PathAnchor</t>
  </si>
  <si>
    <t>Получает точку конкретного сегмента по ID и параметру [0;1], объявляет именованную привязку.</t>
  </si>
  <si>
    <t>Public Sub PathAnchor(ByVal anchorID As String, ByVal pathID As String, ByVal segmentID As String, Optional ByVal parameter As Double = 0#)</t>
  </si>
  <si>
    <t>Source: src/Section/CSectionDefinitionBuilder.cls:77</t>
  </si>
  <si>
    <t>CSectionDefinitionBuilder.Source</t>
  </si>
  <si>
    <t>Связывает смысловой ID со строкой источника/адреса без сохранения объекта Excel.</t>
  </si>
  <si>
    <t>Public Sub Source(ByVal entityID As String, ByVal sourceReference As String)</t>
  </si>
  <si>
    <t>Source: src/Section/CSectionDefinitionBuilder.cls:85</t>
  </si>
  <si>
    <t>CSectionDefinitionBuilder.TransformAnchor</t>
  </si>
  <si>
    <t>Создаёт новую привязку из существующей: отражение по локальной X, поворот вокруг (0,0), перенос.</t>
  </si>
  <si>
    <t>Public Sub TransformAnchor(ByVal anchorID As String, ByVal sourceAnchorID As String, ByVal shiftX As Double, ByVal shiftY As Double, Optional ByVal rotation As Double = 0#, Optional ByVal reflectX As Boolean = False)</t>
  </si>
  <si>
    <t>Source: src/Section/CSectionDefinitionBuilder.cls:90</t>
  </si>
  <si>
    <t>CSectionDefinitionBuilder.Offset</t>
  </si>
  <si>
    <t>Смещает линию/аналитическую цепочку слева от обхода при положительном signedLeftDistance. Line/line стыки miter; arc стыки должны быть гладкими.</t>
  </si>
  <si>
    <t>Public Function Offset(ByVal pathID As String, ByVal sourcePathID As String, ByVal signedLeftDistance As Double) As CGeometryPath</t>
  </si>
  <si>
    <t>Source: src/Section/CSectionDefinitionBuilder.cls:99</t>
  </si>
  <si>
    <t>CSectionDefinitionBuilder.ConstrainLine</t>
  </si>
  <si>
    <t>Ограничивает или продлевает одну прямую двумя поперечными плоскостями nX*x+nY*y=bound; направление исходного пути сохраняется.</t>
  </si>
  <si>
    <t>Public Function ConstrainLine(ByVal pathID As String, ByVal sourcePathID As String, ByVal startNX As Double, ByVal startNY As Double, ByVal startBound As Double, ByVal endNX As Double, ByVal endNY As Double, ByVal endBound As Double) As CGeometryPath</t>
  </si>
  <si>
    <t>Source: src/Section/CSectionDefinitionBuilder.cls:109</t>
  </si>
  <si>
    <t>CSectionDefinitionBuilder.LastGeometryDiagnostic</t>
  </si>
  <si>
    <t>Возвращает последнюю диагностику query фасада с SourceMap. Nothing означает отсутствие записанного отказа.</t>
  </si>
  <si>
    <t>Public Property Get LastGeometryDiagnostic() As CGeometryDiagnostic</t>
  </si>
  <si>
    <t>Source: src/Section/CSectionDefinitionBuilder.cls:121</t>
  </si>
  <si>
    <t>CSectionDefinitionBuilder.Chain</t>
  </si>
  <si>
    <t>Выбирает непрерывный участок между двумя именованными сегментными привязками. Направление обхода явно; fullLoopIfSame задаёт полный оборот при совпавших концах.</t>
  </si>
  <si>
    <t>Public Function Chain(ByVal pathID As String, ByVal sourcePathID As String, ByVal startSegmentID As String, ByVal startParameter As Double, ByVal endSegmentID As String, ByVal endParameter As Double, Optional ByVal forward As Boolean = True, Optional ByVal fullLoopIfSame As Boolean = False) As CGeometryPath</t>
  </si>
  <si>
    <t>Source: src/Section/CSectionDefinitionBuilder.cls:131</t>
  </si>
  <si>
    <t>CSectionDefinitionBuilder.Transform</t>
  </si>
  <si>
    <t>Создаёт новый путь из существующего изометрией; сохраняет сегментные ID и происхождение, отражение меняет знак sweep.</t>
  </si>
  <si>
    <t>Public Function Transform(ByVal pathID As String, ByVal sourcePathID As String, ByVal shiftX As Double, ByVal shiftY As Double, Optional ByVal rotation As Double = 0#, Optional ByVal reflectX As Boolean = False) As CGeometryPath</t>
  </si>
  <si>
    <t>Source: src/Section/CSectionDefinitionBuilder.cls:141</t>
  </si>
  <si>
    <t>CSectionDefinitionBuilder.RectanglePath</t>
  </si>
  <si>
    <t>Создаёт замкнутую наружную границу одного прямоугольника от (x,y) с положительными width/height.</t>
  </si>
  <si>
    <t>Public Function RectanglePath(ByVal pathID As String, ByVal x As Double, ByVal y As Double, ByVal width As Double, ByVal height As Double) As CGeometryPath</t>
  </si>
  <si>
    <t>Source: src/Section/CSectionDefinitionBuilder.cls:149</t>
  </si>
  <si>
    <t>CSectionDefinitionBuilder.AdjacentRectangles</t>
  </si>
  <si>
    <t>Создаёт одну границу смежных неперекрывающихся прямоугольников. Произвольное пересекающееся CAD Union не выполняется.</t>
  </si>
  <si>
    <t>Public Function AdjacentRectangles(ByVal pathID As String, ByVal rectangles As Variant) As CGeometryPath</t>
  </si>
  <si>
    <t>Source: src/Section/CSectionDefinitionBuilder.cls:155</t>
  </si>
  <si>
    <t>CSectionDefinitionBuilder.PathGroup</t>
  </si>
  <si>
    <t>Объявляет массив ID независимых путей; порядок значим, фиктивные соединения отсутствуют.</t>
  </si>
  <si>
    <t>Public Sub PathGroup(ByVal groupID As String, ByVal pathIDs As Variant)</t>
  </si>
  <si>
    <t>Source: src/Section/CSectionDefinitionBuilder.cls:161</t>
  </si>
  <si>
    <t>CSectionDefinitionBuilder.Outer</t>
  </si>
  <si>
    <t>Назначает замкнутому пути роль наружной границы материала. Не требует наличия арматуры.</t>
  </si>
  <si>
    <t>Public Sub Outer(ByVal loopID As String, ByVal pathID As String, Optional ByVal comment As String = "", Optional ByVal contourIDs As Variant, Optional ByVal arcComment As String = "")</t>
  </si>
  <si>
    <t>Source: src/Section/CSectionDefinitionBuilder.cls:166</t>
  </si>
  <si>
    <t>CSectionDefinitionBuilder.Opening</t>
  </si>
  <si>
    <t>Назначает замкнутому пути роль отверстия с конкретным parentOuterID. Действительное вложение проверяется при Finish.</t>
  </si>
  <si>
    <t>Public Sub Opening(ByVal loopID As String, ByVal pathID As String, ByVal parentOuterID As String, Optional ByVal comment As String = "", Optional ByVal contourIDs As Variant, Optional ByVal arcComment As String = "")</t>
  </si>
  <si>
    <t>Source: src/Section/CSectionDefinitionBuilder.cls:175</t>
  </si>
  <si>
    <t>CSectionDefinitionBuilder.RebarByCount</t>
  </si>
  <si>
    <t>Объявляет n станций на всём рабочем пути с выбранным EndMode; для группы n применяется к каждому пути. n=0 или d=0 выключает правило.</t>
  </si>
  <si>
    <t>Public Sub RebarByCount(ByVal ruleID As String, ByVal target As String, ByVal count As Long, ByVal diameter As Double, Optional ByVal options As CRebarRuleOptions = Nothing, Optional ByVal steelClass As String = "Rebar")</t>
  </si>
  <si>
    <t>Source: src/Section/CSectionDefinitionBuilder.cls:185</t>
  </si>
  <si>
    <t>CSectionDefinitionBuilder.RebarByMaxStep</t>
  </si>
  <si>
    <t>Объявляет распределение с достаточным количеством станций для ограничения максимального шага. Фактический шаг может быть меньше заданного.</t>
  </si>
  <si>
    <t>Public Sub RebarByMaxStep(ByVal ruleID As String, ByVal target As String, ByVal step As Double, ByVal diameter As Double, Optional ByVal options As CRebarRuleOptions = Nothing, Optional ByVal steelClass As String = "Rebar")</t>
  </si>
  <si>
    <t>Source: src/Section/CSectionDefinitionBuilder.cls:194</t>
  </si>
  <si>
    <t>CSectionDefinitionBuilder.RebarByFixedStep</t>
  </si>
  <si>
    <t>Объявляет точный шаг и явное размещение остатка. IncludeBoth/ClosedUniform требуют совместимости рабочей длины с шагом.</t>
  </si>
  <si>
    <t>Public Sub RebarByFixedStep(ByVal ruleID As String, ByVal target As String, ByVal step As Double, ByVal diameter As Double, Optional ByVal options As CRebarRuleOptions = Nothing, Optional ByVal steelClass As String = "Rebar")</t>
  </si>
  <si>
    <t>Source: src/Section/CSectionDefinitionBuilder.cls:201</t>
  </si>
  <si>
    <t>CSectionDefinitionBuilder.RebarAtStations</t>
  </si>
  <si>
    <t>Объявляет явные станции по длине пути. Порядок массива задаёт исходные ordinals.</t>
  </si>
  <si>
    <t>Public Sub RebarAtStations(ByVal ruleID As String, ByVal target As String, ByVal stations As Variant, ByVal diameter As Double, Optional ByVal options As CRebarRuleOptions = Nothing, Optional ByVal steelClass As String = "Rebar")</t>
  </si>
  <si>
    <t>Source: src/Section/CSectionDefinitionBuilder.cls:208</t>
  </si>
  <si>
    <t>CSectionDefinitionBuilder.RebarDependent</t>
  </si>
  <si>
    <t>Получает связанные позиции по TangentOffset/NormalOffset исходного ряда; не выполняет независимое перераспределение на новом пути.</t>
  </si>
  <si>
    <t>Public Sub RebarDependent(ByVal ruleID As String, ByVal sourceRuleID As String, ByVal diameter As Double, ByVal options As CRebarRuleOptions, Optional ByVal steelClass As String = "Rebar")</t>
  </si>
  <si>
    <t>Source: src/Section/CSectionDefinitionBuilder.cls:215</t>
  </si>
  <si>
    <t>CSectionDefinitionBuilder.RebarProjected</t>
  </si>
  <si>
    <t>Проецирует исходные позиции на конечный target. Setbacks фильтруют целевой участок; отсутствие hit обрабатывается явно.</t>
  </si>
  <si>
    <t>Public Sub RebarProjected(ByVal ruleID As String, ByVal target As String, ByVal sourceRuleID As String, ByVal diameter As Double, ByVal options As CRebarRuleOptions, Optional ByVal steelClass As String = "Rebar")</t>
  </si>
  <si>
    <t>Source: src/Section/CSectionDefinitionBuilder.cls:222</t>
  </si>
  <si>
    <t>CSectionDefinitionBuilder.VerticalExtent</t>
  </si>
  <si>
    <t>Измеряет полный вертикальный габарит выбранного пути/группы с точными экстремумами дуг. placementX и normalX задают сторону отображения.</t>
  </si>
  <si>
    <t>Public Sub VerticalExtent(ByVal annotationID As String, ByVal target As String, ByVal name As String, ByVal placementX As Double, Optional ByVal normalX As Double = -1#, Optional ByVal comment As String = "")</t>
  </si>
  <si>
    <t>Source: src/Section/CSectionDefinitionBuilder.cls:240</t>
  </si>
  <si>
    <t>CSectionDefinitionBuilder.HorizontalExtent</t>
  </si>
  <si>
    <t>Измеряет полный горизонтальный габарит выбранного пути/группы. Это не длина пути и не исходная ширина до скругления.</t>
  </si>
  <si>
    <t>Public Sub HorizontalExtent(ByVal annotationID As String, ByVal target As String, ByVal name As String, ByVal placementY As Double, Optional ByVal normalY As Double = 1#, Optional ByVal comment As String = "")</t>
  </si>
  <si>
    <t>Source: src/Section/CSectionDefinitionBuilder.cls:249</t>
  </si>
  <si>
    <t>CSectionDefinitionBuilder.HorizontalDistance</t>
  </si>
  <si>
    <t>Объявляет размер между двумя заданными X на уровне placementY. DisplayIncrement округляет только подпись, не геометрию.</t>
  </si>
  <si>
    <t>Public Sub HorizontalDistance(ByVal annotationID As String, ByVal name As String, ByVal startX As Double, ByVal endX As Double, ByVal placementY As Double, Optional ByVal normalY As Double = 1#, Optional ByVal comment As String = "", Optional ByVal displayIncrement As Double = 0#)</t>
  </si>
  <si>
    <t>Source: src/Section/CSectionDefinitionBuilder.cls:258</t>
  </si>
  <si>
    <t>CSectionDefinitionBuilder.VerticalDistance</t>
  </si>
  <si>
    <t>Объявляет вертикальный размер между двумя Y на линии placementX; значение — модуль разности.</t>
  </si>
  <si>
    <t>Public Sub VerticalDistance(ByVal annotationID As String, ByVal name As String, ByVal startY As Double, ByVal endY As Double, ByVal placementX As Double, Optional ByVal normalX As Double = -1#, Optional ByVal comment As String = "")</t>
  </si>
  <si>
    <t>Source: src/Section/CSectionDefinitionBuilder.cls:270</t>
  </si>
  <si>
    <t>CSectionDefinitionBuilder.Dimension</t>
  </si>
  <si>
    <t>Измеряет между двумя именованными точками: Horizontal/Vertical проекция или Aligned расстояние. Проекция размещается через первую точку.</t>
  </si>
  <si>
    <t>Public Sub Dimension(ByVal annotationID As String, ByVal startAnchorID As String, ByVal endAnchorID As String, ByVal name As String, Optional ByVal measurement As String = "Aligned", Optional ByVal normalX As Double = 0#, Optional ByVal normalY As Double = 0#, Optional ByVal comment As String = "")</t>
  </si>
  <si>
    <t>Source: src/Section/CSectionDefinitionBuilder.cls:282</t>
  </si>
  <si>
    <t>CSectionDefinitionBuilder.PathLength</t>
  </si>
  <si>
    <t>Объявляет точную суммарную длину target-путей и текстовую привязку; не создаёт фиктивную соединяющую линию группы.</t>
  </si>
  <si>
    <t>Public Sub PathLength(ByVal annotationID As String, ByVal target As String, ByVal placementAnchorID As String, Optional ByVal name As String = "L", Optional ByVal comment As String = "")</t>
  </si>
  <si>
    <t>Source: src/Section/CSectionDefinitionBuilder.cls:295</t>
  </si>
  <si>
    <t>CSectionDefinitionBuilder.Radius</t>
  </si>
  <si>
    <t>Измеряет радиус конкретной Arc/Circle; параметр выбирает конечную точку радиуса. Прямая — ошибка.</t>
  </si>
  <si>
    <t>Public Sub Radius(ByVal annotationID As String, ByVal pathID As String, ByVal segmentID As String, Optional ByVal parameter As Double = 0.5, Optional ByVal name As String = "R", Optional ByVal comment As String = "")</t>
  </si>
  <si>
    <t>Source: src/Section/CSectionDefinitionBuilder.cls:304</t>
  </si>
  <si>
    <t>CSectionDefinitionBuilder.Diameter</t>
  </si>
  <si>
    <t>Измеряет диаметр конкретной Arc/Circle с противоположным концом на той же окружности. Прямая — ошибка.</t>
  </si>
  <si>
    <t>Public Sub Diameter(ByVal annotationID As String, ByVal pathID As String, ByVal segmentID As String, Optional ByVal parameter As Double = 0.5, Optional ByVal name As String = "D", Optional ByVal comment As String = "")</t>
  </si>
  <si>
    <t>Source: src/Section/CSectionDefinitionBuilder.cls:309</t>
  </si>
  <si>
    <t>CSectionDefinitionBuilder.Text</t>
  </si>
  <si>
    <t>Объявляет простой текст на именованной модельной привязке; пиксели/шрифт задаёт общий layout.</t>
  </si>
  <si>
    <t>Public Sub Text(ByVal annotationID As String, ByVal anchorID As String, ByVal textValue As String, Optional ByVal comment As String = "")</t>
  </si>
  <si>
    <t>Source: src/Section/CSectionDefinitionBuilder.cls:325</t>
  </si>
  <si>
    <t>CSectionDefinitionBuilder.RebarLabel</t>
  </si>
  <si>
    <t>Привязывает фактическую подпись группы к габариту target-пути, со стороны normalX/Y.</t>
  </si>
  <si>
    <t>Public Sub RebarLabel(ByVal groupID As String, ByVal target As String, ByVal normalX As Double, ByVal normalY As Double, Optional ByVal axisDistance As Double = 0#)</t>
  </si>
  <si>
    <t>Source: src/Section/CSectionDefinitionBuilder.cls:334</t>
  </si>
  <si>
    <t>CSectionDefinitionBuilder.RebarRowLabel</t>
  </si>
  <si>
    <t>Привязывает фактическую подпись группы к концам исполненного ruleID.</t>
  </si>
  <si>
    <t>Public Sub RebarRowLabel(ByVal groupID As String, ByVal ruleID As String, ByVal normalX As Double, ByVal normalY As Double, Optional ByVal axisDistance As Double = 0#)</t>
  </si>
  <si>
    <t>Source: src/Section/CSectionDefinitionBuilder.cls:343</t>
  </si>
  <si>
    <t>CSectionDefinitionBuilder.RebarRowExtentLabel</t>
  </si>
  <si>
    <t>Привязывает подпись к фактическому габариту позиций правила; reverseDirection меняет ориентацию anchor-линии.</t>
  </si>
  <si>
    <t>Public Sub RebarRowExtentLabel(ByVal groupID As String, ByVal ruleID As String, ByVal normalX As Double, ByVal normalY As Double, Optional ByVal axisDistance As Double = 0#, Optional ByVal reverseDirection As Boolean = False)</t>
  </si>
  <si>
    <t>Source: src/Section/CSectionDefinitionBuilder.cls:353</t>
  </si>
  <si>
    <t>CSectionDefinitionBuilder.Finish</t>
  </si>
  <si>
    <t>Проверяет контуры, ссылки, зависимости и аннотации; публикует неизменяемое CSectionDefinition. Фасад после этого закрыт.</t>
  </si>
  <si>
    <t>Public Function Finish() As CSectionDefinition</t>
  </si>
  <si>
    <t>Source: src/Section/CSectionDefinitionBuilder.cls:362</t>
  </si>
  <si>
    <t>CSectionDefinitionBuilder.RebarRowExtremeLabel</t>
  </si>
  <si>
    <t>Выбирает крайние созданные позиции в directionX/Y; сторона текста normalX/Y независима от выбора ряда.</t>
  </si>
  <si>
    <t>Public Sub RebarRowExtremeLabel(ByVal groupID As String, ByVal ruleID As String, ByVal directionX As Double, ByVal directionY As Double, ByVal normalX As Double, ByVal normalY As Double, Optional ByVal axisDistance As Double = 0#)</t>
  </si>
  <si>
    <t>Source: src/Section/CSectionDefinitionBuilder.cls:371</t>
  </si>
  <si>
    <t>New→Initialize→AddLine/AddArc→Seal. Методы чтения/slice/transform требуют Seal. Они возвращают отдельные опубликованные пути; исходный не меняется.</t>
  </si>
  <si>
    <t>CGeometryPath.LastDiagnostic</t>
  </si>
  <si>
    <t>Последняя машинная диагностика; Nothing при отсутствии записанного события.</t>
  </si>
  <si>
    <t>Public Property Get LastDiagnostic() As CGeometryDiagnostic</t>
  </si>
  <si>
    <t>Жизненный цикл: New→Initialize→AddLine/AddArc→Seal. Методы чтения/slice/transform требуют Seal. Они возвращают отдельные опубликованные пути; исходный не меняется.</t>
  </si>
  <si>
    <t>Ошибки/исправление: 5520: пустой ID/сегмент, разрыв, невалидный R/sweep, незамкнутые концы, отсутствие сегмента, станция вне пути. Исправьте геометрию/ID/рабочий интервал.</t>
  </si>
  <si>
    <t>Source: src/Geometry/CGeometryPath.cls:26</t>
  </si>
  <si>
    <t>CGeometryPath.Initialize</t>
  </si>
  <si>
    <t>Создаёт mutable путь с непустым ID один раз.</t>
  </si>
  <si>
    <t>Public Sub Initialize(ByVal pathID As String)</t>
  </si>
  <si>
    <t>Source: src/Geometry/CGeometryPath.cls:30</t>
  </si>
  <si>
    <t>CGeometryPath.AddLine</t>
  </si>
  <si>
    <t>Добавляет прямой сегмент с устойчивым ID; начало совпадает с предыдущим концом.</t>
  </si>
  <si>
    <t>Public Sub AddLine(ByVal segmentID As String, ByVal x1 As Double, ByVal y1 As Double, ByVal x2 As Double, ByVal y2 As Double)</t>
  </si>
  <si>
    <t>Source: src/Geometry/CGeometryPath.cls:37</t>
  </si>
  <si>
    <t>CGeometryPath.AddArc</t>
  </si>
  <si>
    <t>Добавляет аналитическую дугу по центру/R/startAngle/sweep, без хордовой аппроксимации.</t>
  </si>
  <si>
    <t>Public Sub AddArc(ByVal segmentID As String, ByVal centerX As Double, ByVal centerY As Double, ByVal radius As Double, ByVal startAngle As Double, ByVal sweep As Double)</t>
  </si>
  <si>
    <t>Source: src/Geometry/CGeometryPath.cls:46</t>
  </si>
  <si>
    <t>CGeometryPath.Seal</t>
  </si>
  <si>
    <t>Публикует путь. closed=True проверяет совпадение концов, не достраивает соединение.</t>
  </si>
  <si>
    <t>Public Sub Seal(Optional ByVal closed As Boolean = False)</t>
  </si>
  <si>
    <t>Source: src/Geometry/CGeometryPath.cls:61</t>
  </si>
  <si>
    <t>CGeometryPath.ID</t>
  </si>
  <si>
    <t>Смысловой ID этого пути.</t>
  </si>
  <si>
    <t>Public Property Get ID() As String</t>
  </si>
  <si>
    <t>Source: src/Geometry/CGeometryPath.cls:76</t>
  </si>
  <si>
    <t>CGeometryPath.SegmentCount</t>
  </si>
  <si>
    <t>Число аналитических line/arc сегментов.</t>
  </si>
  <si>
    <t>Public Property Get SegmentCount() As Long</t>
  </si>
  <si>
    <t>Source: src/Geometry/CGeometryPath.cls:77</t>
  </si>
  <si>
    <t>CGeometryPath.IsSealed</t>
  </si>
  <si>
    <t>Опубликован ли объект; published геометрия не изменяется.</t>
  </si>
  <si>
    <t>Public Property Get IsSealed() As Boolean</t>
  </si>
  <si>
    <t>Source: src/Geometry/CGeometryPath.cls:78</t>
  </si>
  <si>
    <t>CGeometryPath.IsClosed</t>
  </si>
  <si>
    <t>Замкнут ли фактический путь, без фиктивного соединения.</t>
  </si>
  <si>
    <t>Public Property Get IsClosed() As Boolean</t>
  </si>
  <si>
    <t>Source: src/Geometry/CGeometryPath.cls:79</t>
  </si>
  <si>
    <t>CGeometryPath.Length</t>
  </si>
  <si>
    <t>Точная суммарная длина пути, мм.</t>
  </si>
  <si>
    <t>Public Property Get Length() As Double</t>
  </si>
  <si>
    <t>Source: src/Geometry/CGeometryPath.cls:80</t>
  </si>
  <si>
    <t>CGeometryPath.SegmentID</t>
  </si>
  <si>
    <t>Возвращает смысловой ID сегмента по индексу.</t>
  </si>
  <si>
    <t>Public Property Get SegmentID(ByVal index As Long) As String</t>
  </si>
  <si>
    <t>Source: src/Geometry/CGeometryPath.cls:81</t>
  </si>
  <si>
    <t>CGeometryPath.SourcePathID</t>
  </si>
  <si>
    <t>ID исходного пути сегмента после slice/transform/offset.</t>
  </si>
  <si>
    <t>Public Property Get SourcePathID(ByVal index As Long) As String</t>
  </si>
  <si>
    <t>Source: src/Geometry/CGeometryPath.cls:85</t>
  </si>
  <si>
    <t>CGeometryPath.SourceSegmentID</t>
  </si>
  <si>
    <t>Смысловой исходный ID сегмента, сохраняемый при распаде/переименовании результата.</t>
  </si>
  <si>
    <t>Public Property Get SourceSegmentID(ByVal index As Long) As String</t>
  </si>
  <si>
    <t>Source: src/Geometry/CGeometryPath.cls:89</t>
  </si>
  <si>
    <t>CGeometryPath.SourceStartParameter</t>
  </si>
  <si>
    <t>Начальный параметр исходного сегмента; может выйти за [0;1] при явном продлении прямой.</t>
  </si>
  <si>
    <t>Public Property Get SourceStartParameter(ByVal index As Long) As Double</t>
  </si>
  <si>
    <t>Source: src/Geometry/CGeometryPath.cls:93</t>
  </si>
  <si>
    <t>CGeometryPath.SourceEndParameter</t>
  </si>
  <si>
    <t>Конечный параметр исходного сегмента, включая обращённый обход.</t>
  </si>
  <si>
    <t>Public Property Get SourceEndParameter(ByVal index As Long) As Double</t>
  </si>
  <si>
    <t>Source: src/Geometry/CGeometryPath.cls:97</t>
  </si>
  <si>
    <t>CGeometryPath.SegmentIndex</t>
  </si>
  <si>
    <t>Разрешает существующий смысловой ID в текущий индекс; исчезнувшая дуга даёт MISSING_SEGMENT.</t>
  </si>
  <si>
    <t>Public Function SegmentIndex(ByVal segmentID As String) As Long</t>
  </si>
  <si>
    <t>Source: src/Geometry/CGeometryPath.cls:101</t>
  </si>
  <si>
    <t>CGeometryPath.AnchorStation</t>
  </si>
  <si>
    <t>Переводит ID сегмента и параметр [0;1] в станцию вдоль полного пути, мм.</t>
  </si>
  <si>
    <t>Public Function AnchorStation(ByVal segmentID As String, Optional ByVal parameter As Double = 0#) As Double</t>
  </si>
  <si>
    <t>Source: src/Geometry/CGeometryPath.cls:110</t>
  </si>
  <si>
    <t>CGeometryPath.WithID</t>
  </si>
  <si>
    <t>Копирует опубликованный путь с новым ID, сохраняя сегментные ссылки и исходное происхождение.</t>
  </si>
  <si>
    <t>Public Function WithID(ByVal pathID As String) As CGeometryPath</t>
  </si>
  <si>
    <t>Source: src/Geometry/CGeometryPath.cls:118</t>
  </si>
  <si>
    <t>CGeometryPath.BetweenAnchors</t>
  </si>
  <si>
    <t>Возвращает точную цепочку между привязками с явным направлением и правилом полного обхода.</t>
  </si>
  <si>
    <t>Public Function BetweenAnchors(ByVal pathID As String, ByVal startSegmentID As String, ByVal startParameter As Double, ByVal endSegmentID As String, ByVal endParameter As Double, Optional ByVal forward As Boolean = True, Optional ByVal fullLoopIfSame As Boolean = False) As CGeometryPath</t>
  </si>
  <si>
    <t>Source: src/Geometry/CGeometryPath.cls:130</t>
  </si>
  <si>
    <t>CGeometryPath.AtDistance</t>
  </si>
  <si>
    <t>Возвращает точку и единичную касательную на станции. На стыке можно явно выбрать входящую касательную.</t>
  </si>
  <si>
    <t>Public Sub AtDistance(ByVal distance As Double, ByRef x As Double, ByRef y As Double, ByRef tangentX As Double, ByRef tangentY As Double, Optional ByVal incomingTangentAtJoint As Boolean = False)</t>
  </si>
  <si>
    <t>Source: src/Geometry/CGeometryPath.cls:158</t>
  </si>
  <si>
    <t>CGeometryPath.ProjectionBounds</t>
  </si>
  <si>
    <t>Возвращает действительные min/max проекции по нормированному направлению, с экстремумами дуг.</t>
  </si>
  <si>
    <t>Public Sub ProjectionBounds(ByVal directionX As Double, ByVal directionY As Double, ByRef minimum As Double, ByRef maximum As Double)</t>
  </si>
  <si>
    <t>Source: src/Geometry/CGeometryPath.cls:180</t>
  </si>
  <si>
    <t>CGeometryPath.Slice</t>
  </si>
  <si>
    <t>Обрезает полный непрерывный путь по длине; точные дуги и source parameters сохраняются.</t>
  </si>
  <si>
    <t>Public Function Slice(ByVal startDistance As Double, ByVal endDistance As Double) As CGeometryPath</t>
  </si>
  <si>
    <t>Source: src/Geometry/CGeometryPath.cls:195</t>
  </si>
  <si>
    <t>CGeometryPath.Reversed</t>
  </si>
  <si>
    <t>Копирует путь с обратным порядком сегментов/обходом; signed sweep и source parameters обращаются.</t>
  </si>
  <si>
    <t>Public Function Reversed() As CGeometryPath</t>
  </si>
  <si>
    <t>Source: src/Geometry/CGeometryPath.cls:238</t>
  </si>
  <si>
    <t>CGeometryPath.Transformed</t>
  </si>
  <si>
    <t>Копирует путь изометрией: отражение по локальной X, поворот, перенос; длина сохраняется.</t>
  </si>
  <si>
    <t>Public Function Transformed(ByVal shiftX As Double, ByVal shiftY As Double, Optional ByVal rotation As Double = 0#, Optional ByVal reflectX As Boolean = False) As CGeometryPath</t>
  </si>
  <si>
    <t>Source: src/Geometry/CGeometryPath.cls:252</t>
  </si>
  <si>
    <t>CGeometryPath.RayHit</t>
  </si>
  <si>
    <t>Находит ближайшее положительное пересечение луча с конечным путём; False не экстраполирует линию.</t>
  </si>
  <si>
    <t>Public Function RayHit(ByVal originX As Double, ByVal originY As Double, ByVal directionX As Double, ByVal directionY As Double, ByRef pathDistance As Double, ByRef rayDistance As Double) As Boolean</t>
  </si>
  <si>
    <t>Source: src/Geometry/CGeometryPath.cls:274</t>
  </si>
  <si>
    <t>Получается из Finish. Геометрия, правила и SourceMap неизменяемы; наружу возвращаются скаляры, копии массивов или sealed paths/clones.</t>
  </si>
  <si>
    <t>CSectionDefinition.LastDiagnostic</t>
  </si>
  <si>
    <t>Жизненный цикл: Получается из Finish. Геометрия, правила и SourceMap неизменяемы; наружу возвращаются скаляры, копии массивов или sealed paths/clones.</t>
  </si>
  <si>
    <t>Ошибки/исправление: 5530 либо исходный query/path код: топология Outer/Opening, отсутствующий target/anchor/rule, циклы зависимостей. Не выбирать соседний сегмент или fallback тип молча.</t>
  </si>
  <si>
    <t>Source: src/Section/CSectionDefinition.cls:23</t>
  </si>
  <si>
    <t>CSectionDefinition.AnchorCoordinates</t>
  </si>
  <si>
    <t>Возвращает координаты именованной привязки в скалярные переменные вызывающего кода.</t>
  </si>
  <si>
    <t>Public Sub AnchorCoordinates(ByVal anchorID As String, ByRef x As Double, ByRef y As Double)</t>
  </si>
  <si>
    <t>Source: src/Section/CSectionDefinition.cls:44</t>
  </si>
  <si>
    <t>CSectionDefinition.SourceReference</t>
  </si>
  <si>
    <t>Читает скалярный SourceMap по ID; отсутствующая связь возвращает пустую строку.</t>
  </si>
  <si>
    <t>Public Function SourceReference(ByVal entityID As String) As String</t>
  </si>
  <si>
    <t>Source: src/Section/CSectionDefinition.cls:55</t>
  </si>
  <si>
    <t>CSectionDefinition.TypeID</t>
  </si>
  <si>
    <t>Смысловое имя типа опубликованного определения.</t>
  </si>
  <si>
    <t>Public Property Get TypeID() As String</t>
  </si>
  <si>
    <t>Source: src/Section/CSectionDefinition.cls:59</t>
  </si>
  <si>
    <t>CSectionDefinition.SchemaVersion</t>
  </si>
  <si>
    <t>Положительная версия схемы определения.</t>
  </si>
  <si>
    <t>Public Property Get SchemaVersion() As Long</t>
  </si>
  <si>
    <t>Source: src/Section/CSectionDefinition.cls:60</t>
  </si>
  <si>
    <t>CSectionDefinition.IsSealed</t>
  </si>
  <si>
    <t>Source: src/Section/CSectionDefinition.cls:61</t>
  </si>
  <si>
    <t>CSectionDefinition.PathCount</t>
  </si>
  <si>
    <t>Число зарегистрированных путей.</t>
  </si>
  <si>
    <t>Public Property Get PathCount() As Long</t>
  </si>
  <si>
    <t>Source: src/Section/CSectionDefinition.cls:62</t>
  </si>
  <si>
    <t>CSectionDefinition.LoopCount</t>
  </si>
  <si>
    <t>Число подготовленных материальных loops.</t>
  </si>
  <si>
    <t>Public Property Get LoopCount() As Long</t>
  </si>
  <si>
    <t>Source: src/Section/CSectionDefinition.cls:63</t>
  </si>
  <si>
    <t>CSectionDefinition.RuleCount</t>
  </si>
  <si>
    <t>Число объявленных правил, включая выключенные.</t>
  </si>
  <si>
    <t>Public Property Get RuleCount() As Long</t>
  </si>
  <si>
    <t>Source: src/Section/CSectionDefinition.cls:64</t>
  </si>
  <si>
    <t>CSectionDefinition.AnnotationCount</t>
  </si>
  <si>
    <t>Число объявленных annotation rules.</t>
  </si>
  <si>
    <t>Public Property Get AnnotationCount() As Long</t>
  </si>
  <si>
    <t>Source: src/Section/CSectionDefinition.cls:65</t>
  </si>
  <si>
    <t>CSectionDefinition.Path</t>
  </si>
  <si>
    <t>Читает опубликованный неизменяемый путь по ID.</t>
  </si>
  <si>
    <t>Public Function Path(ByVal pathID As String) As CGeometryPath</t>
  </si>
  <si>
    <t>Source: src/Section/CSectionDefinition.cls:67</t>
  </si>
  <si>
    <t>CSectionDefinition.TargetPaths</t>
  </si>
  <si>
    <t>Возвращает ID одного пути или массив независимых путей группы.</t>
  </si>
  <si>
    <t>Public Function TargetPaths(ByVal targetID As String) As Variant</t>
  </si>
  <si>
    <t>Source: src/Section/CSectionDefinition.cls:73</t>
  </si>
  <si>
    <t>CSectionDefinition.ConcreteDomain</t>
  </si>
  <si>
    <t>Возвращает clone подготовленной бетонной области, без Excel или повторной интерпретации рецепта.</t>
  </si>
  <si>
    <t>Public Function ConcreteDomain() As CConcreteRegion</t>
  </si>
  <si>
    <t>Source: src/Section/CSectionDefinition.cls:83</t>
  </si>
  <si>
    <t>CSectionDefinition.MaterialContours</t>
  </si>
  <si>
    <t>Возвращает отдельный контейнер аналитических материальных Outer/Opening.</t>
  </si>
  <si>
    <t>Public Function MaterialContours() As CSectionContours</t>
  </si>
  <si>
    <t>Source: src/Section/CSectionDefinition.cls:280</t>
  </si>
  <si>
    <t>CSectionDefinition.WriteContours</t>
  </si>
  <si>
    <t>Записывает единственный контурный snapshot в переданный контейнер; destination предварительно очищается.</t>
  </si>
  <si>
    <t>Public Sub WriteContours(ByVal result As CSectionContours)</t>
  </si>
  <si>
    <t>Source: src/Section/CSectionDefinition.cls:287</t>
  </si>
  <si>
    <t>New задаёт defaults; автор меняет поля до объявления правила. Фасад копирует options в definition; последующее изменение options не меняет правило.</t>
  </si>
  <si>
    <t>CRebarRuleOptions.StartSetback</t>
  </si>
  <si>
    <t>Начальное отсечение вдоль каждого target-пути, мм≥0; у полного ClosedUniform 0.</t>
  </si>
  <si>
    <t>Public StartSetback As Double</t>
  </si>
  <si>
    <t>Жизненный цикл: New задаёт defaults; автор меняет поля до объявления правила. Фасад копирует options в definition; последующее изменение options не меняет правило.</t>
  </si>
  <si>
    <t>Source: src/Section/CRebarRuleOptions.cls:14</t>
  </si>
  <si>
    <t>CRebarRuleOptions.EndSetback</t>
  </si>
  <si>
    <t>Конечное отсечение вдоль каждого target-пути, мм≥0; ProjectFrom фильтрует hit без перераспределения.</t>
  </si>
  <si>
    <t>Public EndSetback As Double</t>
  </si>
  <si>
    <t>Source: src/Section/CRebarRuleOptions.cls:15</t>
  </si>
  <si>
    <t>CRebarRuleOptions.EndMode</t>
  </si>
  <si>
    <t>IncludeBoth/ExcludeBoth/IncludeStart/IncludeEnd/ClosedUniform; последние требуют соответствующей замкнутости.</t>
  </si>
  <si>
    <t>Public EndMode As ERebarEndMode</t>
  </si>
  <si>
    <t>Source: src/Section/CRebarRuleOptions.cls:16</t>
  </si>
  <si>
    <t>CRebarRuleOptions.DistributionScope</t>
  </si>
  <si>
    <t>Только PerPath: количество/шаг/setbacks отдельно для каждого пути группы.</t>
  </si>
  <si>
    <t>Public DistributionScope As ERebarDistributionScope</t>
  </si>
  <si>
    <t>Source: src/Section/CRebarRuleOptions.cls:17</t>
  </si>
  <si>
    <t>CRebarRuleOptions.RemainderPlacement</t>
  </si>
  <si>
    <t>RemainderStart/End/Center: положение остатка для точного шага.</t>
  </si>
  <si>
    <t>Public RemainderPlacement As ERemainderPlacement</t>
  </si>
  <si>
    <t>Source: src/Section/CRebarRuleOptions.cls:18</t>
  </si>
  <si>
    <t>CRebarRuleOptions.TangentOffset</t>
  </si>
  <si>
    <t>Локальное связанное смещение вдоль касательной, мм; signed, не независимый шаг ряда.</t>
  </si>
  <si>
    <t>Public TangentOffset As Double</t>
  </si>
  <si>
    <t>Source: src/Section/CRebarRuleOptions.cls:19</t>
  </si>
  <si>
    <t>CRebarRuleOptions.NormalOffset</t>
  </si>
  <si>
    <t>Локальное связанное смещение по левой нормали (-ty,tx), мм; signed.</t>
  </si>
  <si>
    <t>Public NormalOffset As Double</t>
  </si>
  <si>
    <t>Source: src/Section/CRebarRuleOptions.cls:20</t>
  </si>
  <si>
    <t>CRebarRuleOptions.EverySecond</t>
  </si>
  <si>
    <t>Брать каждую вторую исходную позицию по SourceOrdinal, начиная с первой.</t>
  </si>
  <si>
    <t>Public EverySecond As Boolean</t>
  </si>
  <si>
    <t>Source: src/Section/CRebarRuleOptions.cls:21</t>
  </si>
  <si>
    <t>CRebarRuleOptions.IncomingTangentAtJoint</t>
  </si>
  <si>
    <t>На станции стыка брать входящую касательную вместо default outgoing.</t>
  </si>
  <si>
    <t>Public IncomingTangentAtJoint As Boolean</t>
  </si>
  <si>
    <t>Source: src/Section/CRebarRuleOptions.cls:22</t>
  </si>
  <si>
    <t>CRebarRuleOptions.DirectionX</t>
  </si>
  <si>
    <t>Глобальная X направления ProjectFrom, используется при SourceNormalSign=0.</t>
  </si>
  <si>
    <t>Public DirectionX As Double</t>
  </si>
  <si>
    <t>Source: src/Section/CRebarRuleOptions.cls:23</t>
  </si>
  <si>
    <t>CRebarRuleOptions.DirectionY</t>
  </si>
  <si>
    <t>Глобальная Y направления ProjectFrom; направление не нулевое.</t>
  </si>
  <si>
    <t>Public DirectionY As Double</t>
  </si>
  <si>
    <t>Source: src/Section/CRebarRuleOptions.cls:24</t>
  </si>
  <si>
    <t>CRebarRuleOptions.SourceNormalSign</t>
  </si>
  <si>
    <t>-1/0/+1: локальная нормаль исходного ряда или глобальное DirectionX/Y при 0.</t>
  </si>
  <si>
    <t>Public SourceNormalSign As Double</t>
  </si>
  <si>
    <t>Source: src/Section/CRebarRuleOptions.cls:25</t>
  </si>
  <si>
    <t>CRebarRuleOptions.SuccessfulProjectionOrdinal</t>
  </si>
  <si>
    <t>Нумеровать SourceOrdinal успешных hit подряд; False сохраняет исходные ordinals с пропусками.</t>
  </si>
  <si>
    <t>Public SuccessfulProjectionOrdinal As Boolean</t>
  </si>
  <si>
    <t>Source: src/Section/CRebarRuleOptions.cls:26</t>
  </si>
  <si>
    <t>CRebarRuleOptions.NewPublicationRoot</t>
  </si>
  <si>
    <t>У ProjectFrom начинает новый корень публикации по успешным позициям.</t>
  </si>
  <si>
    <t>Public NewPublicationRoot As Boolean</t>
  </si>
  <si>
    <t>Source: src/Section/CRebarRuleOptions.cls:27</t>
  </si>
  <si>
    <t>CRebarRuleOptions.SkipMissingProjection</t>
  </si>
  <si>
    <t>Разрешить пропуск без hit с PROJECTION_MISSING; False выдаёт ошибку.</t>
  </si>
  <si>
    <t>Public SkipMissingProjection As Boolean</t>
  </si>
  <si>
    <t>Source: src/Section/CRebarRuleOptions.cls:28</t>
  </si>
  <si>
    <t>CRebarRuleOptions.Publication</t>
  </si>
  <si>
    <t>PublishByRule или PublishPerSourcePosition; влияет на вывод, не геометрический шаг.</t>
  </si>
  <si>
    <t>Public Publication As ERebarPublication</t>
  </si>
  <si>
    <t>Source: src/Section/CRebarRuleOptions.cls:29</t>
  </si>
  <si>
    <t>CRebarRuleOptions.PositionOrder</t>
  </si>
  <si>
    <t>AlongPath или FromPathMiddle; геометрические станции/исходные ordinals сохраняются.</t>
  </si>
  <si>
    <t>Public PositionOrder As ERebarPositionOrder</t>
  </si>
  <si>
    <t>Source: src/Section/CRebarRuleOptions.cls:30</t>
  </si>
  <si>
    <t>CRebarRuleOptions.Coincidence</t>
  </si>
  <si>
    <t>RejectCoincidence/MergeIdentical/KeepPublishedOwner; последнее сохраняет явно выбранного опубликованного владельца.</t>
  </si>
  <si>
    <t>Public Coincidence As ERebarCoincidence</t>
  </si>
  <si>
    <t>Source: src/Section/CRebarRuleOptions.cls:31</t>
  </si>
  <si>
    <t>CRebarRuleOptions.PlacementCheck</t>
  </si>
  <si>
    <t>CheckCenter или CheckFullDisk относительно Outer/Opening; ужесточение задаётся явно.</t>
  </si>
  <si>
    <t>Public PlacementCheck As ERebarPlacementCheck</t>
  </si>
  <si>
    <t>Source: src/Section/CRebarRuleOptions.cls:32</t>
  </si>
  <si>
    <t>CRebarRuleOptions.OverlapPolicy</t>
  </si>
  <si>
    <t>ReportOverlap или RejectOverlap. Контакт допустим; нормативный минимальный зазор не вводится.</t>
  </si>
  <si>
    <t>Public OverlapPolicy As ERebarOverlapPolicy</t>
  </si>
  <si>
    <t>Source: src/Section/CRebarRuleOptions.cls:33</t>
  </si>
  <si>
    <t>CRebarRuleOptions.SourcePrefix</t>
  </si>
  <si>
    <t>Префикс SourcePositionId; пустой использует RuleId+'.' либо связь source+suffix.</t>
  </si>
  <si>
    <t>Public SourcePrefix As String</t>
  </si>
  <si>
    <t>Source: src/Section/CRebarRuleOptions.cls:34</t>
  </si>
  <si>
    <t>CRebarRuleOptions.SourceSuffix</t>
  </si>
  <si>
    <t>Суффикс SourcePositionId, в том числе для связанных рядов.</t>
  </si>
  <si>
    <t>Public SourceSuffix As String</t>
  </si>
  <si>
    <t>Source: src/Section/CRebarRuleOptions.cls:35</t>
  </si>
  <si>
    <t>CRebarRuleOptions.AnnotationGroup</t>
  </si>
  <si>
    <t>Смысловая принадлежность подписи физического стержня; не расчётная группа трещин СП35.</t>
  </si>
  <si>
    <t>Public AnnotationGroup As String</t>
  </si>
  <si>
    <t>Source: src/Section/CRebarRuleOptions.cls:36</t>
  </si>
  <si>
    <t>CRebarRuleOptions.Comment</t>
  </si>
  <si>
    <t>Инженерное пояснение правила; не selector или ResultCode.</t>
  </si>
  <si>
    <t>Public Comment As String</t>
  </si>
  <si>
    <t>Source: src/Section/CRebarRuleOptions.cls:37</t>
  </si>
  <si>
    <t>CRebarRuleOptions.SourceReference</t>
  </si>
  <si>
    <t>Реальные адреса исходных параметров правила или программная ссылка.</t>
  </si>
  <si>
    <t>Public SourceReference As String</t>
  </si>
  <si>
    <t>Source: src/Section/CRebarRuleOptions.cls:38</t>
  </si>
  <si>
    <t>Создаётся сервисом как immutable snapshot. Читайте через LastDiagnostic/DiagnosticAt; диагностический объект не изменяет геометрию или статусы.</t>
  </si>
  <si>
    <t>CGeometryDiagnostic.Code</t>
  </si>
  <si>
    <t>Машинный код причины; назначается напрямую, не извлекается из русского текста.</t>
  </si>
  <si>
    <t>Public Property Get Code() As String</t>
  </si>
  <si>
    <t>Жизненный цикл: Создаётся сервисом как immutable snapshot. Читайте через LastDiagnostic/DiagnosticAt; диагностический объект не изменяет геометрию или статусы.</t>
  </si>
  <si>
    <t>Source: src/Geometry/CGeometryDiagnostic.cls:24</t>
  </si>
  <si>
    <t>CGeometryDiagnostic.EntityID</t>
  </si>
  <si>
    <t>Смысловой ID сущности отказа, если он известен этому сервису.</t>
  </si>
  <si>
    <t>Public Property Get EntityID() As String</t>
  </si>
  <si>
    <t>Source: src/Geometry/CGeometryDiagnostic.cls:25</t>
  </si>
  <si>
    <t>CGeometryDiagnostic.RelatedEntityID</t>
  </si>
  <si>
    <t>ID связанного сегмента/позиции/стержня для локализации причины.</t>
  </si>
  <si>
    <t>Public Property Get RelatedEntityID() As String</t>
  </si>
  <si>
    <t>Source: src/Geometry/CGeometryDiagnostic.cls:26</t>
  </si>
  <si>
    <t>CGeometryDiagnostic.Reason</t>
  </si>
  <si>
    <t>Человекочитаемая причина; не selector/status.</t>
  </si>
  <si>
    <t>Public Property Get Reason() As String</t>
  </si>
  <si>
    <t>Source: src/Geometry/CGeometryDiagnostic.cls:27</t>
  </si>
  <si>
    <t>CGeometryDiagnostic.Detail1</t>
  </si>
  <si>
    <t>Первое численное поле конкретного Code; единицы определяет Code.</t>
  </si>
  <si>
    <t>Public Property Get Detail1() As Double</t>
  </si>
  <si>
    <t>Source: src/Geometry/CGeometryDiagnostic.cls:28</t>
  </si>
  <si>
    <t>CGeometryDiagnostic.Detail2</t>
  </si>
  <si>
    <t>Второе численное поле конкретного Code.</t>
  </si>
  <si>
    <t>Public Property Get Detail2() As Double</t>
  </si>
  <si>
    <t>Source: src/Geometry/CGeometryDiagnostic.cls:29</t>
  </si>
  <si>
    <t>CGeometryDiagnostic.SourceReference</t>
  </si>
  <si>
    <t>Реальный адрес/программный источник, добавленный SourceMap или правилом.</t>
  </si>
  <si>
    <t>Public Property Get SourceReference() As String</t>
  </si>
  <si>
    <t>Source: src/Geometry/CGeometryDiagnostic.cls:30</t>
  </si>
  <si>
    <t>Initialize один раз копирует значения/адреса. Последующее изменение листа/исходного массива не меняет снимок; ошибка Excel не скрывается.</t>
  </si>
  <si>
    <t>CSectionInputTable.Initialize</t>
  </si>
  <si>
    <t>Копирует двумерные scalar values и согласованные addresses один раз; Excel-объекты не сохраняет.</t>
  </si>
  <si>
    <t>Public Sub Initialize(ByVal tableName As String, ByVal values As Variant, Optional ByVal addresses As Variant)</t>
  </si>
  <si>
    <t>Жизненный цикл: Initialize один раз копирует значения/адреса. Последующее изменение листа/исходного массива не меняет снимок; ошибка Excel не скрывается.</t>
  </si>
  <si>
    <t>Ошибки/исправление: 5525/адресные input codes: несогласованные массивы, пустое обязательное поле, ошибка Excel, нечисло/Boolean, повтор ключа/заголовка, неверный Choice/Count. Исправьте реальную ячейку.</t>
  </si>
  <si>
    <t>Source: src/Section/CSectionInputTable.cls:18</t>
  </si>
  <si>
    <t>CSectionInputTable.Name</t>
  </si>
  <si>
    <t>Имя корневого блока snapshot.</t>
  </si>
  <si>
    <t>Public Property Get Name() As String</t>
  </si>
  <si>
    <t>Source: src/Section/CSectionInputTable.cls:54</t>
  </si>
  <si>
    <t>CSectionInputTable.RowCount</t>
  </si>
  <si>
    <t>Число строк неизменяемого input snapshot.</t>
  </si>
  <si>
    <t>Public Property Get RowCount() As Long</t>
  </si>
  <si>
    <t>Source: src/Section/CSectionInputTable.cls:55</t>
  </si>
  <si>
    <t>CSectionInputTable.ColumnCount</t>
  </si>
  <si>
    <t>Число столбцов input snapshot.</t>
  </si>
  <si>
    <t>Public Property Get ColumnCount() As Long</t>
  </si>
  <si>
    <t>Source: src/Section/CSectionInputTable.cls:56</t>
  </si>
  <si>
    <t>CSectionInputTable.SourceReference</t>
  </si>
  <si>
    <t>Возвращает исходный адрес ячейки или программный tableName[row,col].</t>
  </si>
  <si>
    <t>Public Function SourceReference(ByVal row As Long, ByVal column As Long) As String</t>
  </si>
  <si>
    <t>Source: src/Section/CSectionInputTable.cls:58</t>
  </si>
  <si>
    <t>CSectionInputTable.CellValue</t>
  </si>
  <si>
    <t>Читает scalar snapshot; ошибка Excel в ячейке даёт адресное исключение.</t>
  </si>
  <si>
    <t>Public Function CellValue(ByVal row As Long, ByVal column As Long) As Variant</t>
  </si>
  <si>
    <t>Source: src/Section/CSectionInputTable.cls:62</t>
  </si>
  <si>
    <t>CSectionInputTable.IsBlank</t>
  </si>
  <si>
    <t>Проверяет пустое значение снимка; ошибка Excel не подменяется пустотой.</t>
  </si>
  <si>
    <t>Public Function IsBlank(ByVal row As Long, ByVal column As Long) As Boolean</t>
  </si>
  <si>
    <t>Source: src/Section/CSectionInputTable.cls:68</t>
  </si>
  <si>
    <t>CSectionInputTable.Text</t>
  </si>
  <si>
    <t>Читает непустой текст либо явно переданный fallback, обрезая крайние пробелы.</t>
  </si>
  <si>
    <t>Public Function Text(ByVal row As Long, ByVal column As Long, Optional ByVal defaultValue As Variant) As String</t>
  </si>
  <si>
    <t>Source: src/Section/CSectionInputTable.cls:72</t>
  </si>
  <si>
    <t>CSectionInputTable.Number</t>
  </si>
  <si>
    <t>Читает число, исключая Boolean/ошибки/объекты; обязательное пустое поле не заменяется нулём.</t>
  </si>
  <si>
    <t>Public Function Number(ByVal row As Long, ByVal column As Long, Optional ByVal defaultValue As Variant) As Double</t>
  </si>
  <si>
    <t>Source: src/Section/CSectionInputTable.cls:83</t>
  </si>
  <si>
    <t>CSectionInputTable.Count</t>
  </si>
  <si>
    <t>Читает целое неотрицательное 0..2147483647; отдельный executor проверяет суммарное число позиций.</t>
  </si>
  <si>
    <t>Public Function Count(ByVal row As Long, ByVal column As Long, Optional ByVal defaultValue As Long = 0) As Long</t>
  </si>
  <si>
    <t>Source: src/Section/CSectionInputTable.cls:101</t>
  </si>
  <si>
    <t>CSectionInputTable.Choice</t>
  </si>
  <si>
    <t>Проверяет вариант по allowed без учёта регистра и возвращает каноническое значение allowed.</t>
  </si>
  <si>
    <t>Public Function Choice(ByVal row As Long, ByVal column As Long, ByVal allowed As Variant, Optional ByVal defaultValue As String = vbNullString) As String</t>
  </si>
  <si>
    <t>Source: src/Section/CSectionInputTable.cls:109</t>
  </si>
  <si>
    <t>CSectionInputTable.Length</t>
  </si>
  <si>
    <t>Читает обязательное число и один раз переводит input length в мм через CUnitSystem.</t>
  </si>
  <si>
    <t>Public Function Length(ByVal row As Long, ByVal column As Long, ByVal units As CUnitSystem) As Double</t>
  </si>
  <si>
    <t>Source: src/Section/CSectionInputTable.cls:119</t>
  </si>
  <si>
    <t>CSectionInputTable.OptionalDiameter</t>
  </si>
  <si>
    <t>Пусто/TODO/0 выключает ряд; положительное переводится в мм, отрицательное — ошибка.</t>
  </si>
  <si>
    <t>Public Function OptionalDiameter(ByVal row As Long, ByVal column As Long, ByVal units As CUnitSystem) As Double</t>
  </si>
  <si>
    <t>Source: src/Section/CSectionInputTable.cls:126</t>
  </si>
  <si>
    <t>CSectionInputTable.ColumnByCaption</t>
  </si>
  <si>
    <t>Находит уникальный столбец заголовка, без фиксированного адреса.</t>
  </si>
  <si>
    <t>Public Function ColumnByCaption(ByVal headerRow As Long, ByVal caption As String) As Long</t>
  </si>
  <si>
    <t>Source: src/Section/CSectionInputTable.cls:136</t>
  </si>
  <si>
    <t>CSectionInputTable.RowByKey</t>
  </si>
  <si>
    <t>Находит уникальную строку смыслового ключа в указанном подблоке.</t>
  </si>
  <si>
    <t>Public Function RowByKey(ByVal key As String, Optional ByVal keyColumn As Long = 1, Optional ByVal firstRow As Long = 1, Optional ByVal lastRow As Long = 0) As Long</t>
  </si>
  <si>
    <t>Source: src/Section/CSectionInputTable.cls:151</t>
  </si>
  <si>
    <t>CSectionInputTable.RowByAnyKey</t>
  </si>
  <si>
    <t>Находит уникальную строку по массиву допустимых альтернативных ключей; неоднозначность запрещена.</t>
  </si>
  <si>
    <t>Public Function RowByAnyKey(ByVal keys As Variant, Optional ByVal keyColumn As Long = 1, Optional ByVal firstRow As Long = 1, Optional ByVal lastRow As Long = 0) As Long</t>
  </si>
  <si>
    <t>Source: src/Section/CSectionInputTable.cls:158</t>
  </si>
  <si>
    <t>Initialize→AddTable→Seal на внешней границе. Рецепт только читает Table/Units; не сохраняет context в готовом definition.</t>
  </si>
  <si>
    <t>CSectionRecipeContext.Initialize</t>
  </si>
  <si>
    <t>Открывает контекст с подготовленной системой единиц один раз.</t>
  </si>
  <si>
    <t>Public Sub Initialize(ByVal units As CUnitSystem)</t>
  </si>
  <si>
    <t>Жизненный цикл: Initialize→AddTable→Seal на внешней границе. Рецепт только читает Table/Units; не сохраняет context в готовом definition.</t>
  </si>
  <si>
    <t>Ошибки/исправление: 5530: нет units/table, повтор имени, добавление после Seal. Готовьте новый context на внешней границе.</t>
  </si>
  <si>
    <t>Source: src/Section/CSectionRecipeContext.cls:18</t>
  </si>
  <si>
    <t>CSectionRecipeContext.AddTable</t>
  </si>
  <si>
    <t>Добавляет immutable input snapshot с уникальным именем до Seal.</t>
  </si>
  <si>
    <t>Public Sub AddTable(ByVal table As CSectionInputTable)</t>
  </si>
  <si>
    <t>Source: src/Section/CSectionRecipeContext.cls:26</t>
  </si>
  <si>
    <t>CSectionRecipeContext.Seal</t>
  </si>
  <si>
    <t>Закрывает состав таблиц; после этого добавление невозможно.</t>
  </si>
  <si>
    <t>Public Sub Seal()</t>
  </si>
  <si>
    <t>Source: src/Section/CSectionRecipeContext.cls:34</t>
  </si>
  <si>
    <t>CSectionRecipeContext.Table</t>
  </si>
  <si>
    <t>Возвращает снимок зарегистрированного блока по имени; отсутствие — ошибка, не fallback.</t>
  </si>
  <si>
    <t>Public Function Table(ByVal tableName As String) As CSectionInputTable</t>
  </si>
  <si>
    <t>Source: src/Section/CSectionRecipeContext.cls:39</t>
  </si>
  <si>
    <t>CSectionRecipeContext.Units</t>
  </si>
  <si>
    <t>Система единиц внешнего workflow; не перезагружайте её из Excel в рецепте.</t>
  </si>
  <si>
    <t>Public Property Get Units() As CUnitSystem</t>
  </si>
  <si>
    <t>Source: src/Section/CSectionRecipeContext.cls:45</t>
  </si>
  <si>
    <t>Внешний workbook+список имён+подготовленные units→новый sealed context. Невыбранные блоки не читаются; live Excel не передаётся геометрическому ядру.</t>
  </si>
  <si>
    <t>CSectionInputSnapshotReader.Capture</t>
  </si>
  <si>
    <t>На внешней Excel-границе вычисляет и копирует только выбранные именованные блоки с адресами, затем Seal context.</t>
  </si>
  <si>
    <t>Public Function Capture(ByVal workbook As Object, ByVal tableNames As Variant, ByVal units As CUnitSystem) As CSectionRecipeContext</t>
  </si>
  <si>
    <t>Жизненный цикл: Внешний workbook+список имён+подготовленные units→новый sealed context. Невыбранные блоки не читаются; live Excel не передаётся геометрическому ядру.</t>
  </si>
  <si>
    <t>Ошибки/исправление: Адресные ошибки имени/блока/формулы. Повреждённый выбранный блок не равен отсутствию потребителя; восстановите имя/ячейку.</t>
  </si>
  <si>
    <t>Source: src/Excel/CSectionInputSnapshotReader.cls:14</t>
  </si>
  <si>
    <t>Новая instance регистрирует текущие типы. RegisterRecipe добавляет один экземпляр/metadata; consumer выбирает только зарегистрированный TypeID.</t>
  </si>
  <si>
    <t>CSectionTypeRegistry.RegisterRecipe</t>
  </si>
  <si>
    <t>Регистрирует один ISectionRecipe и массив имён его входных блоков; ID типа уникальный.</t>
  </si>
  <si>
    <t>Public Sub RegisterRecipe(ByVal typeID As String, ByVal recipe As ISectionRecipe, ByVal tableNames As Variant)</t>
  </si>
  <si>
    <t>Жизненный цикл: Новая instance регистрирует текущие типы. RegisterRecipe добавляет один экземпляр/metadata; consumer выбирает только зарегистрированный TypeID.</t>
  </si>
  <si>
    <t>Ошибки/исправление: 5530: неизвестный/повторный TypeID, пустой recipe/context, повреждённые metadata. Добавьте одну действительную регистрацию.</t>
  </si>
  <si>
    <t>Source: src/Excel/CSectionTypeRegistry.cls:27</t>
  </si>
  <si>
    <t>CSectionTypeRegistry.CreateRecipe</t>
  </si>
  <si>
    <t>Возвращает зарегистрированный объект по TypeID; неизвестный тип — ошибка.</t>
  </si>
  <si>
    <t>Public Function CreateRecipe(ByVal typeID As String) As ISectionRecipe</t>
  </si>
  <si>
    <t>Source: src/Excel/CSectionTypeRegistry.cls:43</t>
  </si>
  <si>
    <t>CSectionTypeRegistry.RecipeTableNames</t>
  </si>
  <si>
    <t>Возвращает независимый массив имён ввода, пустой для программного рецепта.</t>
  </si>
  <si>
    <t>Public Function RecipeTableNames(ByVal typeID As String) As Variant</t>
  </si>
  <si>
    <t>Source: src/Excel/CSectionTypeRegistry.cls:48</t>
  </si>
  <si>
    <t>CSectionTypeRegistry.RegisteredRecipeTypes</t>
  </si>
  <si>
    <t>Возвращает фактически зарегистрированные TypeID — источник штатного списка Config.</t>
  </si>
  <si>
    <t>Public Function RegisteredRecipeTypes() As Variant</t>
  </si>
  <si>
    <t>Source: src/Excel/CSectionTypeRegistry.cls:53</t>
  </si>
  <si>
    <t>CSectionTypeRegistry.SelectedRecipeType</t>
  </si>
  <si>
    <t>Читает обязательный Geometry.Type через settings и проверяет его по реестру.</t>
  </si>
  <si>
    <t>Public Function SelectedRecipeType(ByVal settings As CSystemSettingsReader) As String</t>
  </si>
  <si>
    <t>Source: src/Excel/CSectionTypeRegistry.cls:57</t>
  </si>
  <si>
    <t>CSectionTypeRegistry.CreateDefinition</t>
  </si>
  <si>
    <t>Вызывает ровно один выбранный ISectionRecipe с подготовленным context.</t>
  </si>
  <si>
    <t>Public Function CreateDefinition(ByVal typeID As String, ByVal context As CSectionRecipeContext) As CSectionDefinition</t>
  </si>
  <si>
    <t>Source: src/Excel/CSectionTypeRegistry.cls:63</t>
  </si>
  <si>
    <t>Один Build выполняет все общие стадии для immutable definition. После успеха доступны Mesh/Rebars/Rules; после нового отказа прошлый успешный результат не выдаётся.</t>
  </si>
  <si>
    <t>CSectionBuilder.Build</t>
  </si>
  <si>
    <t>Единая сборка definition→область→сетка/правила→CSectionModel→аннотации; не ветвится по типу.</t>
  </si>
  <si>
    <t>Public Function Build(ByVal definition As CSectionDefinition, ByRef meshOptions As TSectionMeshOptions) As CSectionModel</t>
  </si>
  <si>
    <t>Жизненный цикл: Один Build выполняет все общие стадии для immutable definition. После успеха доступны Mesh/Rebars/Rules; после нового отказа прошлый успешный результат не выдаётся.</t>
  </si>
  <si>
    <t>Ошибки/исправление: 5530: неопубликованное definition, неверные meshOptions, отсутствие баров/успешной сборки. Исправьте ввод; старый результат после отказа не выдаётся.</t>
  </si>
  <si>
    <t>Source: src/Section/CSectionBuilder.cls:19</t>
  </si>
  <si>
    <t>CSectionBuilder.Mesh</t>
  </si>
  <si>
    <t>CFiberMeshBuilder только последней успешно собранной модели; готовую сетку повторно не создавайте.</t>
  </si>
  <si>
    <t>Public Property Get Mesh() As CFiberMeshBuilder</t>
  </si>
  <si>
    <t>Source: src/Section/CSectionBuilder.cls:45</t>
  </si>
  <si>
    <t>CSectionBuilder.Rebars</t>
  </si>
  <si>
    <t>Физическая раскладка последней успешной сборки; совпадения уже обработаны явно.</t>
  </si>
  <si>
    <t>Public Property Get Rebars() As CRebarLayout</t>
  </si>
  <si>
    <t>Source: src/Section/CSectionBuilder.cls:50</t>
  </si>
  <si>
    <t>CSectionBuilder.Rules</t>
  </si>
  <si>
    <t>Исполнитель последней успешной сборки с фактическими счётчиками/шагами/происхождением.</t>
  </si>
  <si>
    <t>Public Property Get Rules() As CRebarRuleExecutor</t>
  </si>
  <si>
    <t>Source: src/Section/CSectionBuilder.cls:55</t>
  </si>
  <si>
    <t>Build начинает новый отчёт/массивы, даже при раннем отказе. Чтение происхождения/шагов после исполнения; позиции не являются независимой копией mesh.</t>
  </si>
  <si>
    <t>CRebarRuleExecutor.RequestedPositions</t>
  </si>
  <si>
    <t>Все запрошенные позиции, включая пропущенные проекции; это не число физических стержней.</t>
  </si>
  <si>
    <t>Public Property Get RequestedPositions() As Long</t>
  </si>
  <si>
    <t>Жизненный цикл: Build начинает новый отчёт/массивы, даже при раннем отказе. Чтение происхождения/шагов после исполнения; позиции не являются независимой копией mesh.</t>
  </si>
  <si>
    <t>Ошибки/исправление: 5530: неверные options/длина/step/ClosedUniform, отсутствие hit, конфликт владельца/размещения. Читайте Code/ID/числа/source; Created — фактическое число.</t>
  </si>
  <si>
    <t>Source: src/Section/CRebarRuleExecutor.cls:29</t>
  </si>
  <si>
    <t>CRebarRuleExecutor.CreatedPositions</t>
  </si>
  <si>
    <t>Действительно добавленные физические стержни текущего Build, даже при отказе в середине.</t>
  </si>
  <si>
    <t>Public Property Get CreatedPositions() As Long</t>
  </si>
  <si>
    <t>Source: src/Section/CRebarRuleExecutor.cls:30</t>
  </si>
  <si>
    <t>CRebarRuleExecutor.SkippedProjections</t>
  </si>
  <si>
    <t>Число явно разрешённых пропусков target hit.</t>
  </si>
  <si>
    <t>Public Property Get SkippedProjections() As Long</t>
  </si>
  <si>
    <t>Source: src/Section/CRebarRuleExecutor.cls:31</t>
  </si>
  <si>
    <t>CRebarRuleExecutor.MergedPositions</t>
  </si>
  <si>
    <t>Число заявленных позиций, объединённых с физическим владельцем.</t>
  </si>
  <si>
    <t>Public Property Get MergedPositions() As Long</t>
  </si>
  <si>
    <t>Source: src/Section/CRebarRuleExecutor.cls:32</t>
  </si>
  <si>
    <t>CRebarRuleExecutor.Conflicts</t>
  </si>
  <si>
    <t>Число несовместимых/отклонённых совпадений или запрещённых пересечений по явной политике.</t>
  </si>
  <si>
    <t>Public Property Get Conflicts() As Long</t>
  </si>
  <si>
    <t>Source: src/Section/CRebarRuleExecutor.cls:33</t>
  </si>
  <si>
    <t>CRebarRuleExecutor.BarOverlaps</t>
  </si>
  <si>
    <t>Полное число пар с отрицательным геометрическим зазором дисков; касание не включается.</t>
  </si>
  <si>
    <t>Public Property Get BarOverlaps() As Long</t>
  </si>
  <si>
    <t>Source: src/Section/CRebarRuleExecutor.cls:34</t>
  </si>
  <si>
    <t>CRebarRuleExecutor.DiagnosticRecordsOmitted</t>
  </si>
  <si>
    <t>Число событий сверх 128 сохранённых подробных образцов; полные счётчики не сокращаются.</t>
  </si>
  <si>
    <t>Public Property Get DiagnosticRecordsOmitted() As Long</t>
  </si>
  <si>
    <t>Source: src/Section/CRebarRuleExecutor.cls:35</t>
  </si>
  <si>
    <t>CRebarRuleExecutor.LastDiagnostic</t>
  </si>
  <si>
    <t>Source: src/Section/CRebarRuleExecutor.cls:36</t>
  </si>
  <si>
    <t>CRebarRuleExecutor.DiagnosticCount</t>
  </si>
  <si>
    <t>Число сохранённых подробных immutable образцов, 0..128.</t>
  </si>
  <si>
    <t>Public Property Get DiagnosticCount() As Long</t>
  </si>
  <si>
    <t>Source: src/Section/CRebarRuleExecutor.cls:37</t>
  </si>
  <si>
    <t>CRebarRuleExecutor.DiagnosticAt</t>
  </si>
  <si>
    <t>Читает immutable подробный образец 1..DiagnosticCount; максимум 128 образцов, счётчики полные.</t>
  </si>
  <si>
    <t>Public Function DiagnosticAt(ByVal index As Long) As CGeometryDiagnostic</t>
  </si>
  <si>
    <t>Source: src/Section/CRebarRuleExecutor.cls:41</t>
  </si>
  <si>
    <t>CRebarRuleExecutor.PositionCount</t>
  </si>
  <si>
    <t>Число сгенерированных заявленных позиций до объединения физических владельцев.</t>
  </si>
  <si>
    <t>Public Property Get PositionCount() As Long</t>
  </si>
  <si>
    <t>Source: src/Section/CRebarRuleExecutor.cls:47</t>
  </si>
  <si>
    <t>CRebarRuleExecutor.PositionRuleID</t>
  </si>
  <si>
    <t>ID правила заявленной позиции, включая объединённые позиции.</t>
  </si>
  <si>
    <t>Public Function PositionRuleID(ByVal index As Long) As String</t>
  </si>
  <si>
    <t>Source: src/Section/CRebarRuleExecutor.cls:48</t>
  </si>
  <si>
    <t>CRebarRuleExecutor.PositionPathID</t>
  </si>
  <si>
    <t>ID геометрического пути заявленной позиции.</t>
  </si>
  <si>
    <t>Public Function PositionPathID(ByVal index As Long) As String</t>
  </si>
  <si>
    <t>Source: src/Section/CRebarRuleExecutor.cls:51</t>
  </si>
  <si>
    <t>CRebarRuleExecutor.PositionSourceID</t>
  </si>
  <si>
    <t>Смысловой SourcePositionId, из которого публиковался физический стержень.</t>
  </si>
  <si>
    <t>Public Function PositionSourceID(ByVal index As Long) As String</t>
  </si>
  <si>
    <t>Source: src/Section/CRebarRuleExecutor.cls:52</t>
  </si>
  <si>
    <t>CRebarRuleExecutor.PositionPhysicalOwner</t>
  </si>
  <si>
    <t>Индекс физического владельца в итоговом CRebarLayout; объединённые позиции имеют одного владельца.</t>
  </si>
  <si>
    <t>Public Function PositionPhysicalOwner(ByVal index As Long) As Long</t>
  </si>
  <si>
    <t>Source: src/Section/CRebarRuleExecutor.cls:53</t>
  </si>
  <si>
    <t>CRebarRuleExecutor.RuleTrace</t>
  </si>
  <si>
    <t>Текстовый отчёт конкретного правила с фактическими counts и шагами/хордами.</t>
  </si>
  <si>
    <t>Public Function RuleTrace(ByVal ruleID As String) As String</t>
  </si>
  <si>
    <t>Source: src/Section/CRebarRuleExecutor.cls:57</t>
  </si>
  <si>
    <t>CRebarRuleExecutor.RuleStepBounds</t>
  </si>
  <si>
    <t>Возвращает число интервалов, min/max станционных шагов и хорд, мм; замыкание кольца учитывается.</t>
  </si>
  <si>
    <t>Public Sub RuleStepBounds(ByVal ruleID As String, ByRef stepCount As Long, ByRef minStep As Double, ByRef maxStep As Double, ByRef minChord As Double, ByRef maxChord As Double)</t>
  </si>
  <si>
    <t>Source: src/Section/CRebarRuleExecutor.cls:72</t>
  </si>
  <si>
    <t>CRebarRuleExecutor.DiagnosticsText</t>
  </si>
  <si>
    <t>Полный текстовый отчёт счётчиков и всех RuleTrace; численные длины в мм независимо от output units.</t>
  </si>
  <si>
    <t>Public Function DiagnosticsText() As String</t>
  </si>
  <si>
    <t>Source: src/Section/CRebarRuleExecutor.cls:108</t>
  </si>
  <si>
    <t>CRebarRuleExecutor.Build</t>
  </si>
  <si>
    <t>Исполняет опубликованные правила в готовой бетонной области и возвращает физическую раскладку; mesh не строит.</t>
  </si>
  <si>
    <t>Public Function Build(ByVal definition As CSectionDefinition, ByVal geometry As CGeometryRegion) As CRebarLayout</t>
  </si>
  <si>
    <t>Source: src/Section/CRebarRuleExecutor.cls:119</t>
  </si>
  <si>
    <t>InitializeDefaults для программного источника либо LoadFromSettings на внешней границе. В рецепте преобразование каждого параметра один раз; сохранённые Results читаются с savedUnit.</t>
  </si>
  <si>
    <t>CUnitSystem.InitializeDefaults</t>
  </si>
  <si>
    <t>Задаёт программные defaults: input mm/mm²/N/N*mm/MPa/1/mm и Tension, output m/m²/N/N*mm/MPa/1/mm. Не заменяет обязательный Config ввод.</t>
  </si>
  <si>
    <t>Public Sub InitializeDefaults()</t>
  </si>
  <si>
    <t>Жизненный цикл: InitializeDefaults для программного источника либо LoadFromSettings на внешней границе. В рецепте преобразование каждого параметра один раз; сохранённые Results читаются с savedUnit.</t>
  </si>
  <si>
    <t>Ошибки/исправление: Адресные ошибки units/sign settings; пустой/неизвестный активный selector не заменяется default. Приводите единицы через CUnitSystem один раз.</t>
  </si>
  <si>
    <t>Source: src/Excel/CUnitSystem.cls:44</t>
  </si>
  <si>
    <t>CUnitSystem.LoadFromSettings</t>
  </si>
  <si>
    <t>Загружает и проверяет все активные единицы и знаки через общий settings reader.</t>
  </si>
  <si>
    <t>Public Sub LoadFromSettings(ByVal settings As CSystemSettingsReader)</t>
  </si>
  <si>
    <t>Source: src/Excel/CUnitSystem.cls:59</t>
  </si>
  <si>
    <t>CUnitSystem.InputLengthToInternal</t>
  </si>
  <si>
    <t>Переводит InputLengthToInternal во внутренние мм/Н/Н*мм/МПа/1/мм соответствующей размерности, с принятой конвенцией знаков для N/Mx/My.</t>
  </si>
  <si>
    <t>Public Function InputLengthToInternal(ByVal value As Double) As Double</t>
  </si>
  <si>
    <t>Source: src/Excel/CUnitSystem.cls:82</t>
  </si>
  <si>
    <t>CUnitSystem.InternalLengthToOutput</t>
  </si>
  <si>
    <t>Переводит InternalLengthToOutput из внутренних единиц в подготовленные output units; сохранённая единица при наличии имеет явный смысл.</t>
  </si>
  <si>
    <t>Public Function InternalLengthToOutput(ByVal value As Double, Optional ByVal savedUnit As String = vbNullString) As Double</t>
  </si>
  <si>
    <t>Source: src/Excel/CUnitSystem.cls:88</t>
  </si>
  <si>
    <t>CUnitSystem.OutputLengthToInternal</t>
  </si>
  <si>
    <t>Переводит OutputLengthToInternal во внутренние мм/Н/Н*мм/МПа/1/мм соответствующей размерности, с принятой конвенцией знаков для N/Mx/My.</t>
  </si>
  <si>
    <t>Public Function OutputLengthToInternal(ByVal value As Double, Optional ByVal savedUnit As String = vbNullString) As Double</t>
  </si>
  <si>
    <t>Source: src/Excel/CUnitSystem.cls:95</t>
  </si>
  <si>
    <t>CUnitSystem.InputAreaToInternal</t>
  </si>
  <si>
    <t>Переводит InputAreaToInternal во внутренние мм/Н/Н*мм/МПа/1/мм соответствующей размерности, с принятой конвенцией знаков для N/Mx/My.</t>
  </si>
  <si>
    <t>Public Function InputAreaToInternal(ByVal value As Double) As Double</t>
  </si>
  <si>
    <t>Source: src/Excel/CUnitSystem.cls:101</t>
  </si>
  <si>
    <t>CUnitSystem.InternalAreaToOutput</t>
  </si>
  <si>
    <t>Переводит InternalAreaToOutput из внутренних единиц в подготовленные output units; сохранённая единица при наличии имеет явный смысл.</t>
  </si>
  <si>
    <t>Public Function InternalAreaToOutput(ByVal value As Double) As Double</t>
  </si>
  <si>
    <t>Source: src/Excel/CUnitSystem.cls:106</t>
  </si>
  <si>
    <t>CUnitSystem.OutputAreaToInternal</t>
  </si>
  <si>
    <t>Переводит OutputAreaToInternal во внутренние мм/Н/Н*мм/МПа/1/мм соответствующей размерности, с принятой конвенцией знаков для N/Mx/My.</t>
  </si>
  <si>
    <t>Public Function OutputAreaToInternal(ByVal value As Double, Optional ByVal savedUnit As String = vbNullString) As Double</t>
  </si>
  <si>
    <t>Source: src/Excel/CUnitSystem.cls:112</t>
  </si>
  <si>
    <t>CUnitSystem.InputFourthPowerLengthToInternal</t>
  </si>
  <si>
    <t>Переводит InputFourthPowerLengthToInternal во внутренние мм/Н/Н*мм/МПа/1/мм соответствующей размерности, с принятой конвенцией знаков для N/Mx/My.</t>
  </si>
  <si>
    <t>Public Function InputFourthPowerLengthToInternal(ByVal value As Double) As Double</t>
  </si>
  <si>
    <t>Source: src/Excel/CUnitSystem.cls:118</t>
  </si>
  <si>
    <t>CUnitSystem.InternalFourthPowerLengthToOutput</t>
  </si>
  <si>
    <t>Переводит InternalFourthPowerLengthToOutput из внутренних единиц в подготовленные output units; сохранённая единица при наличии имеет явный смысл.</t>
  </si>
  <si>
    <t>Public Function InternalFourthPowerLengthToOutput(ByVal value As Double) As Double</t>
  </si>
  <si>
    <t>Source: src/Excel/CUnitSystem.cls:123</t>
  </si>
  <si>
    <t>CUnitSystem.OutputFourthPowerLengthToInternal</t>
  </si>
  <si>
    <t>Переводит OutputFourthPowerLengthToInternal во внутренние мм/Н/Н*мм/МПа/1/мм соответствующей размерности, с принятой конвенцией знаков для N/Mx/My.</t>
  </si>
  <si>
    <t>Public Function OutputFourthPowerLengthToInternal(ByVal value As Double, Optional ByVal savedUnit As String = vbNullString) As Double</t>
  </si>
  <si>
    <t>Source: src/Excel/CUnitSystem.cls:129</t>
  </si>
  <si>
    <t>CUnitSystem.InputForceToInternal</t>
  </si>
  <si>
    <t>Переводит InputForceToInternal во внутренние мм/Н/Н*мм/МПа/1/мм соответствующей размерности, с принятой конвенцией знаков для N/Mx/My.</t>
  </si>
  <si>
    <t>Public Function InputForceToInternal(ByVal value As Double) As Double</t>
  </si>
  <si>
    <t>Source: src/Excel/CUnitSystem.cls:135</t>
  </si>
  <si>
    <t>CUnitSystem.InternalForceToOutput</t>
  </si>
  <si>
    <t>Переводит InternalForceToOutput из внутренних единиц в подготовленные output units; сохранённая единица при наличии имеет явный смысл.</t>
  </si>
  <si>
    <t>Public Function InternalForceToOutput(ByVal value As Double) As Double</t>
  </si>
  <si>
    <t>Source: src/Excel/CUnitSystem.cls:140</t>
  </si>
  <si>
    <t>CUnitSystem.InternalForceLengthSquaredToOutput</t>
  </si>
  <si>
    <t>Переводит InternalForceLengthSquaredToOutput из внутренних единиц в подготовленные output units; сохранённая единица при наличии имеет явный смысл.</t>
  </si>
  <si>
    <t>Public Function InternalForceLengthSquaredToOutput(ByVal value As Double) As Double</t>
  </si>
  <si>
    <t>Source: src/Excel/CUnitSystem.cls:147</t>
  </si>
  <si>
    <t>CUnitSystem.InputMomentMxToInternal</t>
  </si>
  <si>
    <t>Переводит InputMomentMxToInternal во внутренние мм/Н/Н*мм/МПа/1/мм соответствующей размерности, с принятой конвенцией знаков для N/Mx/My.</t>
  </si>
  <si>
    <t>Public Function InputMomentMxToInternal(ByVal value As Double) As Double</t>
  </si>
  <si>
    <t>Source: src/Excel/CUnitSystem.cls:152</t>
  </si>
  <si>
    <t>CUnitSystem.InputMomentMyToInternal</t>
  </si>
  <si>
    <t>Переводит InputMomentMyToInternal во внутренние мм/Н/Н*мм/МПа/1/мм соответствующей размерности, с принятой конвенцией знаков для N/Mx/My.</t>
  </si>
  <si>
    <t>Public Function InputMomentMyToInternal(ByVal value As Double) As Double</t>
  </si>
  <si>
    <t>Source: src/Excel/CUnitSystem.cls:157</t>
  </si>
  <si>
    <t>CUnitSystem.InputMomentPerLengthToInternal</t>
  </si>
  <si>
    <t>Переводит InputMomentPerLengthToInternal во внутренние мм/Н/Н*мм/МПа/1/мм соответствующей размерности, с принятой конвенцией знаков для N/Mx/My.</t>
  </si>
  <si>
    <t>Public Function InputMomentPerLengthToInternal(ByVal value As Double) As Double</t>
  </si>
  <si>
    <t>Source: src/Excel/CUnitSystem.cls:164</t>
  </si>
  <si>
    <t>CUnitSystem.InternalMomentMxToOutput</t>
  </si>
  <si>
    <t>Переводит InternalMomentMxToOutput из внутренних единиц в подготовленные output units; сохранённая единица при наличии имеет явный смысл.</t>
  </si>
  <si>
    <t>Public Function InternalMomentMxToOutput(ByVal value As Double) As Double</t>
  </si>
  <si>
    <t>Source: src/Excel/CUnitSystem.cls:169</t>
  </si>
  <si>
    <t>CUnitSystem.InternalMomentMyToOutput</t>
  </si>
  <si>
    <t>Переводит InternalMomentMyToOutput из внутренних единиц в подготовленные output units; сохранённая единица при наличии имеет явный смысл.</t>
  </si>
  <si>
    <t>Public Function InternalMomentMyToOutput(ByVal value As Double) As Double</t>
  </si>
  <si>
    <t>Source: src/Excel/CUnitSystem.cls:174</t>
  </si>
  <si>
    <t>CUnitSystem.InternalMomentMagnitudeToOutput</t>
  </si>
  <si>
    <t>Переводит InternalMomentMagnitudeToOutput из внутренних единиц в подготовленные output units; сохранённая единица при наличии имеет явный смысл.</t>
  </si>
  <si>
    <t>Public Function InternalMomentMagnitudeToOutput(ByVal value As Double) As Double</t>
  </si>
  <si>
    <t>Source: src/Excel/CUnitSystem.cls:179</t>
  </si>
  <si>
    <t>CUnitSystem.InputStressToInternal</t>
  </si>
  <si>
    <t>Переводит InputStressToInternal во внутренние мм/Н/Н*мм/МПа/1/мм соответствующей размерности, с принятой конвенцией знаков для N/Mx/My.</t>
  </si>
  <si>
    <t>Public Function InputStressToInternal(ByVal value As Double) As Double</t>
  </si>
  <si>
    <t>Source: src/Excel/CUnitSystem.cls:184</t>
  </si>
  <si>
    <t>CUnitSystem.InternalStressToOutput</t>
  </si>
  <si>
    <t>Переводит InternalStressToOutput из внутренних единиц в подготовленные output units; сохранённая единица при наличии имеет явный смысл.</t>
  </si>
  <si>
    <t>Public Function InternalStressToOutput(ByVal value As Double) As Double</t>
  </si>
  <si>
    <t>Source: src/Excel/CUnitSystem.cls:189</t>
  </si>
  <si>
    <t>CUnitSystem.OutputStressToInternal</t>
  </si>
  <si>
    <t>Переводит OutputStressToInternal во внутренние мм/Н/Н*мм/МПа/1/мм соответствующей размерности, с принятой конвенцией знаков для N/Mx/My.</t>
  </si>
  <si>
    <t>Public Function OutputStressToInternal(ByVal value As Double, Optional ByVal savedUnit As String = vbNullString) As Double</t>
  </si>
  <si>
    <t>Source: src/Excel/CUnitSystem.cls:195</t>
  </si>
  <si>
    <t>CUnitSystem.InputCurvatureToInternal</t>
  </si>
  <si>
    <t>Переводит InputCurvatureToInternal во внутренние мм/Н/Н*мм/МПа/1/мм соответствующей размерности, с принятой конвенцией знаков для N/Mx/My.</t>
  </si>
  <si>
    <t>Public Function InputCurvatureToInternal(ByVal value As Double) As Double</t>
  </si>
  <si>
    <t>Source: src/Excel/CUnitSystem.cls:201</t>
  </si>
  <si>
    <t>CUnitSystem.InternalCurvatureToOutput</t>
  </si>
  <si>
    <t>Переводит InternalCurvatureToOutput из внутренних единиц в подготовленные output units; сохранённая единица при наличии имеет явный смысл.</t>
  </si>
  <si>
    <t>Public Function InternalCurvatureToOutput(ByVal value As Double, Optional ByVal savedUnit As String = vbNullString) As Double</t>
  </si>
  <si>
    <t>Source: src/Excel/CUnitSystem.cls:207</t>
  </si>
  <si>
    <t>CUnitSystem.OutputCurvatureToInternal</t>
  </si>
  <si>
    <t>Переводит OutputCurvatureToInternal во внутренние мм/Н/Н*мм/МПа/1/мм соответствующей размерности, с принятой конвенцией знаков для N/Mx/My.</t>
  </si>
  <si>
    <t>Public Function OutputCurvatureToInternal(ByVal value As Double) As Double</t>
  </si>
  <si>
    <t>Source: src/Excel/CUnitSystem.cls:213</t>
  </si>
  <si>
    <t>CUnitSystem.OutputLengthUnit</t>
  </si>
  <si>
    <t>Возвращает текущий output selector LengthUnit, без преобразования или округления данных.</t>
  </si>
  <si>
    <t>Public Property Get OutputLengthUnit() As String</t>
  </si>
  <si>
    <t>Source: src/Excel/CUnitSystem.cls:217</t>
  </si>
  <si>
    <t>CUnitSystem.OutputAreaUnit</t>
  </si>
  <si>
    <t>Возвращает текущий output selector AreaUnit, без преобразования или округления данных.</t>
  </si>
  <si>
    <t>Public Property Get OutputAreaUnit() As String</t>
  </si>
  <si>
    <t>Source: src/Excel/CUnitSystem.cls:221</t>
  </si>
  <si>
    <t>CUnitSystem.OutputMomentUnit</t>
  </si>
  <si>
    <t>Возвращает текущий output selector MomentUnit, без преобразования или округления данных.</t>
  </si>
  <si>
    <t>Public Property Get OutputMomentUnit() As String</t>
  </si>
  <si>
    <t>Source: src/Excel/CUnitSystem.cls:225</t>
  </si>
  <si>
    <t>CUnitSystem.InputMomentPerLengthUnit</t>
  </si>
  <si>
    <t>Возвращает единицу пользовательского момента на длину по input force/moment/length settings.</t>
  </si>
  <si>
    <t>Public Property Get InputMomentPerLengthUnit() As String</t>
  </si>
  <si>
    <t>Source: src/Excel/CUnitSystem.cls:230</t>
  </si>
  <si>
    <t>CUnitSystem.OutputForceUnit</t>
  </si>
  <si>
    <t>Возвращает текущий output selector ForceUnit, без преобразования или округления данных.</t>
  </si>
  <si>
    <t>Public Property Get OutputForceUnit() As String</t>
  </si>
  <si>
    <t>Source: src/Excel/CUnitSystem.cls:234</t>
  </si>
  <si>
    <t>CUnitSystem.OutputForceLengthSquaredUnit</t>
  </si>
  <si>
    <t>Возвращает текущий output selector ForceLengthSquaredUnit, без преобразования или округления данных.</t>
  </si>
  <si>
    <t>Public Property Get OutputForceLengthSquaredUnit() As String</t>
  </si>
  <si>
    <t>Source: src/Excel/CUnitSystem.cls:239</t>
  </si>
  <si>
    <t>CUnitSystem.OutputStressUnit</t>
  </si>
  <si>
    <t>Возвращает текущий output selector StressUnit, без преобразования или округления данных.</t>
  </si>
  <si>
    <t>Public Property Get OutputStressUnit() As String</t>
  </si>
  <si>
    <t>Source: src/Excel/CUnitSystem.cls:243</t>
  </si>
  <si>
    <t>CUnitSystem.OutputCurvatureUnit</t>
  </si>
  <si>
    <t>Возвращает текущий output selector CurvatureUnit, без преобразования или округления данных.</t>
  </si>
  <si>
    <t>Public Property Get OutputCurvatureUnit() As String</t>
  </si>
  <si>
    <t>Source: src/Excel/CUnitSystem.cls:247</t>
  </si>
  <si>
    <t>CUnitSystem.OutputSignN</t>
  </si>
  <si>
    <t>Возвращает текущий output selector SignN, без преобразования или округления данных.</t>
  </si>
  <si>
    <t>Public Property Get OutputSignN() As String</t>
  </si>
  <si>
    <t>Source: src/Excel/CUnitSystem.cls:251</t>
  </si>
  <si>
    <t>CUnitSystem.OutputSignMx</t>
  </si>
  <si>
    <t>Возвращает текущий output selector SignMx, без преобразования или округления данных.</t>
  </si>
  <si>
    <t>Public Property Get OutputSignMx() As String</t>
  </si>
  <si>
    <t>Source: src/Excel/CUnitSystem.cls:255</t>
  </si>
  <si>
    <t>CUnitSystem.OutputSignMy</t>
  </si>
  <si>
    <t>Возвращает текущий output selector SignMy, без преобразования или округления данных.</t>
  </si>
  <si>
    <t>Public Property Get OutputSignMy() As String</t>
  </si>
  <si>
    <t>Source: src/Excel/CUnitSystem.cls:259</t>
  </si>
  <si>
    <t>Готовый аналитический snapshot общего query. Геометрия read-only; Clone отделяет следующий рабочий результат. SetOwner меняет только скалярную инженерную metadata.</t>
  </si>
  <si>
    <t>CConcreteRegion.SetOwner</t>
  </si>
  <si>
    <t>Назначает скалярное происхождение инженерной области без пересчёта A/контуров; это внешний coordinator API.</t>
  </si>
  <si>
    <t>Public Sub SetOwner(ByVal combinationID As String, ByVal standard As String, ByVal anchorID As String)</t>
  </si>
  <si>
    <t>Жизненный цикл: Готовый аналитический snapshot общего query. Геометрия read-only; Clone отделяет следующий рабочий результат. SetOwner меняет только скалярную инженерную metadata.</t>
  </si>
  <si>
    <t>Ошибки/исправление: 5400: индекс вне SegmentCount/LoopCount. Используйте диапазоны готового snapshot; пустая область и Nothing различаются.</t>
  </si>
  <si>
    <t>Source: src/Section/CConcreteRegion.cls:76</t>
  </si>
  <si>
    <t>CConcreteRegion.GetSegment</t>
  </si>
  <si>
    <t>Возвращает точную аналитическую запись одного ребра в скаляры: мм, sweep радианы, loop-индекс.</t>
  </si>
  <si>
    <t>Public Sub GetSegment(ByVal index As Long, ByRef x1 As Double, ByRef y1 As Double, ByRef x2 As Double, ByRef y2 As Double, ByRef centerX As Double, ByRef centerY As Double, ByRef sweep As Double, ByRef loopID As Long)</t>
  </si>
  <si>
    <t>Source: src/Section/CConcreteRegion.cls:82</t>
  </si>
  <si>
    <t>CConcreteRegion.SegmentCount</t>
  </si>
  <si>
    <t>Source: src/Section/CConcreteRegion.cls:93</t>
  </si>
  <si>
    <t>CConcreteRegion.BoundaryProbes</t>
  </si>
  <si>
    <t>Копия сохранённых пассивных пар P/Q; Empty допустим, контуры по ним не восстанавливаются.</t>
  </si>
  <si>
    <t>Public Property Get BoundaryProbes() As Variant</t>
  </si>
  <si>
    <t>Source: src/Section/CConcreteRegion.cls:99</t>
  </si>
  <si>
    <t>CConcreteRegion.BoundaryProbeCount</t>
  </si>
  <si>
    <t>Число сохранённых диагностических проб P/Q.</t>
  </si>
  <si>
    <t>Public Property Get BoundaryProbeCount() As Long</t>
  </si>
  <si>
    <t>Source: src/Section/CConcreteRegion.cls:102</t>
  </si>
  <si>
    <t>CConcreteRegion.LoopCount</t>
  </si>
  <si>
    <t>Source: src/Section/CConcreteRegion.cls:105</t>
  </si>
  <si>
    <t>CConcreteRegion.LoopIsOpening</t>
  </si>
  <si>
    <t>Читает классификацию конкретной loop по подготовленной топологии.</t>
  </si>
  <si>
    <t>Public Property Get LoopIsOpening(ByVal index As Long) As Boolean</t>
  </si>
  <si>
    <t>Source: src/Section/CConcreteRegion.cls:111</t>
  </si>
  <si>
    <t>CConcreteRegion.Area</t>
  </si>
  <si>
    <t>Аналитическая площадь материальной области, мм²; не механическая A сетки.</t>
  </si>
  <si>
    <t>Public Property Get Area() As Double</t>
  </si>
  <si>
    <t>Source: src/Section/CConcreteRegion.cls:115</t>
  </si>
  <si>
    <t>CConcreteRegion.Source</t>
  </si>
  <si>
    <t>Скалярное происхождение подготовленной области.</t>
  </si>
  <si>
    <t>Public Property Get Source() As String</t>
  </si>
  <si>
    <t>Source: src/Section/CConcreteRegion.cls:118</t>
  </si>
  <si>
    <t>CConcreteRegion.SectionRevision</t>
  </si>
  <si>
    <t>Ревизия исходной модели, к которой относится область.</t>
  </si>
  <si>
    <t>Public Property Get SectionRevision() As Long</t>
  </si>
  <si>
    <t>Source: src/Section/CConcreteRegion.cls:121</t>
  </si>
  <si>
    <t>CConcreteRegion.OwnerID</t>
  </si>
  <si>
    <t>Инженерный владелец области; назначается coordinator, не геометрической классификацией.</t>
  </si>
  <si>
    <t>Public Property Get OwnerID() As String</t>
  </si>
  <si>
    <t>Source: src/Section/CConcreteRegion.cls:124</t>
  </si>
  <si>
    <t>CConcreteRegion.Standard</t>
  </si>
  <si>
    <t>Скалярная нормативная принадлежность инженерного владельца; geometry не вычисляет нормативные коэффициенты.</t>
  </si>
  <si>
    <t>Public Property Get Standard() As String</t>
  </si>
  <si>
    <t>Source: src/Section/CConcreteRegion.cls:127</t>
  </si>
  <si>
    <t>CConcreteRegion.AnchorID</t>
  </si>
  <si>
    <t>Скалярный ID сохранённой инженерной области.</t>
  </si>
  <si>
    <t>Public Property Get AnchorID() As String</t>
  </si>
  <si>
    <t>Source: src/Section/CConcreteRegion.cls:130</t>
  </si>
  <si>
    <t>CConcreteRegion.Clone</t>
  </si>
  <si>
    <t>Копирует готовую область и metadata; временные массивы следующей операции не меняют исходный snapshot.</t>
  </si>
  <si>
    <t>Public Function Clone() As CConcreteRegion</t>
  </si>
  <si>
    <t>Source: src/Section/CConcreteRegion.cls:136</t>
  </si>
  <si>
    <t>Общие операции над готовыми областями/путями; Initialize нужен для query-session по CSectionModel. Новая revision требует актуальной session, исходная область/контуры не меняются.</t>
  </si>
  <si>
    <t>CSectionGeometryQuery.LastDiagnostic</t>
  </si>
  <si>
    <t>Жизненный цикл: Общие операции над готовыми областями/путями; Initialize нужен для query-session по CSectionModel. Новая revision требует актуальной session, исходная область/контуры не меняются.</t>
  </si>
  <si>
    <t>Ошибки/исправление: 5401: нарушенная топология/радиусы/ограничения/отсутствующая область. Новые offsets/constraints имеют явные Code/ID/числа; GEOMETRY_INVALID используется прочими контрактами.</t>
  </si>
  <si>
    <t>Source: src/Section/CSectionGeometryQuery.cls:31</t>
  </si>
  <si>
    <t>CSectionGeometryQuery.TransformCoordinates</t>
  </si>
  <si>
    <t>Преобразует скалярную точку: reflectX, rotation, shift; общий порядок совпадает с путями.</t>
  </si>
  <si>
    <t>Public Sub TransformCoordinates(ByRef x As Double, ByRef y As Double, ByVal shiftX As Double, ByVal shiftY As Double, Optional ByVal rotation As Double = 0#, Optional ByVal reflectX As Boolean = False)</t>
  </si>
  <si>
    <t>Source: src/Section/CSectionGeometryQuery.cls:36</t>
  </si>
  <si>
    <t>CSectionGeometryQuery.OffsetPath</t>
  </si>
  <si>
    <t>Public Function OffsetPath(ByVal pathID As String, ByVal source As CGeometryPath, ByVal distance As Double) As CGeometryPath</t>
  </si>
  <si>
    <t>Source: src/Section/CSectionGeometryQuery.cls:48</t>
  </si>
  <si>
    <t>CSectionGeometryQuery.ConstrainLine</t>
  </si>
  <si>
    <t>Public Function ConstrainLine(ByVal pathID As String, ByVal source As CGeometryPath, ByVal startNX As Double, ByVal startNY As Double, ByVal startBound As Double, ByVal endNX As Double, ByVal endNY As Double, ByVal endBound As Double) As CGeometryPath</t>
  </si>
  <si>
    <t>Source: src/Section/CSectionGeometryQuery.cls:116</t>
  </si>
  <si>
    <t>CSectionGeometryQuery.Initialize</t>
  </si>
  <si>
    <t>Привязывает query к CSectionModel/revision. Достоверные контуры приоритетны; иначе используются реальные границы КЭ.</t>
  </si>
  <si>
    <t>Public Sub Initialize(ByVal section As CSectionModel)</t>
  </si>
  <si>
    <t>Source: src/Section/CSectionGeometryQuery.cls:150</t>
  </si>
  <si>
    <t>CSectionGeometryQuery.ConcreteDomain</t>
  </si>
  <si>
    <t>Возвращает clone области текущей query-session; не подменяет A/I механической сетки.</t>
  </si>
  <si>
    <t>Source: src/Section/CSectionGeometryQuery.cls:177</t>
  </si>
  <si>
    <t>CSectionGeometryQuery.ProjectionBounds</t>
  </si>
  <si>
    <t>Находит min/max аналитической области в заданном направлении, включая внутренние экстремумы дуг.</t>
  </si>
  <si>
    <t>Public Sub ProjectionBounds(ByVal region As CConcreteRegion, ByVal nx As Double, ByVal ny As Double, ByRef minimum As Double, ByRef maximum As Double)</t>
  </si>
  <si>
    <t>Source: src/Section/CSectionGeometryQuery.cls:185</t>
  </si>
  <si>
    <t>CSectionGeometryQuery.OpeningBounds</t>
  </si>
  <si>
    <t>Возвращает габариты всех заданных отверстий из контуров, без ограничителя только первым отверстием.</t>
  </si>
  <si>
    <t>Public Sub OpeningBounds(ByVal contours As CSectionContours, ByRef bounds() As Double, ByRef openingCount As Long)</t>
  </si>
  <si>
    <t>Source: src/Section/CSectionGeometryQuery.cls:246</t>
  </si>
  <si>
    <t>CSectionGeometryQuery.PolygonRegion</t>
  </si>
  <si>
    <t>Готовит материальную область по замкнутому многоугольнику и проверяет топологию.</t>
  </si>
  <si>
    <t>Public Function PolygonRegion(ByVal coordinates As Variant) As CConcreteRegion</t>
  </si>
  <si>
    <t>Source: src/Section/CSectionGeometryQuery.cls:272</t>
  </si>
  <si>
    <t>CSectionGeometryQuery.CircleRegion</t>
  </si>
  <si>
    <t>Создаёт точную круговую область по центру и положительному R.</t>
  </si>
  <si>
    <t>Public Function CircleRegion(ByVal centerX As Double, ByVal centerY As Double, ByVal radius As Double) As CConcreteRegion</t>
  </si>
  <si>
    <t>Source: src/Section/CSectionGeometryQuery.cls:287</t>
  </si>
  <si>
    <t>CSectionGeometryQuery.BoundaryRegion</t>
  </si>
  <si>
    <t>Готовит область по аналитическим рёбрам, сшивает/проверяет замкнутые loops и роли.</t>
  </si>
  <si>
    <t>Public Function BoundaryRegion(ByRef edges() As TRegionEdge, ByVal count As Long, Optional ByVal source As String = "ValidatedContour") As CConcreteRegion</t>
  </si>
  <si>
    <t>Source: src/Section/CSectionGeometryQuery.cls:298</t>
  </si>
  <si>
    <t>CSectionGeometryQuery.LoopIsOpening</t>
  </si>
  <si>
    <t>Классифицирует подготовленную loop геометрически, не по строке имени.</t>
  </si>
  <si>
    <t>Public Function LoopIsOpening(ByVal region As CConcreteRegion, ByVal loopID As Long) As Boolean</t>
  </si>
  <si>
    <t>Source: src/Section/CSectionGeometryQuery.cls:382</t>
  </si>
  <si>
    <t>CSectionGeometryQuery.ConnectedRegionAtPoint</t>
  </si>
  <si>
    <t>Возвращает связанную компоненту материальной области по точке.</t>
  </si>
  <si>
    <t>Public Function ConnectedRegionAtPoint(ByVal region As CConcreteRegion, ByVal x As Double, ByVal y As Double) As CConcreteRegion</t>
  </si>
  <si>
    <t>Source: src/Section/CSectionGeometryQuery.cls:394</t>
  </si>
  <si>
    <t>CSectionGeometryQuery.MergeDisjointRegions</t>
  </si>
  <si>
    <t>Объединяет непересекающиеся области; не является универсальным Union перекрывающихся фигур.</t>
  </si>
  <si>
    <t>Public Function MergeDisjointRegions(ByVal regions As Collection) As CConcreteRegion</t>
  </si>
  <si>
    <t>Source: src/Section/CSectionGeometryQuery.cls:450</t>
  </si>
  <si>
    <t>CSectionGeometryQuery.SubtractContainedRegion</t>
  </si>
  <si>
    <t>Вычитает строго вложенное отверстие, отклоняя нарушенные отношения границ.</t>
  </si>
  <si>
    <t>Public Function SubtractContainedRegion(ByVal outer As CConcreteRegion, ByVal opening As CConcreteRegion) As CConcreteRegion</t>
  </si>
  <si>
    <t>Source: src/Section/CSectionGeometryQuery.cls:471</t>
  </si>
  <si>
    <t>CSectionGeometryQuery.SubtractRegion</t>
  </si>
  <si>
    <t>Вычитает область по действующему ограниченному контурному контракту query; проверяет допустимость результата.</t>
  </si>
  <si>
    <t>Public Function SubtractRegion(ByVal outer As CConcreteRegion, ByVal opening As CConcreteRegion) As CConcreteRegion</t>
  </si>
  <si>
    <t>Source: src/Section/CSectionGeometryQuery.cls:535</t>
  </si>
  <si>
    <t>CSectionGeometryQuery.RegionsCoincide</t>
  </si>
  <si>
    <t>Проверяет совпадение подготовленных областей по геометрическому контракту.</t>
  </si>
  <si>
    <t>Public Function RegionsCoincide(ByVal first As CConcreteRegion, ByVal second As CConcreteRegion) As Boolean</t>
  </si>
  <si>
    <t>Source: src/Section/CSectionGeometryQuery.cls:554</t>
  </si>
  <si>
    <t>CSectionGeometryQuery.ClipHalfPlane</t>
  </si>
  <si>
    <t>Обрезает материальную область полуплоскостью, сохраняя аналитические рёбра и топологию.</t>
  </si>
  <si>
    <t>Public Function ClipHalfPlane(ByVal region As CConcreteRegion, ByVal nx As Double, ByVal ny As Double, ByVal bound As Double) As CConcreteRegion</t>
  </si>
  <si>
    <t>Source: src/Section/CSectionGeometryQuery.cls:572</t>
  </si>
  <si>
    <t>CSectionGeometryQuery.ClipWindow</t>
  </si>
  <si>
    <t>Обрезает область конечным окном в направленных n/t координатах.</t>
  </si>
  <si>
    <t>Public Function ClipWindow(ByVal region As CConcreteRegion, ByVal nx As Double, ByVal ny As Double, ByVal nMin As Double, ByVal nMax As Double, ByVal tMin As Double, ByVal tMax As Double) As CConcreteRegion</t>
  </si>
  <si>
    <t>Source: src/Section/CSectionGeometryQuery.cls:644</t>
  </si>
  <si>
    <t>CSectionGeometryQuery.MaterialRegionThroughPlane</t>
  </si>
  <si>
    <t>Получает материальную область по заданной плоскости и окну; не нормативный расчёт трещин.</t>
  </si>
  <si>
    <t>Public Function MaterialRegionThroughPlane(ByVal region As CConcreteRegion, ByVal nx As Double, ByVal ny As Double, ByVal seedPlane As Double) As CConcreteRegion</t>
  </si>
  <si>
    <t>Source: src/Section/CSectionGeometryQuery.cls:661</t>
  </si>
  <si>
    <t>CSectionGeometryQuery.ContainsPoint</t>
  </si>
  <si>
    <t>Проверяет действительную принадлежность материальной области с заданной политикой границы.</t>
  </si>
  <si>
    <t>Public Function ContainsPoint(ByVal region As CConcreteRegion, ByVal x As Double, ByVal y As Double, Optional ByVal includeBoundary As Boolean = True) As Boolean</t>
  </si>
  <si>
    <t>Source: src/Section/CSectionGeometryQuery.cls:820</t>
  </si>
  <si>
    <t>CSectionGeometryQuery.BoundaryDistance</t>
  </si>
  <si>
    <t>Возвращает минимальное расстояние до любой внешней/внутренней границы, мм.</t>
  </si>
  <si>
    <t>Public Function BoundaryDistance(ByVal region As CConcreteRegion, ByVal x As Double, ByVal y As Double) As Double</t>
  </si>
  <si>
    <t>Source: src/Section/CSectionGeometryQuery.cls:830</t>
  </si>
  <si>
    <t>CSectionGeometryQuery.RoundedPolygon</t>
  </si>
  <si>
    <t>Source: src/Section/CSectionGeometryQuery.cls:862</t>
  </si>
  <si>
    <t>CSectionGeometryQuery.OffsetRoundedPolygon</t>
  </si>
  <si>
    <t>Source: src/Section/CSectionGeometryQuery.cls:932</t>
  </si>
  <si>
    <t>CSectionGeometryQuery.RegionFromPath</t>
  </si>
  <si>
    <t>Готовит область по одному замкнутому аналитическому пути; открытый путь не становится бетоном.</t>
  </si>
  <si>
    <t>Public Function RegionFromPath(ByVal path As CGeometryPath) As CConcreteRegion</t>
  </si>
  <si>
    <t>Source: src/Section/CSectionGeometryQuery.cls:991</t>
  </si>
  <si>
    <t>CSectionGeometryQuery.AdjacentRectangles</t>
  </si>
  <si>
    <t>Source: src/Section/CSectionGeometryQuery.cls:1003</t>
  </si>
  <si>
    <t>CSectionGeometryQuery.LineIntervals</t>
  </si>
  <si>
    <t>Возвращает реальные материальные интервалы пересечения с линией, с отверстиями и всеми компонентами.</t>
  </si>
  <si>
    <t>Public Function LineIntervals(ByVal region As CConcreteRegion, ByVal pointX As Double, ByVal pointY As Double, ByVal directionX As Double, ByVal directionY As Double, Optional ByVal parameterMin As Double = -1E+100, Optional ByVal parameterMax As Double = 1E+100) As Variant</t>
  </si>
  <si>
    <t>Source: src/Section/CSectionGeometryQuery.cls:1174</t>
  </si>
  <si>
    <t>CSectionGeometryQuery.SampleMaterialIntervals</t>
  </si>
  <si>
    <t>Получает материальные интервалы для заданных направлений/уровней; не восстанавливает область по одной площади.</t>
  </si>
  <si>
    <t>Public Function SampleMaterialIntervals(ByVal region As CConcreteRegion, ByVal nx As Double, ByVal ny As Double, ByVal seedPlane As Double, ByVal tMin As Double, ByVal tMax As Double, ByVal probeCount As Long) As Variant</t>
  </si>
  <si>
    <t>Source: src/Section/CSectionGeometryQuery.cls:1235</t>
  </si>
  <si>
    <t>CSectionGeometryQuery.ConcreteCoverFromPointAlongDirection</t>
  </si>
  <si>
    <t>В текущей query-session находит геометрическое расстояние до бетонной границы по заданному направлению.</t>
  </si>
  <si>
    <t>Public Function ConcreteCoverFromPointAlongDirection(ByVal pointX As Double, ByVal pointY As Double, ByVal directionX As Double, ByVal directionY As Double) As Double</t>
  </si>
  <si>
    <t>Source: src/Section/CSectionGeometryQuery.cls:1267</t>
  </si>
  <si>
    <t>CSectionGeometryQuery.RegionFromContours</t>
  </si>
  <si>
    <t>Готовит область из единственных достоверных CSectionContours Outer/Opening.</t>
  </si>
  <si>
    <t>Public Function RegionFromContours(ByVal contours As CSectionContours) As CConcreteRegion</t>
  </si>
  <si>
    <t>Source: src/Section/CSectionGeometryQuery.cls:1406</t>
  </si>
  <si>
    <t>CSectionGeometryQuery.RegionCentroid</t>
  </si>
  <si>
    <t>Вычисляет аналитический центр материальной области, мм; не заменяет центр механической сетки НДС.</t>
  </si>
  <si>
    <t>Public Sub RegionCentroid(ByVal region As CConcreteRegion, ByRef x As Double, ByRef y As Double)</t>
  </si>
  <si>
    <t>Source: src/Section/CSectionGeometryQuery.cls:1426</t>
  </si>
  <si>
    <t>Общие enum/UDT/error contracts, только внутренние единицы. Raw правила/аннотации заполняет фасад; автор не реализует координатные циклы баров через UDT.</t>
  </si>
  <si>
    <t>modSectionRecipeTypes.ESectionLoopRole</t>
  </si>
  <si>
    <t>Outer/Opening — геометрические роли, не выводятся из имени контура.</t>
  </si>
  <si>
    <t>Public Enum ESectionLoopRole</t>
  </si>
  <si>
    <t>Поля/селекторы по source:</t>
  </si>
  <si>
    <t>LoopOuter = 1</t>
  </si>
  <si>
    <t>LoopOpening = 2</t>
  </si>
  <si>
    <t>Жизненный цикл: Общие enum/UDT/error contracts, только внутренние единицы. Raw правила/аннотации заполняет фасад; автор не реализует координатные циклы баров через UDT.</t>
  </si>
  <si>
    <t>Source: src/Common/modSectionRecipeTypes.bas:6</t>
  </si>
  <si>
    <t>modSectionRecipeTypes.ERebarEndMode</t>
  </si>
  <si>
    <t>Public Enum ERebarEndMode</t>
  </si>
  <si>
    <t>IncludeBoth = 1</t>
  </si>
  <si>
    <t>ExcludeBoth = 2</t>
  </si>
  <si>
    <t>IncludeStart = 3</t>
  </si>
  <si>
    <t>IncludeEnd = 4</t>
  </si>
  <si>
    <t>ClosedUniform = 5</t>
  </si>
  <si>
    <t>Source: src/Common/modSectionRecipeTypes.bas:11</t>
  </si>
  <si>
    <t>modSectionRecipeTypes.ERebarDistribution</t>
  </si>
  <si>
    <t>ByCount/ByMaxStep/ByFixedStep/ExplicitPositions/ProjectFrom/DependentOffset — режимы общего исполнителя.</t>
  </si>
  <si>
    <t>Public Enum ERebarDistribution</t>
  </si>
  <si>
    <t>ByCount = 1</t>
  </si>
  <si>
    <t>ByMaxStep = 2</t>
  </si>
  <si>
    <t>ByFixedStep = 3</t>
  </si>
  <si>
    <t>ExplicitPositions = 4</t>
  </si>
  <si>
    <t>ProjectFrom = 5</t>
  </si>
  <si>
    <t>DependentOffset = 6</t>
  </si>
  <si>
    <t>Source: src/Common/modSectionRecipeTypes.bas:19</t>
  </si>
  <si>
    <t>modSectionRecipeTypes.ERebarDistributionScope</t>
  </si>
  <si>
    <t>Public Enum ERebarDistributionScope</t>
  </si>
  <si>
    <t>PerPath = 1</t>
  </si>
  <si>
    <t>Source: src/Common/modSectionRecipeTypes.bas:29</t>
  </si>
  <si>
    <t>modSectionRecipeTypes.ERemainderPlacement</t>
  </si>
  <si>
    <t>Public Enum ERemainderPlacement</t>
  </si>
  <si>
    <t>RemainderStart = 1</t>
  </si>
  <si>
    <t>RemainderEnd = 2</t>
  </si>
  <si>
    <t>RemainderCenter = 3</t>
  </si>
  <si>
    <t>Source: src/Common/modSectionRecipeTypes.bas:33</t>
  </si>
  <si>
    <t>modSectionRecipeTypes.ERebarPublication</t>
  </si>
  <si>
    <t>Public Enum ERebarPublication</t>
  </si>
  <si>
    <t>PublishByRule = 1</t>
  </si>
  <si>
    <t>PublishPerSourcePosition = 2</t>
  </si>
  <si>
    <t>Source: src/Common/modSectionRecipeTypes.bas:39</t>
  </si>
  <si>
    <t>modSectionRecipeTypes.ERebarPositionOrder</t>
  </si>
  <si>
    <t>Public Enum ERebarPositionOrder</t>
  </si>
  <si>
    <t>AlongPath = 1</t>
  </si>
  <si>
    <t>FromPathMiddle = 2</t>
  </si>
  <si>
    <t>Source: src/Common/modSectionRecipeTypes.bas:44</t>
  </si>
  <si>
    <t>modSectionRecipeTypes.ERebarCoincidence</t>
  </si>
  <si>
    <t>Public Enum ERebarCoincidence</t>
  </si>
  <si>
    <t>RejectCoincidence = 1</t>
  </si>
  <si>
    <t>MergeIdentical = 2</t>
  </si>
  <si>
    <t>KeepPublishedOwner = 3</t>
  </si>
  <si>
    <t>Source: src/Common/modSectionRecipeTypes.bas:49</t>
  </si>
  <si>
    <t>modSectionRecipeTypes.ERebarPlacementCheck</t>
  </si>
  <si>
    <t>Public Enum ERebarPlacementCheck</t>
  </si>
  <si>
    <t>CheckCenter = 1</t>
  </si>
  <si>
    <t>CheckFullDisk = 2</t>
  </si>
  <si>
    <t>Source: src/Common/modSectionRecipeTypes.bas:55</t>
  </si>
  <si>
    <t>modSectionRecipeTypes.ERebarOverlapPolicy</t>
  </si>
  <si>
    <t>Public Enum ERebarOverlapPolicy</t>
  </si>
  <si>
    <t>ReportOverlap = 1</t>
  </si>
  <si>
    <t>RejectOverlap = 2</t>
  </si>
  <si>
    <t>Source: src/Common/modSectionRecipeTypes.bas:62</t>
  </si>
  <si>
    <t>modSectionRecipeTypes.TSectionLoop</t>
  </si>
  <si>
    <t>Raw скалярное описание роли/ссылок контура. Заполняет фасад Outer/Opening; автору не нужен собственный классификатор.</t>
  </si>
  <si>
    <t>Public Type TSectionLoop</t>
  </si>
  <si>
    <t>PathID As String</t>
  </si>
  <si>
    <t>LoopID As String</t>
  </si>
  <si>
    <t>Role As ESectionLoopRole</t>
  </si>
  <si>
    <t>ParentID As String</t>
  </si>
  <si>
    <t>Comment As String</t>
  </si>
  <si>
    <t>ArcComment As String</t>
  </si>
  <si>
    <t>ContourIDs As Variant</t>
  </si>
  <si>
    <t>Source: src/Common/modSectionRecipeTypes.bas:67</t>
  </si>
  <si>
    <t>modSectionRecipeTypes.TRebarRule</t>
  </si>
  <si>
    <t>Raw snapshot правила исполнителя. Фасад копирует options, source references и параметры, координаты баров вычисляет общий executor.</t>
  </si>
  <si>
    <t>Public Type TRebarRule</t>
  </si>
  <si>
    <t>RuleID As String</t>
  </si>
  <si>
    <t>Target As String</t>
  </si>
  <si>
    <t>Mode As ERebarDistribution</t>
  </si>
  <si>
    <t>DistributionScope As ERebarDistributionScope</t>
  </si>
  <si>
    <t>Enabled As Boolean</t>
  </si>
  <si>
    <t>Diameter As Double</t>
  </si>
  <si>
    <t>SteelClass As String</t>
  </si>
  <si>
    <t>Count As Long</t>
  </si>
  <si>
    <t>Step As Double</t>
  </si>
  <si>
    <t>StartSetback As Double</t>
  </si>
  <si>
    <t>EndSetback As Double</t>
  </si>
  <si>
    <t>EndMode As ERebarEndMode</t>
  </si>
  <si>
    <t>RemainderPlacement As ERemainderPlacement</t>
  </si>
  <si>
    <t>SourceRuleID As String</t>
  </si>
  <si>
    <t>TangentOffset As Double</t>
  </si>
  <si>
    <t>NormalOffset As Double</t>
  </si>
  <si>
    <t>EverySecond As Boolean</t>
  </si>
  <si>
    <t>IncomingTangentAtJoint As Boolean</t>
  </si>
  <si>
    <t>DirectionX As Double</t>
  </si>
  <si>
    <t>DirectionY As Double</t>
  </si>
  <si>
    <t>SourceNormalSign As Double</t>
  </si>
  <si>
    <t>SuccessfulProjectionOrdinal As Boolean</t>
  </si>
  <si>
    <t>NewPublicationRoot As Boolean</t>
  </si>
  <si>
    <t>SkipMissingProjection As Boolean</t>
  </si>
  <si>
    <t>Publication As ERebarPublication</t>
  </si>
  <si>
    <t>PositionOrder As ERebarPositionOrder</t>
  </si>
  <si>
    <t>Coincidence As ERebarCoincidence</t>
  </si>
  <si>
    <t>PlacementCheck As ERebarPlacementCheck</t>
  </si>
  <si>
    <t>OverlapPolicy As ERebarOverlapPolicy</t>
  </si>
  <si>
    <t>SourcePrefix As String</t>
  </si>
  <si>
    <t>SourceSuffix As String</t>
  </si>
  <si>
    <t>AnnotationGroup As String</t>
  </si>
  <si>
    <t>SourceReference As String</t>
  </si>
  <si>
    <t>ExplicitStations As Variant</t>
  </si>
  <si>
    <t>Source: src/Common/modSectionRecipeTypes.bas:77</t>
  </si>
  <si>
    <t>modSectionRecipeTypes.TSectionAnnotation</t>
  </si>
  <si>
    <t>Raw annotation rule с модельными привязками/измерением. Фасад объявляет, общий engine измеряет, layout оформляет.</t>
  </si>
  <si>
    <t>Public Type TSectionAnnotation</t>
  </si>
  <si>
    <t>AnnotationID As String</t>
  </si>
  <si>
    <t>Kind As String</t>
  </si>
  <si>
    <t>SegmentID As String</t>
  </si>
  <si>
    <t>StartAnchorID As String</t>
  </si>
  <si>
    <t>EndAnchorID As String</t>
  </si>
  <si>
    <t>Name As String</t>
  </si>
  <si>
    <t>StartX As Double</t>
  </si>
  <si>
    <t>StartY As Double</t>
  </si>
  <si>
    <t>EndX As Double</t>
  </si>
  <si>
    <t>EndY As Double</t>
  </si>
  <si>
    <t>NormalX As Double</t>
  </si>
  <si>
    <t>NormalY As Double</t>
  </si>
  <si>
    <t>Value As Double</t>
  </si>
  <si>
    <t>DisplayIncrement As Double</t>
  </si>
  <si>
    <t>ReverseDirection As Boolean</t>
  </si>
  <si>
    <t>Source: src/Common/modSectionRecipeTypes.bas:115</t>
  </si>
  <si>
    <t>modSectionRecipeTypes.TSectionMeshOptions</t>
  </si>
  <si>
    <t>Настройки общей дискретизации: StepX/StepY в мм&gt;0, subdivisions≥1, MaterialID≥1. Для книги читаются общим workflow.</t>
  </si>
  <si>
    <t>Public Type TSectionMeshOptions</t>
  </si>
  <si>
    <t>StepX As Double</t>
  </si>
  <si>
    <t>StepY As Double</t>
  </si>
  <si>
    <t>BoundarySubdivisions As Long</t>
  </si>
  <si>
    <t>MaterialID As Long</t>
  </si>
  <si>
    <t>Source: src/Common/modSectionRecipeTypes.bas:137</t>
  </si>
  <si>
    <t>modSectionRecipeTypes.TRebarPosition</t>
  </si>
  <si>
    <t>Скалярное происхождение заявленной позиции до объединения: координаты мм, касательная, станция, rule/root ordinals и ID.</t>
  </si>
  <si>
    <t>Public Type TRebarPosition</t>
  </si>
  <si>
    <t>X As Double</t>
  </si>
  <si>
    <t>Y As Double</t>
  </si>
  <si>
    <t>TangentX As Double</t>
  </si>
  <si>
    <t>TangentY As Double</t>
  </si>
  <si>
    <t>Station As Double</t>
  </si>
  <si>
    <t>RuleIndex As Long</t>
  </si>
  <si>
    <t>RootRuleIndex As Long</t>
  </si>
  <si>
    <t>RootOrdinal As Long</t>
  </si>
  <si>
    <t>RootPublicationRank As Long</t>
  </si>
  <si>
    <t>SourceOrdinal As Long</t>
  </si>
  <si>
    <t>SourcePositionID As String</t>
  </si>
  <si>
    <t>Source: src/Common/modSectionRecipeTypes.bas:144</t>
  </si>
  <si>
    <t>modSectionRecipeTypes.SectionRecipeError</t>
  </si>
  <si>
    <t>Выдаёт общий код 5530 с owner/причиной/строкой источника; не назначает нормативный статус.</t>
  </si>
  <si>
    <t>Public Sub SectionRecipeError(ByVal owner As String, ByVal reason As String, Optional ByVal sourceReference As String = "")</t>
  </si>
  <si>
    <t>Source: src/Common/modSectionRecipeTypes.bas:159</t>
  </si>
  <si>
    <t>modSectionRecipeTypes.SectionRecipeGeometryError</t>
  </si>
  <si>
    <t>В обработчике добавляет SourceReference к query/path отказу; неожиданные ошибки сохраняют исходный Err.Number/Source.</t>
  </si>
  <si>
    <t>Public Sub SectionRecipeGeometryError(ByVal owner As String, ByVal sourceReference As String)</t>
  </si>
  <si>
    <t>Source: src/Common/modSectionRecipeTypes.bas:166</t>
  </si>
  <si>
    <t>Общие математические scalar/UDT/adapters. Внутренние единицы; helpers не выбирают тип сечения и не обращаются к Excel.</t>
  </si>
  <si>
    <t>modGeometryTypes.GEOM_PI</t>
  </si>
  <si>
    <t>Число pi как сумма сохраняемых VBE литералов, без изменения Double при компиляции.</t>
  </si>
  <si>
    <t>Public Const GEOM_PI As Double = 3.14159265358979 + 3.10862446895044E-15</t>
  </si>
  <si>
    <t>Жизненный цикл: Общие математические scalar/UDT/adapters. Внутренние единицы; helpers не выбирают тип сечения и не обращаются к Excel.</t>
  </si>
  <si>
    <t>Source: src/Common/modGeometryTypes.bas:14</t>
  </si>
  <si>
    <t>modGeometryTypes.GEOM_TOLERANCE</t>
  </si>
  <si>
    <t>Геометрический допуск совпадений исходных координат, мм; не округление ключей результатов.</t>
  </si>
  <si>
    <t>Public Const GEOM_TOLERANCE As Double = 0.000000001</t>
  </si>
  <si>
    <t>Source: src/Common/modGeometryTypes.bas:15</t>
  </si>
  <si>
    <t>modGeometryTypes.GEOM_MAX_REBAR_COUNT</t>
  </si>
  <si>
    <t>Предел представимости счётчика позиций, не обещание доступности памяти для такого массива.</t>
  </si>
  <si>
    <t>Public Const GEOM_MAX_REBAR_COUNT As Double = 2147483646# ' Long-счетчик должен сохранять представимость следующего шага обхода.</t>
  </si>
  <si>
    <t>Source: src/Common/modGeometryTypes.bas:16</t>
  </si>
  <si>
    <t>modGeometryTypes.TPoint2D</t>
  </si>
  <si>
    <t>Два координатных скаляра X/Y, мм, без Excel или объекта на каждую точку.</t>
  </si>
  <si>
    <t>Public Type TPoint2D</t>
  </si>
  <si>
    <t>Source: src/Common/modGeometryTypes.bas:18</t>
  </si>
  <si>
    <t>modGeometryTypes.TRegionEdge</t>
  </si>
  <si>
    <t>Ориентированное аналитическое ребро: endpoints/center мм, Sweep радианы, 0 означает прямую, LoopID — численный loop.</t>
  </si>
  <si>
    <t>Public Type TRegionEdge</t>
  </si>
  <si>
    <t>X1 As Double</t>
  </si>
  <si>
    <t>Y1 As Double</t>
  </si>
  <si>
    <t>X2 As Double</t>
  </si>
  <si>
    <t>Y2 As Double</t>
  </si>
  <si>
    <t>CenterX As Double</t>
  </si>
  <si>
    <t>CenterY As Double</t>
  </si>
  <si>
    <t>Sweep As Double</t>
  </si>
  <si>
    <t>LoopID As Long</t>
  </si>
  <si>
    <t>Source: src/Common/modGeometryTypes.bas:26</t>
  </si>
  <si>
    <t>modGeometryTypes.TFiber</t>
  </si>
  <si>
    <t>Скалярные данные механического бетонного КЭ. Не заменяются аналитической площадью области.</t>
  </si>
  <si>
    <t>Public Type TFiber</t>
  </si>
  <si>
    <t>Width As Double</t>
  </si>
  <si>
    <t>Height As Double</t>
  </si>
  <si>
    <t>Area As Double</t>
  </si>
  <si>
    <t>FillFactor As Double</t>
  </si>
  <si>
    <t>Source: src/Common/modGeometryTypes.bas:37</t>
  </si>
  <si>
    <t>modGeometryTypes.TGeometryProperties</t>
  </si>
  <si>
    <t>Скалярные геометрические свойства во внутренних единицах; источник аналитический/сеточный определяется вызывающим алгоритмом.</t>
  </si>
  <si>
    <t>Public Type TGeometryProperties</t>
  </si>
  <si>
    <t>StaticMomentX As Double</t>
  </si>
  <si>
    <t>StaticMomentY As Double</t>
  </si>
  <si>
    <t>CentroidX As Double</t>
  </si>
  <si>
    <t>CentroidY As Double</t>
  </si>
  <si>
    <t>Ix As Double</t>
  </si>
  <si>
    <t>Iy As Double</t>
  </si>
  <si>
    <t>Ixy As Double</t>
  </si>
  <si>
    <t>Ixc As Double</t>
  </si>
  <si>
    <t>Iyc As Double</t>
  </si>
  <si>
    <t>Ixyc As Double</t>
  </si>
  <si>
    <t>PrincipalI1 As Double</t>
  </si>
  <si>
    <t>PrincipalI2 As Double</t>
  </si>
  <si>
    <t>PrincipalAngleRad As Double</t>
  </si>
  <si>
    <t>RadiusX As Double</t>
  </si>
  <si>
    <t>RadiusY As Double</t>
  </si>
  <si>
    <t>PrincipalRadius1 As Double</t>
  </si>
  <si>
    <t>PrincipalRadius2 As Double</t>
  </si>
  <si>
    <t>Source: src/Common/modGeometryTypes.bas:47</t>
  </si>
  <si>
    <t>modGeometryTypes.GeomMax</t>
  </si>
  <si>
    <t>Максимум двух чисел одной размерности, без преобразования единиц.</t>
  </si>
  <si>
    <t>Public Function GeomMax(ByVal A As Double, ByVal B As Double) As Double</t>
  </si>
  <si>
    <t>Source: src/Common/modGeometryTypes.bas:70</t>
  </si>
  <si>
    <t>modGeometryTypes.GeomMin</t>
  </si>
  <si>
    <t>Минимум двух чисел одной размерности.</t>
  </si>
  <si>
    <t>Public Function GeomMin(ByVal A As Double, ByVal B As Double) As Double</t>
  </si>
  <si>
    <t>Source: src/Common/modGeometryTypes.bas:80</t>
  </si>
  <si>
    <t>modGeometryTypes.ReadContourArcSweep</t>
  </si>
  <si>
    <t>Читает согласованный signed sweep точной контурной дуги, не выбирая произвольные несовместимые входы.</t>
  </si>
  <si>
    <t>Public Function ReadContourArcSweep(ByVal value As Variant, ByVal inputLocation As String) As Double</t>
  </si>
  <si>
    <t>Source: src/Common/modGeometryTypes.bas:93</t>
  </si>
  <si>
    <t>modGeometryTypes.RebarRequestedPositionCount</t>
  </si>
  <si>
    <t>Проверяет запрошенное число позиций основного/дополнительных рядов до выделения массива.</t>
  </si>
  <si>
    <t>Public Function RebarRequestedPositionCount(ByVal baseCount As Long, ByVal baseDiameter As Double, ByVal row2Diameter As Double, ByVal row3Diameter As Double, ByVal row2Binding As String, ByVal row3Binding As String) As Double</t>
  </si>
  <si>
    <t>Source: src/Common/modGeometryTypes.bas:120</t>
  </si>
  <si>
    <t>modGeometryTypes.BuildGeneratedSectionModel</t>
  </si>
  <si>
    <t>Общий тонкий adapter mesh/layout→CSectionModel; автор рецепта использует CSectionBuilder, а не отдельный генератор типа.</t>
  </si>
  <si>
    <t>Public Function BuildGeneratedSectionModel(ByVal mesh As CFiberMeshBuilder, ByVal rebars As CRebarLayout, Optional ByVal sourceType As String = "Generated") As CSectionModel</t>
  </si>
  <si>
    <t>Source: src/Common/modGeometryTypes.bas:142</t>
  </si>
  <si>
    <t>Расширенные фрагменты: один общий контекст</t>
  </si>
  <si>
    <t>Ключ</t>
  </si>
  <si>
    <t>Проверенное значение в мм/шт</t>
  </si>
  <si>
    <t>Смысл</t>
  </si>
  <si>
    <t>BottomWidth</t>
  </si>
  <si>
    <t>1200</t>
  </si>
  <si>
    <t>Нижняя исходная ширина до скругления</t>
  </si>
  <si>
    <t>TopWidth</t>
  </si>
  <si>
    <t>800</t>
  </si>
  <si>
    <t>Верхняя исходная ширина до скругления</t>
  </si>
  <si>
    <t>Height</t>
  </si>
  <si>
    <t>Высота</t>
  </si>
  <si>
    <t>CornerRadius</t>
  </si>
  <si>
    <t>60</t>
  </si>
  <si>
    <t>Радиусы четырёх углов</t>
  </si>
  <si>
    <t>OpeningRadius</t>
  </si>
  <si>
    <t>110</t>
  </si>
  <si>
    <t>Радиус отверстия</t>
  </si>
  <si>
    <t>OuterAxisDistance</t>
  </si>
  <si>
    <t>50</t>
  </si>
  <si>
    <t>Расстояние до осей от Outer внутрь бетона</t>
  </si>
  <si>
    <t>InnerAxisDistance</t>
  </si>
  <si>
    <t>45</t>
  </si>
  <si>
    <t>Расстояние до осей от Opening из пустоты</t>
  </si>
  <si>
    <t>OuterCount</t>
  </si>
  <si>
    <t>24</t>
  </si>
  <si>
    <t>Стержни по всему наружному пути</t>
  </si>
  <si>
    <t>InnerCount</t>
  </si>
  <si>
    <t>16</t>
  </si>
  <si>
    <t>Стержни по всему внутреннему пути</t>
  </si>
  <si>
    <t>OuterDiameter</t>
  </si>
  <si>
    <t>20</t>
  </si>
  <si>
    <t>Диаметр наружных стержней</t>
  </si>
  <si>
    <t>InnerDiameter</t>
  </si>
  <si>
    <t>Диаметр внутренних стержней</t>
  </si>
  <si>
    <t>Ниже самостоятельная программная fixture фасада. Она показывает путь</t>
  </si>
  <si>
    <t>«дуга + наклонная + дуга носа + наклонная + дуга», независимые пути одной</t>
  </si>
  <si>
    <t>группы, ненулевые setbacks, переключение ByCount на ByMaxStep, ось внутреннего</t>
  </si>
  <si>
    <t>ряда от Opening, ProjectFrom с пропусками и связанные дополнительные позиции.</t>
  </si>
  <si>
    <t>Вертикальный размер и подпись используют выбранную геометрию/фактический ряд.</t>
  </si>
  <si>
    <t>Для переноса в полный класс замените декларативную часть его Describe:</t>
  </si>
  <si>
    <t>локальные Dim разместите в начале метода, вызовы после facade.Initialize,</t>
  </si>
  <si>
    <t>а последнюю строку Set AdvancedGuideDefinition замените на Set Describe.</t>
  </si>
  <si>
    <t>Здесь размеры во внутренних мм; при использовании своего блока Config</t>
  </si>
  <si>
    <t>подставляйте значения, уже переведённые через context.Units.</t>
  </si>
  <si>
    <t>Функция доступна целиком в tests/modTestRecipeApiCatalogue.bas; её вызовы</t>
  </si>
  <si>
    <t>False/True выполняет RunAdvancedGuideExamples в отдельной книге. Она не</t>
  </si>
  <si>
    <t>регистрирует ещё один production-тип и не добавляет UI-диапазоны. На полном</t>
  </si>
  <si>
    <t>круговом target проекций явно задаётся ClosedUniform; разрешённые пропуски</t>
  </si>
  <si>
    <t>не перераспределяют оставшиеся позиции.</t>
  </si>
  <si>
    <t>Public Function AdvancedGuideDefinition(ByVal useMaxStep As Boolean) As CSectionDefinition</t>
  </si>
  <si>
    <t xml:space="preserve">    Dim facade As CSectionDefinitionBuilder, path As CGeometryPath, options As CRebarRuleOptions</t>
  </si>
  <si>
    <t xml:space="preserve">    Dim a As Double, b As Double, c As Double</t>
  </si>
  <si>
    <t xml:space="preserve">    Set facade = New CSectionDefinitionBuilder: facade.Initialize "GuideFragments"</t>
  </si>
  <si>
    <t xml:space="preserve">    Set path = facade.RectanglePath("Concrete", -300#, -400#, 1000#, 800#)</t>
  </si>
  <si>
    <t xml:space="preserve">    facade.Outer "Outer", "Concrete"</t>
  </si>
  <si>
    <t xml:space="preserve">    Set path = facade.CirclePath("Hole", 0#, -250#, 50#)</t>
  </si>
  <si>
    <t xml:space="preserve">    facade.Opening "Opening", "Hole", "Outer"</t>
  </si>
  <si>
    <t xml:space="preserve">    ' Боковой путь: дуга + наклонная + дуга носа + наклонная + дуга.</t>
  </si>
  <si>
    <t xml:space="preserve">    a = 100# / Sqr(2#): b = 300# + 50# / Sqr(2#): c = 50# / Sqr(2#)</t>
  </si>
  <si>
    <t xml:space="preserve">    Set path = New CGeometryPath: path.Initialize "Nose"</t>
  </si>
  <si>
    <t xml:space="preserve">    path.AddArc "HeelLow", 0#, 0#, 100#, -GEOM_PI / 2#, GEOM_PI / 4#</t>
  </si>
  <si>
    <t xml:space="preserve">    path.AddLine "InclinedLow", a, -a, b, -c</t>
  </si>
  <si>
    <t xml:space="preserve">    path.AddArc "NoseArc", 300#, 0#, 50#, -GEOM_PI / 4#, GEOM_PI / 2#</t>
  </si>
  <si>
    <t xml:space="preserve">    path.AddLine "InclinedHigh", b, c, a, a</t>
  </si>
  <si>
    <t xml:space="preserve">    path.AddArc "HeelHigh", 0#, 0#, 100#, GEOM_PI / 4#, GEOM_PI / 4#</t>
  </si>
  <si>
    <t xml:space="preserve">    path.Seal: facade.AddPath path</t>
  </si>
  <si>
    <t xml:space="preserve">    Set path = facade.Chain("Side", "Nose", "HeelLow", 0#, "HeelHigh", 1#)</t>
  </si>
  <si>
    <t xml:space="preserve">    facade.RebarAtStations "SideBars", "Side", Array(50#, 200#, 400#, 600#), 10#</t>
  </si>
  <si>
    <t xml:space="preserve">    ' Одна группа, два независимых пути: количество/шаг применяется PerPath.</t>
  </si>
  <si>
    <t xml:space="preserve">    Set path = facade.LinePath("RowA", -150#, 250#, 50#, 250#)</t>
  </si>
  <si>
    <t xml:space="preserve">    Set path = facade.LinePath("RowB", 250#, 200#, 500#, 200#)</t>
  </si>
  <si>
    <t xml:space="preserve">    facade.PathGroup "Independent", Array("RowA", "RowB")</t>
  </si>
  <si>
    <t xml:space="preserve">    options.DistributionScope = PerPath: options.StartSetback = 20#: options.EndSetback = 30#</t>
  </si>
  <si>
    <t xml:space="preserve">    options.AnnotationGroup = "RowsLabel"</t>
  </si>
  <si>
    <t xml:space="preserve">    options.PlacementCheck = CheckFullDisk: options.OverlapPolicy = RejectOverlap</t>
  </si>
  <si>
    <t xml:space="preserve">    If useMaxStep Then</t>
  </si>
  <si>
    <t xml:space="preserve">        facade.RebarByMaxStep "Rows", "Independent", 100#, 10#, options</t>
  </si>
  <si>
    <t xml:space="preserve">    Else</t>
  </si>
  <si>
    <t xml:space="preserve">        facade.RebarByCount "Rows", "Independent", 4, 10#, options</t>
  </si>
  <si>
    <t xml:space="preserve">    End If</t>
  </si>
  <si>
    <t xml:space="preserve">    ' Внутренний ряд — наружу от CCW-грани отверстия, без ручных координат баров.</t>
  </si>
  <si>
    <t xml:space="preserve">    Set path = facade.Offset("HoleAxis", "Hole", -30#)</t>
  </si>
  <si>
    <t xml:space="preserve">    Set options = New CRebarRuleOptions: options.EndMode = ClosedUniform</t>
  </si>
  <si>
    <t xml:space="preserve">    facade.RebarByCount "Inner", "HoleAxis", 6, 8#, options</t>
  </si>
  <si>
    <t xml:space="preserve">    Set path = facade.LinePath("BasePath", -150#, -350#, 150#, -350#)</t>
  </si>
  <si>
    <t xml:space="preserve">    facade.RebarByCount "Base", "BasePath", 4, 10#</t>
  </si>
  <si>
    <t xml:space="preserve">    ' Два из четырёх лучей попадают на конечную круговую ось; пропуски явные.</t>
  </si>
  <si>
    <t xml:space="preserve">    options.DirectionY = 1#: options.SkipMissingProjection = True</t>
  </si>
  <si>
    <t xml:space="preserve">    facade.RebarProjected "Projected", "HoleAxis", "Base", 6#, options</t>
  </si>
  <si>
    <t xml:space="preserve">    ' Связанные дополнительные позиции по локальной нормали, каждая вторая.</t>
  </si>
  <si>
    <t xml:space="preserve">    Set options = New CRebarRuleOptions: options.NormalOffset = 10#: options.EverySecond = True</t>
  </si>
  <si>
    <t xml:space="preserve">    options.SourceSuffix = "_Extra": facade.RebarDependent "Extra", "Base", 10#, options</t>
  </si>
  <si>
    <t xml:space="preserve">    facade.VerticalExtent "Height", "Concrete", "H", 740#</t>
  </si>
  <si>
    <t xml:space="preserve">    facade.RebarRowLabel "RowsLabel", "Rows", 0#, 1#, 50#</t>
  </si>
  <si>
    <t xml:space="preserve">    Set AdvancedGuideDefinition = facade.Finish</t>
  </si>
  <si>
    <t>Причина отказа</t>
  </si>
  <si>
    <t>Что проверить и исправить</t>
  </si>
  <si>
    <t>Не найден путь/Corner</t>
  </si>
  <si>
    <t>ID и факт существования дуги при R=0; выбрать существующий Edge/явный участок</t>
  </si>
  <si>
    <t>Разрыв цепочки</t>
  </si>
  <si>
    <t>Реальные концы сегментов; несвязанные части назначить группе</t>
  </si>
  <si>
    <t>Offset исчез/негладкий arc стык</t>
  </si>
  <si>
    <t>Радиус/as/согласованное скругление; не выбирать длинную часть молча</t>
  </si>
  <si>
    <t>Параллельные/развёрнутые ограничители</t>
  </si>
  <si>
    <t>Нормали плоскостей, направление и порядок двух bounds</t>
  </si>
  <si>
    <t>Setbacks больше длины</t>
  </si>
  <si>
    <t>Рабочий участок и единицы; as не является продольным setback</t>
  </si>
  <si>
    <t>FixedStep не совместим</t>
  </si>
  <si>
    <t>Длину/шаг/EndMode либо явное размещение остатка</t>
  </si>
  <si>
    <t>Projection отсутствует</t>
  </si>
  <si>
    <t>Направление, конечный target, ограничения; выбрать Error/Skip явно</t>
  </si>
  <si>
    <t>Диск вне бетона/пересечение баров</t>
  </si>
  <si>
    <t>Диаметр, as, шаг и зависимые смещения; проверить фактического владельца</t>
  </si>
  <si>
    <t>Пустой активный ввод/ошибка формулы</t>
  </si>
  <si>
    <t>Адрес из SourceReference, именованный блок и обязательное поле</t>
  </si>
  <si>
    <t>Новый тип отсутствует в выборе</t>
  </si>
  <si>
    <t>Имя class/регистрацию и явное UpdateSectionRecipeConfig</t>
  </si>
  <si>
    <t>Сигнатуры, defaults и каждый контекстный вызов синхронизированы с source; native entrypoint/журнал указан у каждого члена. Workbook-расположение фиксирует NativeMap.json, итоговая приёмка книги — отдельный отчёт.</t>
  </si>
  <si>
    <t>Тип / передача / default</t>
  </si>
  <si>
    <t>Смысл и единицы</t>
  </si>
  <si>
    <t>context</t>
  </si>
  <si>
    <t>CSectionRecipeContext; ByVal; обязательный</t>
  </si>
  <si>
    <t>Подготовленный снимок CSectionRecipeContext, не live Excel.</t>
  </si>
  <si>
    <t>Тип результата: CSectionDefinition. Назначение, единицы и ограничения приведены выше. Для объектного результата используйте Set.</t>
  </si>
  <si>
    <t>Минимальный вызов; требуемый контекст: В теле modTestSectionRecipes.CircleInputCase с его подготовленными локальными объектами/входом.</t>
  </si>
  <si>
    <t xml:space="preserve">    Set recipe = New CSectionRecipeCircle: Set definition = recipe.CreateDefinition(context)</t>
  </si>
  <si>
    <t>Полный контекст: tests/modTestSectionRecipes.bas:640.</t>
  </si>
  <si>
    <t>Native entrypoint: modTestSectionRecipes.RunCircleRecipeInputTests; журнал: docs/regression/GeometryDeclarative_2026-10-11/CircleEvidencePack/Actual/InputTests.txt.</t>
  </si>
  <si>
    <t>typeID</t>
  </si>
  <si>
    <t>String; ByVal; обязательный</t>
  </si>
  <si>
    <t>Смысловое имя зарегистрированного типа; непустой текст.</t>
  </si>
  <si>
    <t>schemaVersion</t>
  </si>
  <si>
    <t>Long; ByVal; Optional; default=1</t>
  </si>
  <si>
    <t>Положительная целая версия схемы определения.</t>
  </si>
  <si>
    <t>Минимальный вызов; требуемый контекст: В теле modTestRegressionBaseline.RunBaselineCase с его подготовленными локальными объектами/входом.</t>
  </si>
  <si>
    <t xml:space="preserve">    facade.Initialize "BaselineCirclePaths"</t>
  </si>
  <si>
    <t>Полный контекст: tests/modTestRegressionBaseline.bas:64.</t>
  </si>
  <si>
    <t>Native entrypoint: modTestRegressionBaseline.RunRegressionBaselineTests; журнал: docs/regression/GeometryDeclarative_2026-10-12/RetiredArchitecture/NumericalRegression.txt.</t>
  </si>
  <si>
    <t>pathID</t>
  </si>
  <si>
    <t>Непустой уникальный ID пути в определении.</t>
  </si>
  <si>
    <t>centerX</t>
  </si>
  <si>
    <t>Double; ByVal; обязательный</t>
  </si>
  <si>
    <t>Модельная координата centerX, мм; знаки соответствуют section XY/WCS.</t>
  </si>
  <si>
    <t>centerY</t>
  </si>
  <si>
    <t>Модельная координата centerY, мм; знаки соответствуют section XY/WCS.</t>
  </si>
  <si>
    <t>radius</t>
  </si>
  <si>
    <t>Положительный радиус, мм.</t>
  </si>
  <si>
    <t>Тип результата: CGeometryPath. Назначение, единицы и ограничения приведены выше. Для объектного результата используйте Set.</t>
  </si>
  <si>
    <t>Минимальный вызов; требуемый контекст: В теле modTestRecipeApiCatalogue.AdvancedGuideDefinition с его подготовленными локальными объектами/входом.</t>
  </si>
  <si>
    <t>Полный контекст: tests/modTestRecipeApiCatalogue.bas:43.</t>
  </si>
  <si>
    <t>Native entrypoint: modTestRecipeApiCatalogue.RunAdvancedGuideExamples; журнал: docs/regression/GeometryDeclarative_2026-10-12/NativeGuide/AdvancedExamples.txt.</t>
  </si>
  <si>
    <t>x1</t>
  </si>
  <si>
    <t>Модельная координата x1, мм; знаки соответствуют section XY/WCS.</t>
  </si>
  <si>
    <t>y1</t>
  </si>
  <si>
    <t>Модельная координата y1, мм; знаки соответствуют section XY/WCS.</t>
  </si>
  <si>
    <t>x2</t>
  </si>
  <si>
    <t>Модельная координата x2, мм; знаки соответствуют section XY/WCS.</t>
  </si>
  <si>
    <t>y2</t>
  </si>
  <si>
    <t>Модельная координата y2, мм; знаки соответствуют section XY/WCS.</t>
  </si>
  <si>
    <t>Минимальный вызов; требуемый контекст: В теле modTestRecipeOperations.DiagnosticFacade с его подготовленными локальными объектами/входом.</t>
  </si>
  <si>
    <t xml:space="preserve">    Set path = facade.LinePath("Row", 0#, 0#, 100#, 0#)</t>
  </si>
  <si>
    <t>Полный контекст: tests/modTestRecipeOperations.bas:192.</t>
  </si>
  <si>
    <t>Native entrypoint: modTestRecipeOperations.RunRecipeDiagnosticTests; журнал: docs/regression/GeometryDeclarative_2026-10-12/DeclarativeApi/Operations.txt.</t>
  </si>
  <si>
    <t>startAngle</t>
  </si>
  <si>
    <t>Начальный угол, радианы; от +X.</t>
  </si>
  <si>
    <t>sweep</t>
  </si>
  <si>
    <t>Signed sweep, радианы: CCW положителен, CW отрицателен, 0 запрещён, |sweep|≤2*pi.</t>
  </si>
  <si>
    <t>Минимальный вызов; требуемый контекст: В теле modTestSectionRecipes.TestAnnotationMeasurements с его подготовленными локальными объектами/входом.</t>
  </si>
  <si>
    <t xml:space="preserve">    Set path = facade.ArcPath("Curve", 0#, 0#, 100#, 0#, GEOM_PI / 2#)</t>
  </si>
  <si>
    <t>Полный контекст: tests/modTestSectionRecipes.bas:328.</t>
  </si>
  <si>
    <t>Native entrypoint: modTestSectionRecipes.RunRecipeRuleTests; журнал: docs/regression/GeometryDeclarative_2026-10-12/RetiredArchitecture/GeometryCore.txt.</t>
  </si>
  <si>
    <t>vertices</t>
  </si>
  <si>
    <t>Variant; ByVal; обязательный</t>
  </si>
  <si>
    <t>Двумерные вершины: Array(Array(x,y),...); координаты во внутренних мм.</t>
  </si>
  <si>
    <t>radii</t>
  </si>
  <si>
    <t>Массив неотрицательных радиусов вершин в мм, длина равна vertices; clamp бетонного радиуса отсутствует.</t>
  </si>
  <si>
    <t>vertexIDs</t>
  </si>
  <si>
    <t>Массив уникальных смысловых ID вершин; определяет Edge.ID/Corner.ID.</t>
  </si>
  <si>
    <t>Минимальный вызов; требуемый контекст: В теле modTestDeclarativeExamples.RoundedFrameDefinition с его подготовленными локальными объектами/входом.</t>
  </si>
  <si>
    <t xml:space="preserve">    Set path = facade.RoundedPolygon("Outer", outerVertices, Array(80#, 80#, 80#, 80#), outerCorners)</t>
  </si>
  <si>
    <t>Полный контекст: tests/modTestDeclarativeExamples.bas:61.</t>
  </si>
  <si>
    <t>Native entrypoint: modTestDeclarativeExamples.RunRoundedFrameExampleTests; журнал: docs/regression/GeometryDeclarative_2026-10-12/OneClassExample/InputAndBuild.txt.</t>
  </si>
  <si>
    <t>distance</t>
  </si>
  <si>
    <t>Signed offset, мм: положительно внутрь площади, отрицательно наружу; это не left-offset обхода.</t>
  </si>
  <si>
    <t xml:space="preserve">    Set path = facade.OffsetRoundedPolygon("Outer.Axis", outerVertices, Array(80#, 80#, 80#, 80#), outerCorners, 60#)</t>
  </si>
  <si>
    <t>Полный контекст: tests/modTestDeclarativeExamples.bas:65.</t>
  </si>
  <si>
    <t>path</t>
  </si>
  <si>
    <t>CGeometryPath; ByVal; обязательный</t>
  </si>
  <si>
    <t>Существующий непрерывный опубликованный CGeometryPath.</t>
  </si>
  <si>
    <t>Полный контекст: tests/modTestRecipeApiCatalogue.bas:53.</t>
  </si>
  <si>
    <t>anchorID</t>
  </si>
  <si>
    <t>Непустой уникальный ID модельной привязки.</t>
  </si>
  <si>
    <t>x</t>
  </si>
  <si>
    <t>Модельная координата x, мм; знаки соответствуют section XY/WCS.</t>
  </si>
  <si>
    <t>y</t>
  </si>
  <si>
    <t>Модельная координата y, мм; знаки соответствуют section XY/WCS.</t>
  </si>
  <si>
    <t>Минимальный вызов; требуемый контекст: В теле modTestRecipeAnnotations.AnnotationFacade с его подготовленными локальными объектами/входом.</t>
  </si>
  <si>
    <t xml:space="preserve">        facade.Anchor "TextNote", 200#, 0#</t>
  </si>
  <si>
    <t>Полный контекст: tests/modTestRecipeAnnotations.bas:154.</t>
  </si>
  <si>
    <t>Native entrypoint: modTestRecipeAnnotations.RunRecipeAnnotationTests; журнал: docs/regression/GeometryDeclarative_2026-10-12/DeclarativeApi/FinalApiAnnotations.txt.</t>
  </si>
  <si>
    <t>Native entrypoint: modTestRecipeAnnotations.RunRecipeAnnotationSnapshotTests; журнал: docs/regression/GeometryDeclarative_2026-10-12/DeclarativeApi/Operations.txt.</t>
  </si>
  <si>
    <t>segmentID</t>
  </si>
  <si>
    <t>Устойчивый ID существующего сегмента; исчезнувший Corner не подменяется индексом.</t>
  </si>
  <si>
    <t>parameter</t>
  </si>
  <si>
    <t>Double; ByVal; Optional; default=0#</t>
  </si>
  <si>
    <t>Нормированный параметр точки сегмента [0;1], не расстояние по всему пути.</t>
  </si>
  <si>
    <t xml:space="preserve">    facade.PathAnchor "East", "Boundary", "Boundary", 0#</t>
  </si>
  <si>
    <t>Полный контекст: tests/modTestRecipeAnnotations.bas:156.</t>
  </si>
  <si>
    <t>entityID</t>
  </si>
  <si>
    <t>Смысловой ID сущности для SourceMap.</t>
  </si>
  <si>
    <t>sourceReference</t>
  </si>
  <si>
    <t>Строка исходного адреса/программного параметра; без объекта Excel.</t>
  </si>
  <si>
    <t>Минимальный вызов; требуемый контекст: В теле modTestRecipeAnnotations.RunRecipeAnnotationTests с его подготовленными локальными объектами/входом.</t>
  </si>
  <si>
    <t xml:space="preserve">    facade.Source "Diagonal", "ProgramInputs.PointB"</t>
  </si>
  <si>
    <t>Полный контекст: tests/modTestRecipeAnnotations.bas:13.</t>
  </si>
  <si>
    <t>sourceAnchorID</t>
  </si>
  <si>
    <t>ID существующей исходной привязки.</t>
  </si>
  <si>
    <t>shiftX</t>
  </si>
  <si>
    <t>Перенос по X, мм.</t>
  </si>
  <si>
    <t>shiftY</t>
  </si>
  <si>
    <t>Перенос по Y, мм.</t>
  </si>
  <si>
    <t>rotation</t>
  </si>
  <si>
    <t>Угол поворота вокруг (0,0), радианы, CCW положителен.</t>
  </si>
  <si>
    <t>reflectX</t>
  </si>
  <si>
    <t>Boolean; ByVal; Optional; default=False</t>
  </si>
  <si>
    <t>Отражение относительно локальной оси X перед поворотом и переносом.</t>
  </si>
  <si>
    <t>Минимальный вызов; требуемый контекст: В теле modTestRecipeOperations.RunRecipeOperationTests с его подготовленными локальными объектами/входом.</t>
  </si>
  <si>
    <t xml:space="preserve">    facade.Anchor "CornerAnchor", 100#, 0#: facade.TransformAnchor "MovedAnchor", "CornerAnchor", 500#, -200#, GEOM_PI / 2#, True</t>
  </si>
  <si>
    <t>Полный контекст: tests/modTestRecipeOperations.bas:43.</t>
  </si>
  <si>
    <t>Native entrypoint: modTestRecipeOperations.RunRecipeOperationTests; журнал: docs/regression/GeometryDeclarative_2026-10-12/DeclarativeApi/Operations.txt.</t>
  </si>
  <si>
    <t>sourcePathID</t>
  </si>
  <si>
    <t>ID ранее объявленного пути, который читается без изменения.</t>
  </si>
  <si>
    <t>signedLeftDistance</t>
  </si>
  <si>
    <t>Поперечное смещение, мм; положительно слева от направления пути, отрицательно справа.</t>
  </si>
  <si>
    <t>Минимальный вызов; требуемый контекст: В теле modTestRecipeApiCatalogue.RunApiGeometryReadExamples с его подготовленными локальными объектами/входом.</t>
  </si>
  <si>
    <t xml:space="preserve">    Set path = facade.Offset("Lost", "Small", 20#)</t>
  </si>
  <si>
    <t>Полный контекст: tests/modTestRecipeApiCatalogue.bas:152.</t>
  </si>
  <si>
    <t>Native entrypoint: modTestRecipeApiCatalogue.RunApiGeometryReadExamples; журнал: docs/regression/GeometryDeclarative_2026-10-12/NativeGuide/ApiCallExamples.unit-label-probe.txt.</t>
  </si>
  <si>
    <t>startNX</t>
  </si>
  <si>
    <t>X-компонента начальной поперечной нормали; линия не должна быть параллельна плоскости.</t>
  </si>
  <si>
    <t>startNY</t>
  </si>
  <si>
    <t>Y-компонента начальной поперечной нормали.</t>
  </si>
  <si>
    <t>startBound</t>
  </si>
  <si>
    <t>Значение начальной плоскости startNX*x+startNY*y=startBound; мм при единичной нормали.</t>
  </si>
  <si>
    <t>endNX</t>
  </si>
  <si>
    <t>X-компонента конечной поперечной нормали.</t>
  </si>
  <si>
    <t>endNY</t>
  </si>
  <si>
    <t>Y-компонента конечной поперечной нормали.</t>
  </si>
  <si>
    <t>endBound</t>
  </si>
  <si>
    <t>Значение конечной плоскости endNX*x+endNY*y=endBound; мм при единичной нормали.</t>
  </si>
  <si>
    <t xml:space="preserve">    Set path = facade.ConstrainLine("Trimmed", "Axis", 1#, 0#, 10#, 1#, 0#, 80#)</t>
  </si>
  <si>
    <t>Полный контекст: tests/modTestRecipeOperations.bas:24.</t>
  </si>
  <si>
    <t>Тип результата: CGeometryDiagnostic. Назначение, единицы и ограничения приведены выше. Для объектного результата используйте Set.</t>
  </si>
  <si>
    <t xml:space="preserve">    Set diagnostic = facade.LastGeometryDiagnostic</t>
  </si>
  <si>
    <t>Полный контекст: tests/modTestRecipeApiCatalogue.bas:155.</t>
  </si>
  <si>
    <t>startSegmentID</t>
  </si>
  <si>
    <t>Сегмент начальной привязки цепочки.</t>
  </si>
  <si>
    <t>startParameter</t>
  </si>
  <si>
    <t>Параметр начальной точки выбранного сегмента [0;1].</t>
  </si>
  <si>
    <t>endSegmentID</t>
  </si>
  <si>
    <t>Сегмент конечной привязки цепочки.</t>
  </si>
  <si>
    <t>endParameter</t>
  </si>
  <si>
    <t>Параметр конечной точки выбранного сегмента [0;1].</t>
  </si>
  <si>
    <t>forward</t>
  </si>
  <si>
    <t>Boolean; ByVal; Optional; default=True</t>
  </si>
  <si>
    <t>Явное направление следования исходному обходу; False — противоположное.</t>
  </si>
  <si>
    <t>fullLoopIfSame</t>
  </si>
  <si>
    <t>Полный оборот при совпавших привязках замкнутого пути; иначе нулевая цепочка недопустима.</t>
  </si>
  <si>
    <t>Минимальный вызов; требуемый контекст: В теле modTestDeclarativeGeometry.RunPathAnchorTests с его подготовленными локальными объектами/входом.</t>
  </si>
  <si>
    <t xml:space="preserve">    Set part = facade.Chain("Side", "Outer", "Edge.BR", 0#, "Edge.TR", 0#)</t>
  </si>
  <si>
    <t>Полный контекст: tests/modTestDeclarativeGeometry.bas:86.</t>
  </si>
  <si>
    <t>Native entrypoint: modTestDeclarativeGeometry.RunCoreGeometryTests; журнал: docs/regression/GeometryDeclarative_2026-10-12/RetiredArchitecture/GeometryCore.txt.</t>
  </si>
  <si>
    <t xml:space="preserve">    Set changed = facade.Transform("MovedSide", "Side", 1000000#, -1000000#)</t>
  </si>
  <si>
    <t>Полный контекст: tests/modTestDeclarativeGeometry.bas:87.</t>
  </si>
  <si>
    <t>width</t>
  </si>
  <si>
    <t>Координата/размер width, мм; размеры width/height положительны.</t>
  </si>
  <si>
    <t>height</t>
  </si>
  <si>
    <t>Координата/размер height, мм; размеры width/height положительны.</t>
  </si>
  <si>
    <t>Минимальный вызов; требуемый контекст: В теле modTestGeometryQuery.TestNewGeometryWithMultipleOpenings с его подготовленными локальными объектами/входом.</t>
  </si>
  <si>
    <t xml:space="preserve">        Set path = facade.RectanglePath("Boundary", 0#, 0#, 100#, 100#)</t>
  </si>
  <si>
    <t>Полный контекст: tests/modTestGeometryQuery.bas:816.</t>
  </si>
  <si>
    <t>Native entrypoint: modTestGeometryQuery.RunGeneratedContourOwnershipTests; журнал: docs/regression/GeometryDeclarative_2026-10-12/RetiredArchitecture/QueriesAndContours.txt.</t>
  </si>
  <si>
    <t>rectangles</t>
  </si>
  <si>
    <t>Array(Array(x,y,width,height),...); мм, размеры положительные, прямоугольники смежные без перекрытий.</t>
  </si>
  <si>
    <t xml:space="preserve">    Set path = facade.AdjacentRectangles("Concrete", Array(Array(-200#, -200#, 400#, 400#)))</t>
  </si>
  <si>
    <t>Полный контекст: tests/modTestRecipeApiCatalogue.bas:99.</t>
  </si>
  <si>
    <t>groupID</t>
  </si>
  <si>
    <t>Смысловой ID группы; путь и арматурная annotation-group — разные контракты.</t>
  </si>
  <si>
    <t>pathIDs</t>
  </si>
  <si>
    <t>Массив ID существующих независимых путей; без повторов.</t>
  </si>
  <si>
    <t xml:space="preserve">    facade.PathGroup "Rows", Array("Row", "Row2")</t>
  </si>
  <si>
    <t>Полный контекст: tests/modTestRecipeApiCatalogue.bas:103.</t>
  </si>
  <si>
    <t>loopID</t>
  </si>
  <si>
    <t>Непустой устойчивый ID контура; у CConcreteRegion численный индекс loop 1..LoopCount.</t>
  </si>
  <si>
    <t>comment</t>
  </si>
  <si>
    <t>String; ByVal; Optional; default=""</t>
  </si>
  <si>
    <t>Пояснение происхождения/инженерного смысла; не управляющий статус.</t>
  </si>
  <si>
    <t>contourIDs</t>
  </si>
  <si>
    <t>Variant; ByVal; Optional; пропущенный Variant=Missing</t>
  </si>
  <si>
    <t>Необязательный массив ID сегментов сохранённого контура, по одному на каждый сегмент пути.</t>
  </si>
  <si>
    <t>arcComment</t>
  </si>
  <si>
    <t>Отдельный комментарий аналитических дуг; пустой использует обычный comment.</t>
  </si>
  <si>
    <t>Минимальный вызов; требуемый контекст: В теле modTestGeometry.TestHollowRectangleGeometry с его подготовленными локальными объектами/входом.</t>
  </si>
  <si>
    <t xml:space="preserve">    facade.Outer "OUTER", path.ID</t>
  </si>
  <si>
    <t>Полный контекст: tests/modTestGeometry.bas:1911.</t>
  </si>
  <si>
    <t>Native entrypoint: modTestGeometry.RunGeometryTests; журнал: docs/regression/GeometryDeclarative_2026-10-12/RetiredArchitecture/GeometryCore.txt.</t>
  </si>
  <si>
    <t>parentOuterID</t>
  </si>
  <si>
    <t>ID ранее объявленной наружной границы для Opening; проверяется реальное вложение.</t>
  </si>
  <si>
    <t xml:space="preserve">    facade.Opening "VOID", path.ID, "OUTER"</t>
  </si>
  <si>
    <t>Полный контекст: tests/modTestGeometry.bas:1914.</t>
  </si>
  <si>
    <t>ruleID</t>
  </si>
  <si>
    <t>Непустой уникальный ID правила; при диагностике — ID ранее исполненного правила.</t>
  </si>
  <si>
    <t>target</t>
  </si>
  <si>
    <t>ID пути/PathGroup, разрешаемый в этом определении.</t>
  </si>
  <si>
    <t>count</t>
  </si>
  <si>
    <t>Long; ByVal; обязательный</t>
  </si>
  <si>
    <t>Целый неотрицательный счётчик; для ByCount применяется отдельно к каждому пути.</t>
  </si>
  <si>
    <t>diameter</t>
  </si>
  <si>
    <t>Диаметр стержня, мм; отрицательный запрещён, ноль выключает ряд.</t>
  </si>
  <si>
    <t>options</t>
  </si>
  <si>
    <t>CRebarRuleOptions; ByVal; Optional; default=Nothing</t>
  </si>
  <si>
    <t>CRebarRuleOptions; поля копируются при объявлении. Nothing создаёт реальные default options.</t>
  </si>
  <si>
    <t>steelClass</t>
  </si>
  <si>
    <t>String; ByVal; Optional; default="Rebar"</t>
  </si>
  <si>
    <t>Строка принадлежности материала арматуры; совпадения разных материалов требуют явной политики.</t>
  </si>
  <si>
    <t>Минимальный вызов; требуемый контекст: В теле modTestRecipeOperations.RunRecipeDiagnosticTests с его подготовленными локальными объектами/входом.</t>
  </si>
  <si>
    <t xml:space="preserve">    facade.RebarByCount "Base", "Row", 3, 10#</t>
  </si>
  <si>
    <t>Полный контекст: tests/modTestRecipeOperations.bas:131.</t>
  </si>
  <si>
    <t>step</t>
  </si>
  <si>
    <t>Положительный шаг вдоль аналитического пути, мм.</t>
  </si>
  <si>
    <t>Минимальный вызов; требуемый контекст: В теле modTestSectionRecipes.RunRecipeRuleTests с его подготовленными локальными объектами/входом.</t>
  </si>
  <si>
    <t xml:space="preserve">    facade.RebarByMaxStep "Step", "Row", 30#, 10#, options</t>
  </si>
  <si>
    <t>Полный контекст: tests/modTestSectionRecipes.bas:177.</t>
  </si>
  <si>
    <t xml:space="preserve">    facade.RebarByFixedStep "Fixed", "Row", 30#, 10#, options</t>
  </si>
  <si>
    <t>Полный контекст: tests/modTestSectionRecipes.bas:184.</t>
  </si>
  <si>
    <t>stations</t>
  </si>
  <si>
    <t>Массив численных станций вдоль полного пути, мм; порядок задаёт ordinals.</t>
  </si>
  <si>
    <t xml:space="preserve">    facade.RebarAtStations "Dense", "Row", dense, 20#</t>
  </si>
  <si>
    <t>Полный контекст: tests/modTestRecipeOperations.bas:156.</t>
  </si>
  <si>
    <t>sourceRuleID</t>
  </si>
  <si>
    <t>ID исходного правила зависимости; циклы запрещены.</t>
  </si>
  <si>
    <t>CRebarRuleOptions; ByVal; обязательный</t>
  </si>
  <si>
    <t xml:space="preserve">    facade.RebarDependent "Extra", "Base", 10#, options</t>
  </si>
  <si>
    <t>Полный контекст: tests/modTestSectionRecipes.bas:198.</t>
  </si>
  <si>
    <t xml:space="preserve">    facade.RebarProjected "Projected", "Target", "Base", 10#, options</t>
  </si>
  <si>
    <t>Полный контекст: tests/modTestRecipeOperations.bas:135.</t>
  </si>
  <si>
    <t>annotationID</t>
  </si>
  <si>
    <t>Непустой уникальный ID аннотации.</t>
  </si>
  <si>
    <t>name</t>
  </si>
  <si>
    <t>Обозначение измерения или имя контейнера.</t>
  </si>
  <si>
    <t>placementX</t>
  </si>
  <si>
    <t>Модельная X размерной линии, мм.</t>
  </si>
  <si>
    <t>normalX</t>
  </si>
  <si>
    <t>Double; ByVal; Optional; default=-1#</t>
  </si>
  <si>
    <t>X-компонента стороны размерной/подписной линии; layout нормирует вектор.</t>
  </si>
  <si>
    <t>Полный контекст: tests/modTestRecipeApiCatalogue.bas:84.</t>
  </si>
  <si>
    <t>placementY</t>
  </si>
  <si>
    <t>Модельная Y размерной линии, мм.</t>
  </si>
  <si>
    <t>normalY</t>
  </si>
  <si>
    <t>Double; ByVal; Optional; default=1#</t>
  </si>
  <si>
    <t>Y-компонента стороны размерной/подписной линии.</t>
  </si>
  <si>
    <t>Минимальный вызов; требуемый контекст: В теле modTestGeometryQuery.TestGeneratedContoursWithoutAnnotations с его подготовленными локальными объектами/входом.</t>
  </si>
  <si>
    <t xml:space="preserve">        facade.HorizontalExtent "DIM_B", "Boundary", "B", 0#</t>
  </si>
  <si>
    <t>Полный контекст: tests/modTestGeometryQuery.bas:775.</t>
  </si>
  <si>
    <t>startX</t>
  </si>
  <si>
    <t>Модельная координата startX, мм; знаки соответствуют section XY/WCS.</t>
  </si>
  <si>
    <t>endX</t>
  </si>
  <si>
    <t>Модельная координата endX, мм; знаки соответствуют section XY/WCS.</t>
  </si>
  <si>
    <t>displayIncrement</t>
  </si>
  <si>
    <t>Неотрицательный шаг округления только видимого справочного значения, мм; 0 означает отсутствие такого округления.</t>
  </si>
  <si>
    <t xml:space="preserve">    facade.HorizontalDistance "EXACT", "Exact", 0#, 123.6, 200#</t>
  </si>
  <si>
    <t>Полный контекст: tests/modTestSectionRecipes.bas:334.</t>
  </si>
  <si>
    <t>startY</t>
  </si>
  <si>
    <t>Модельная координата startY, мм; знаки соответствуют section XY/WCS.</t>
  </si>
  <si>
    <t>endY</t>
  </si>
  <si>
    <t>Модельная координата endY, мм; знаки соответствуют section XY/WCS.</t>
  </si>
  <si>
    <t xml:space="preserve">    If previewPlacement Then facade.VerticalDistance "VerticalExplicit", "v", -100#, 0#, 150#, 1# Else facade.VerticalDistance "VerticalExplicit", "v", -100#, 0#, -50#</t>
  </si>
  <si>
    <t>Полный контекст: tests/modTestRecipeAnnotations.bas:160.</t>
  </si>
  <si>
    <t>startAnchorID</t>
  </si>
  <si>
    <t>ID начальной модельной точки измерения.</t>
  </si>
  <si>
    <t>endAnchorID</t>
  </si>
  <si>
    <t>ID конечной модельной точки измерения.</t>
  </si>
  <si>
    <t>measurement</t>
  </si>
  <si>
    <t>String; ByVal; Optional; default="Aligned"</t>
  </si>
  <si>
    <t>Ровно Horizontal, Vertical или Aligned; значение чувствительно к указанному контракту.</t>
  </si>
  <si>
    <t xml:space="preserve">    facade.Dimension "Diagonal", "A", "B", "s"</t>
  </si>
  <si>
    <t>Полный контекст: tests/modTestRecipeAnnotations.bas:159.</t>
  </si>
  <si>
    <t>placementAnchorID</t>
  </si>
  <si>
    <t>ID точки размещения текстового измерения.</t>
  </si>
  <si>
    <t>String; ByVal; Optional; default="L"</t>
  </si>
  <si>
    <t xml:space="preserve">    facade.PathLength "Length", "Boundary", "LengthNote"</t>
  </si>
  <si>
    <t>Полный контекст: tests/modTestRecipeAnnotations.bas:171.</t>
  </si>
  <si>
    <t>Double; ByVal; Optional; default=0.5</t>
  </si>
  <si>
    <t>String; ByVal; Optional; default="R"</t>
  </si>
  <si>
    <t>Минимальный вызов; требуемый контекст: В теле modTestRecipeAnnotations.InvalidAnnotation с его подготовленными локальными объектами/входом.</t>
  </si>
  <si>
    <t xml:space="preserve">        Case 2: facade.Radius "LineRadius", "Row", "Row"</t>
  </si>
  <si>
    <t>Полный контекст: tests/modTestRecipeAnnotations.bas:190.</t>
  </si>
  <si>
    <t>String; ByVal; Optional; default="D"</t>
  </si>
  <si>
    <t xml:space="preserve">        facade.Diameter "Diameter", "Boundary", "Boundary", 0#</t>
  </si>
  <si>
    <t>Полный контекст: tests/modTestRecipeAnnotations.bas:169.</t>
  </si>
  <si>
    <t>textValue</t>
  </si>
  <si>
    <t>Текст подписи; Unicode сохраняется.</t>
  </si>
  <si>
    <t xml:space="preserve">    facade.Text "Note", "TextNote", "Проверка привязки"</t>
  </si>
  <si>
    <t>Полный контекст: tests/modTestRecipeAnnotations.bas:172.</t>
  </si>
  <si>
    <t>axisDistance</t>
  </si>
  <si>
    <t>Положительное расстояние до оси, мм; не защитный слой до поверхности и не продольный setback.</t>
  </si>
  <si>
    <t xml:space="preserve">    facade.RebarLabel "OuterBars", "Outer.Axis", 0#, 1#, 60#</t>
  </si>
  <si>
    <t>Полный контекст: tests/modTestDeclarativeExamples.bas:79.</t>
  </si>
  <si>
    <t>Минимальный вызов; требуемый контекст: В теле modTestSectionRecipes.TestPublicationAndCoincidence с его подготовленными локальными объектами/входом.</t>
  </si>
  <si>
    <t xml:space="preserve">    facade.RebarRowLabel "Base", "Base", 0#, -1#</t>
  </si>
  <si>
    <t>Полный контекст: tests/modTestSectionRecipes.bas:362.</t>
  </si>
  <si>
    <t>reverseDirection</t>
  </si>
  <si>
    <t>Обращает направление линии привязки подписи; физический ряд не меняется.</t>
  </si>
  <si>
    <t xml:space="preserve">    facade.RebarRowExtentLabel "CurveBars", "CurveMain", -1#, 0#, 20#, True</t>
  </si>
  <si>
    <t>Полный контекст: tests/modTestSectionRecipes.bas:331.</t>
  </si>
  <si>
    <t xml:space="preserve">    Set definition = facade.Finish</t>
  </si>
  <si>
    <t>Полный контекст: tests/modTestDeclarativeGeometry.bas:88.</t>
  </si>
  <si>
    <t>directionX</t>
  </si>
  <si>
    <t>X-компонента направления проекции/выбора экстремума; вектор не нулевой, у RebarRowExtremeLabel единичный.</t>
  </si>
  <si>
    <t>directionY</t>
  </si>
  <si>
    <t>Y-компонента направления проекции/выбора экстремума.</t>
  </si>
  <si>
    <t>Минимальный вызов; требуемый контекст: В теле modTestSectionRecipes.TestProjectionNormalsAndOrdinals с его подготовленными локальными объектами/входом.</t>
  </si>
  <si>
    <t xml:space="preserve">    facade.RebarRowExtremeLabel "CurveBars", "CurveMain", 0#, 1#, 0#, 1#</t>
  </si>
  <si>
    <t>Полный контекст: tests/modTestSectionRecipes.bas:265.</t>
  </si>
  <si>
    <t xml:space="preserve">    Set diagnostic = path.LastDiagnostic: Check "path.reason", Len(diagnostic.Reason) &gt; 0</t>
  </si>
  <si>
    <t>Полный контекст: tests/modTestRecipeApiCatalogue.bas:143.</t>
  </si>
  <si>
    <t>Полный контекст: tests/modTestRecipeApiCatalogue.bas:47.</t>
  </si>
  <si>
    <t>Минимальный вызов; требуемый контекст: В теле modTestDeclarativeGeometry.CompoundPath с его подготовленными локальными объектами/входом.</t>
  </si>
  <si>
    <t xml:space="preserve">    path.AddLine "Bottom", 0#, 0#, 100#, 0#</t>
  </si>
  <si>
    <t>Полный контекст: tests/modTestDeclarativeGeometry.bas:585.</t>
  </si>
  <si>
    <t>Native entrypoint: modTestDeclarativeGeometry.RunPathTests; журнал: docs/regression/GeometryDeclarative_2026-10-11/CorePaths/AnalyticPaths.txt.</t>
  </si>
  <si>
    <t>Минимальный вызов; требуемый контекст: В теле modTestDeclarativeGeometry.InvalidPathRejected с его подготовленными локальными объектами/входом.</t>
  </si>
  <si>
    <t xml:space="preserve">        Case 3: path.AddArc "ZeroSweep", 0#, 0#, 1#, 0#, 0#</t>
  </si>
  <si>
    <t>Полный контекст: tests/modTestDeclarativeGeometry.bas:601.</t>
  </si>
  <si>
    <t>closed</t>
  </si>
  <si>
    <t>Явный Boolean режима замыкания/касательной; не исправляет геометрию автоматически.</t>
  </si>
  <si>
    <t>Минимальный вызов; требуемый контекст: В теле modTestDeclarativeGeometry.TestJointTangents с его подготовленными локальными объектами/входом.</t>
  </si>
  <si>
    <t xml:space="preserve">    path.Seal</t>
  </si>
  <si>
    <t>Полный контекст: tests/modTestDeclarativeGeometry.bas:517.</t>
  </si>
  <si>
    <t>Тип результата: String. Назначение, единицы и ограничения приведены выше. Для объектного результата используйте Set.</t>
  </si>
  <si>
    <t>Тип результата: Long. Назначение, единицы и ограничения приведены выше. Для объектного результата используйте Set.</t>
  </si>
  <si>
    <t>Минимальный вызов; требуемый контекст: В теле modTestDeclarativeGeometry.RunRoundedPolygonTests с его подготовленными локальными объектами/входом.</t>
  </si>
  <si>
    <t xml:space="preserve">    For i = 1 To path.SegmentCount</t>
  </si>
  <si>
    <t>Полный контекст: tests/modTestDeclarativeGeometry.bas:162.</t>
  </si>
  <si>
    <t>Native entrypoint: modTestDeclarativeGeometry.RunRoundedPolygonTests; журнал: docs/regression/GeometryDeclarative_2026-10-11/CorePaths/RoundedPolygons.txt.</t>
  </si>
  <si>
    <t>Тип результата: Boolean. Назначение, единицы и ограничения приведены выше. Для объектного результата используйте Set.</t>
  </si>
  <si>
    <t>Минимальный вызов; требуемый контекст: В теле modTestDeclarativeGeometry.TestLine с его подготовленными локальными объектами/входом.</t>
  </si>
  <si>
    <t xml:space="preserve">    Check "line.sealed", changed.IsSealed And path.IsSealed</t>
  </si>
  <si>
    <t>Полный контекст: tests/modTestDeclarativeGeometry.bas:430.</t>
  </si>
  <si>
    <t>Минимальный вызов; требуемый контекст: В теле modTestDeclarativeGeometry.TestArcs с его подготовленными локальными объектами/входом.</t>
  </si>
  <si>
    <t xml:space="preserve">    Check "circle.closed", path.IsClosed</t>
  </si>
  <si>
    <t>Полный контекст: tests/modTestDeclarativeGeometry.bas:472.</t>
  </si>
  <si>
    <t>Тип результата: Double. Назначение, единицы и ограничения приведены выше. Для объектного результата используйте Set.</t>
  </si>
  <si>
    <t xml:space="preserve">        Case 6: value = path.Length</t>
  </si>
  <si>
    <t>Полный контекст: tests/modTestDeclarativeGeometry.bas:604.</t>
  </si>
  <si>
    <t>index</t>
  </si>
  <si>
    <t>1-based индекс в пределах соответствующего готового контейнера.</t>
  </si>
  <si>
    <t>Минимальный вызов; требуемый контекст: В теле modTestDeclarativeGeometry.TestCompoundPath с его подготовленными локальными объектами/входом.</t>
  </si>
  <si>
    <t xml:space="preserve">    Check "compound.slice.id", part.SegmentID(2) = "Corner"</t>
  </si>
  <si>
    <t>Полный контекст: tests/modTestDeclarativeGeometry.bas:499.</t>
  </si>
  <si>
    <t xml:space="preserve">    Check "anchor.facade.source", changed.SourcePathID(1) = "Outer" And changed.SourceSegmentID(1) = "Edge.BR"</t>
  </si>
  <si>
    <t>Полный контекст: tests/modTestDeclarativeGeometry.bas:90.</t>
  </si>
  <si>
    <t>Минимальный вызов; требуемый контекст: В теле modTestRecipeApiCatalogue.RunAdvancedGuideExamples с его подготовленными локальными объектами/входом.</t>
  </si>
  <si>
    <t xml:space="preserve">        Check "advanced.chain.namedNose." &amp; CStr(useMaxStep), path.SourceSegmentID(3) = "NoseArc"</t>
  </si>
  <si>
    <t>Полный контекст: tests/modTestRecipeApiCatalogue.bas:18.</t>
  </si>
  <si>
    <t xml:space="preserve">    Near "anchor.reverse.first", part.SourceStartParameter(1), 0.75</t>
  </si>
  <si>
    <t>Полный контекст: tests/modTestDeclarativeGeometry.bas:64.</t>
  </si>
  <si>
    <t xml:space="preserve">    Near "anchor.wrap.first.end", part.SourceEndParameter(1), 1#</t>
  </si>
  <si>
    <t>Полный контекст: tests/modTestDeclarativeGeometry.bas:56.</t>
  </si>
  <si>
    <t>Минимальный вызов; требуемый контекст: В теле modTestGeometry.TestTaperedRoundedRectangle с его подготовленными локальными объектами/входом.</t>
  </si>
  <si>
    <t xml:space="preserve">    path.CopySegment path.SegmentIndex("Edge.TL"), top</t>
  </si>
  <si>
    <t>Полный контекст: tests/modTestGeometry.bas:1707.</t>
  </si>
  <si>
    <t>Минимальный вызов; требуемый контекст: В теле modTestDeclarativeGeometry.InvalidAnchorRejected с его подготовленными локальными объектами/входом.</t>
  </si>
  <si>
    <t xml:space="preserve">            station = path.AnchorStation("Corner.BL")</t>
  </si>
  <si>
    <t>Полный контекст: tests/modTestDeclarativeGeometry.bas:121.</t>
  </si>
  <si>
    <t xml:space="preserve">        Case 9: Set part = path.WithID("")</t>
  </si>
  <si>
    <t>Полный контекст: tests/modTestDeclarativeGeometry.bas:122.</t>
  </si>
  <si>
    <t xml:space="preserve">    Set part = path.BetweenAnchors("Chain", "Bottom", 0.25, "Corner", 0.5)</t>
  </si>
  <si>
    <t>Полный контекст: tests/modTestDeclarativeGeometry.bas:27.</t>
  </si>
  <si>
    <t>Длина/станция/граница distance, внутренние мм; направление и пределы задаёт выбранный запрос.</t>
  </si>
  <si>
    <t>Double; ByRef; обязательный</t>
  </si>
  <si>
    <t>Модельная координата x, мм; знаки соответствуют section XY/WCS. ByRef: возвращаемые скаляры/буфер можно изменять, исходный immutable snapshot не меняется.</t>
  </si>
  <si>
    <t>Модельная координата y, мм; знаки соответствуют section XY/WCS. ByRef: возвращаемые скаляры/буфер можно изменять, исходный immutable snapshot не меняется.</t>
  </si>
  <si>
    <t>tangentX</t>
  </si>
  <si>
    <t>Компонента единичной касательной, без размерности. ByRef: возвращаемые скаляры/буфер можно изменять, исходный immutable snapshot не меняется.</t>
  </si>
  <si>
    <t>tangentY</t>
  </si>
  <si>
    <t>incomingTangentAtJoint</t>
  </si>
  <si>
    <t xml:space="preserve">    part.AtDistance 0#, x, y, tx, ty</t>
  </si>
  <si>
    <t>Полный контекст: tests/modTestDeclarativeGeometry.bas:46.</t>
  </si>
  <si>
    <t>minimum</t>
  </si>
  <si>
    <t>Длина/станция/граница minimum, внутренние мм; направление и пределы задаёт выбранный запрос. ByRef: возвращаемые скаляры/буфер можно изменять, исходный immutable snapshot не меняется.</t>
  </si>
  <si>
    <t>maximum</t>
  </si>
  <si>
    <t>Длина/станция/граница maximum, внутренние мм; направление и пределы задаёт выбранный запрос. ByRef: возвращаемые скаляры/буфер можно изменять, исходный immutable snapshot не меняется.</t>
  </si>
  <si>
    <t xml:space="preserve">    path.ProjectionBounds 2#, 0#, minimum, maximum</t>
  </si>
  <si>
    <t>Полный контекст: tests/modTestDeclarativeGeometry.bas:418.</t>
  </si>
  <si>
    <t>startDistance</t>
  </si>
  <si>
    <t>Станция вдоль полного пути, мм, в [0;Length]; endDistance строго больше startDistance.</t>
  </si>
  <si>
    <t>endDistance</t>
  </si>
  <si>
    <t xml:space="preserve">    Set part = changed.Slice(10#, 50#)</t>
  </si>
  <si>
    <t>Полный контекст: tests/modTestDeclarativeGeometry.bas:38.</t>
  </si>
  <si>
    <t xml:space="preserve">    Set changed = path.Reversed</t>
  </si>
  <si>
    <t>Полный контекст: tests/modTestDeclarativeGeometry.bas:420.</t>
  </si>
  <si>
    <t xml:space="preserve">    Set changed = path.Transformed(10#, 20#, GEOM_PI / 2#)</t>
  </si>
  <si>
    <t>Полный контекст: tests/modTestDeclarativeGeometry.bas:424.</t>
  </si>
  <si>
    <t>originX</t>
  </si>
  <si>
    <t>Модельная координата originX, мм; знаки соответствуют section XY/WCS.</t>
  </si>
  <si>
    <t>originY</t>
  </si>
  <si>
    <t>Модельная координата originY, мм; знаки соответствуют section XY/WCS.</t>
  </si>
  <si>
    <t>pathDistance</t>
  </si>
  <si>
    <t>Длина/станция/граница pathDistance, внутренние мм; направление и пределы задаёт выбранный запрос. ByRef: возвращаемые скаляры/буфер можно изменять, исходный immutable snapshot не меняется.</t>
  </si>
  <si>
    <t>rayDistance</t>
  </si>
  <si>
    <t>Длина/станция/граница rayDistance, внутренние мм; направление и пределы задаёт выбранный запрос. ByRef: возвращаемые скаляры/буфер можно изменять, исходный immutable snapshot не меняется.</t>
  </si>
  <si>
    <t>Минимальный вызов; требуемый контекст: В теле modTestDeclarativeGeometry.TestRays с его подготовленными локальными объектами/входом.</t>
  </si>
  <si>
    <t xml:space="preserve">    Check "ray.circle.hit", path.RayHit(-20#, 0#, 2#, 0#, station, distance)</t>
  </si>
  <si>
    <t>Полный контекст: tests/modTestDeclarativeGeometry.bas:554.</t>
  </si>
  <si>
    <t xml:space="preserve">    Set diagnostic = definition.LastDiagnostic: Check "definition.successDiagnostic", diagnostic Is Nothing</t>
  </si>
  <si>
    <t>Полный контекст: tests/modTestRecipeApiCatalogue.bas:117.</t>
  </si>
  <si>
    <t xml:space="preserve">    definition.AnchorCoordinates "B", x, y</t>
  </si>
  <si>
    <t>Полный контекст: tests/modTestRecipeAnnotations.bas:17.</t>
  </si>
  <si>
    <t xml:space="preserve">    Check "source.scalar", definition.SourceReference("Diagonal") = "ProgramInputs.PointB"</t>
  </si>
  <si>
    <t>Полный контекст: tests/modTestRecipeAnnotations.bas:15.</t>
  </si>
  <si>
    <t xml:space="preserve">    Check "definition.type", definition.TypeID = "ApiRead"</t>
  </si>
  <si>
    <t>Полный контекст: tests/modTestRecipeApiCatalogue.bas:113.</t>
  </si>
  <si>
    <t xml:space="preserve">    Check "definition.schema", definition.SchemaVersion = 2</t>
  </si>
  <si>
    <t>Полный контекст: tests/modTestRecipeApiCatalogue.bas:114.</t>
  </si>
  <si>
    <t>Минимальный вызов; требуемый контекст: В теле modTestSectionRecipes.RunRecipeDefinitionTests с его подготовленными локальными объектами/входом.</t>
  </si>
  <si>
    <t xml:space="preserve">    Check "definition.sealed", definition.IsSealed</t>
  </si>
  <si>
    <t>Полный контекст: tests/modTestSectionRecipes.bas:555.</t>
  </si>
  <si>
    <t>Native entrypoint: modTestSectionRecipes.RunRecipeDefinitionTests; журнал: docs/regression/GeometryDeclarative_2026-10-12/RetiredArchitecture/GeometryCore.txt.</t>
  </si>
  <si>
    <t xml:space="preserve">    Check "anchor.facade.registered", definition.PathCount = 3 And definition.IsSealed</t>
  </si>
  <si>
    <t>Полный контекст: tests/modTestDeclarativeGeometry.bas:89.</t>
  </si>
  <si>
    <t xml:space="preserve">    Check "definition.loops", definition.LoopCount = 3 And region.LoopCount = 3</t>
  </si>
  <si>
    <t>Полный контекст: tests/modTestSectionRecipes.bas:556.</t>
  </si>
  <si>
    <t xml:space="preserve">    If scenario = 3 Then CircleInputCase = (definition.RuleCount = 0): Exit Function</t>
  </si>
  <si>
    <t>Полный контекст: tests/modTestSectionRecipes.bas:641.</t>
  </si>
  <si>
    <t xml:space="preserve">    Check "definition.annotationCount", definition.AnnotationCount = 1</t>
  </si>
  <si>
    <t>Полный контекст: tests/modTestRecipeApiCatalogue.bas:115.</t>
  </si>
  <si>
    <t xml:space="preserve">    Set path = definition.Path("Row")</t>
  </si>
  <si>
    <t>Полный контекст: tests/modTestRecipeApiCatalogue.bas:137.</t>
  </si>
  <si>
    <t>targetID</t>
  </si>
  <si>
    <t>ID пути или группы путей.</t>
  </si>
  <si>
    <t>Тип результата: Variant. Назначение, единицы и ограничения приведены выше. Для объектного результата используйте Set.</t>
  </si>
  <si>
    <t xml:space="preserve">    ids = definition.TargetPaths("Rows"): Check "group.independent", UBound(ids) - LBound(ids) + 1 = 2</t>
  </si>
  <si>
    <t>Полный контекст: tests/modTestRecipeApiCatalogue.bas:116.</t>
  </si>
  <si>
    <t>Тип результата: CConcreteRegion. Назначение, единицы и ограничения приведены выше. Для объектного результата используйте Set.</t>
  </si>
  <si>
    <t>Минимальный вызов; требуемый контекст: В теле modTestRecipeSetbacks.RunRecipeSetbackInputTests с его подготовленными локальными объектами/входом.</t>
  </si>
  <si>
    <t xml:space="preserve">    geometryArea = def.ConcreteDomain.Area</t>
  </si>
  <si>
    <t>Полный контекст: tests/modTestRecipeSetbacks.bas:202.</t>
  </si>
  <si>
    <t>Native entrypoint: modTestRecipeSetbacks.RunRecipeSetbackInputTests; журнал: docs/regression/GeometryDeclarative_2026-10-12/DeclarativeApi/FinalGeometry.txt.</t>
  </si>
  <si>
    <t>Тип результата: CSectionContours. Назначение, единицы и ограничения приведены выше. Для объектного результата используйте Set.</t>
  </si>
  <si>
    <t xml:space="preserve">    Set contours = definition.MaterialContours</t>
  </si>
  <si>
    <t>Полный контекст: tests/modTestSectionRecipes.bas:561.</t>
  </si>
  <si>
    <t>result</t>
  </si>
  <si>
    <t>CSectionContours; ByVal; обязательный</t>
  </si>
  <si>
    <t>Подготовленный объект/контейнер выбранного запроса, без повторного чтения Excel или назначения типа.</t>
  </si>
  <si>
    <t>Минимальный вызов; требуемый контекст: В теле modTestGeometry.TestRoundedRectangleContourAnnotations с его подготовленными локальными объектами/входом.</t>
  </si>
  <si>
    <t xml:space="preserve">    geom.WriteContours model.Contours</t>
  </si>
  <si>
    <t>Полный контекст: tests/modTestGeometry.bas:1741.</t>
  </si>
  <si>
    <t>Default после New: 0#. Поле изменяется до объявления правила; facade копирует его значение.</t>
  </si>
  <si>
    <t>Тип записываемого поля: Double. Назначение, единицы и ограничения приведены выше. Для объектного результата используйте Set.</t>
  </si>
  <si>
    <t xml:space="preserve">    options.StartSetback = 10#: options.EndSetback = 20#</t>
  </si>
  <si>
    <t>Полный контекст: tests/modTestSectionRecipes.bas:163.</t>
  </si>
  <si>
    <t>Default после New: IncludeBoth. Поле изменяется до объявления правила; facade копирует его значение.</t>
  </si>
  <si>
    <t>Тип записываемого поля: ERebarEndMode. Назначение, единицы и ограничения приведены выше. Для объектного результата используйте Set.</t>
  </si>
  <si>
    <t xml:space="preserve">    options.EndMode = ExcludeBoth</t>
  </si>
  <si>
    <t>Полный контекст: tests/modTestSectionRecipes.bas:183.</t>
  </si>
  <si>
    <t>Default после New: PerPath. Поле изменяется до объявления правила; facade копирует его значение.</t>
  </si>
  <si>
    <t>Тип записываемого поля: ERebarDistributionScope. Назначение, единицы и ограничения приведены выше. Для объектного результата используйте Set.</t>
  </si>
  <si>
    <t>Полный контекст: tests/modTestRecipeApiCatalogue.bas:61.</t>
  </si>
  <si>
    <t>Default после New: RemainderCenter. Поле изменяется до объявления правила; facade копирует его значение.</t>
  </si>
  <si>
    <t>Тип записываемого поля: ERemainderPlacement. Назначение, единицы и ограничения приведены выше. Для объектного результата используйте Set.</t>
  </si>
  <si>
    <t xml:space="preserve">    Check "defaults.remainder", options.RemainderPlacement = RemainderCenter</t>
  </si>
  <si>
    <t>Полный контекст: tests/modTestRecipeApiCatalogue.bas:105.</t>
  </si>
  <si>
    <t xml:space="preserve">    Check "defaults.tangent", options.TangentOffset = 0#</t>
  </si>
  <si>
    <t>Полный контекст: tests/modTestRecipeApiCatalogue.bas:106.</t>
  </si>
  <si>
    <t>Минимальный вызов; требуемый контекст: В теле modTestSectionRecipes.TestRuleJointTangents с его подготовленными локальными объектами/входом.</t>
  </si>
  <si>
    <t xml:space="preserve">        Set options = New CRebarRuleOptions: options.NormalOffset = 10#</t>
  </si>
  <si>
    <t>Полный контекст: tests/modTestSectionRecipes.bas:312.</t>
  </si>
  <si>
    <t>Default после New: False. Поле изменяется до объявления правила; facade копирует его значение.</t>
  </si>
  <si>
    <t>Тип записываемого поля: Boolean. Назначение, единицы и ограничения приведены выше. Для объектного результата используйте Set.</t>
  </si>
  <si>
    <t xml:space="preserve">    options.NormalOffset = 10#: options.EverySecond = True: options.SourceSuffix = "_Extra"</t>
  </si>
  <si>
    <t>Полный контекст: tests/modTestSectionRecipes.bas:197.</t>
  </si>
  <si>
    <t xml:space="preserve">        options.IncomingTangentAtJoint = Not options.IncomingTangentAtJoint</t>
  </si>
  <si>
    <t>Полный контекст: tests/modTestSectionRecipes.bas:311.</t>
  </si>
  <si>
    <t xml:space="preserve">    Check "defaults.projectionDirection", options.DirectionX = 0# And options.DirectionY = 0#</t>
  </si>
  <si>
    <t>Полный контекст: tests/modTestRecipeApiCatalogue.bas:107.</t>
  </si>
  <si>
    <t>Минимальный вызов; требуемый контекст: В теле modTestSectionRecipes.InvalidRuleRejected с его подготовленными локальными объектами/входом.</t>
  </si>
  <si>
    <t xml:space="preserve">            options.DirectionY = -1#</t>
  </si>
  <si>
    <t>Полный контекст: tests/modTestSectionRecipes.bas:525.</t>
  </si>
  <si>
    <t xml:space="preserve">    options.SourceNormalSign = 1#</t>
  </si>
  <si>
    <t>Полный контекст: tests/modTestSectionRecipes.bas:264.</t>
  </si>
  <si>
    <t xml:space="preserve">        options.SuccessfulProjectionOrdinal = Not options.SuccessfulProjectionOrdinal</t>
  </si>
  <si>
    <t>Полный контекст: tests/modTestSectionRecipes.bas:283.</t>
  </si>
  <si>
    <t xml:space="preserve">        options.SuccessfulProjectionOrdinal = (mode = 1): options.NewPublicationRoot = True</t>
  </si>
  <si>
    <t>Полный контекст: tests/modTestSectionRecipes.bas:280.</t>
  </si>
  <si>
    <t>Полный контекст: tests/modTestRecipeApiCatalogue.bas:78.</t>
  </si>
  <si>
    <t>Default после New: PublishByRule. Поле изменяется до объявления правила; facade копирует его значение.</t>
  </si>
  <si>
    <t>Тип записываемого поля: ERebarPublication. Назначение, единицы и ограничения приведены выше. Для объектного результата используйте Set.</t>
  </si>
  <si>
    <t xml:space="preserve">        options.Publication = PublishPerSourcePosition</t>
  </si>
  <si>
    <t>Полный контекст: tests/modTestSectionRecipes.bas:281.</t>
  </si>
  <si>
    <t>Default после New: AlongPath. Поле изменяется до объявления правила; facade копирует его значение.</t>
  </si>
  <si>
    <t>Тип записываемого поля: ERebarPositionOrder. Назначение, единицы и ограничения приведены выше. Для объектного результата используйте Set.</t>
  </si>
  <si>
    <t xml:space="preserve">    options.PositionOrder = FromPathMiddle: options.Publication = PublishPerSourcePosition</t>
  </si>
  <si>
    <t>Полный контекст: tests/modTestSectionRecipes.bas:356.</t>
  </si>
  <si>
    <t>Default после New: RejectCoincidence. Поле изменяется до объявления правила; facade копирует его значение.</t>
  </si>
  <si>
    <t>Тип записываемого поля: ERebarCoincidence. Назначение, единицы и ограничения приведены выше. Для объектного результата используйте Set.</t>
  </si>
  <si>
    <t xml:space="preserve">    options.AnnotationGroup = "Second": options.Coincidence = MergeIdentical</t>
  </si>
  <si>
    <t>Полный контекст: tests/modTestSectionRecipes.bas:373.</t>
  </si>
  <si>
    <t>Default после New: CheckCenter. Поле изменяется до объявления правила; facade копирует его значение.</t>
  </si>
  <si>
    <t>Тип записываемого поля: ERebarPlacementCheck. Назначение, единицы и ограничения приведены выше. Для объектного результата используйте Set.</t>
  </si>
  <si>
    <t>Полный контекст: tests/modTestRecipeApiCatalogue.bas:63.</t>
  </si>
  <si>
    <t>Default после New: ReportOverlap. Поле изменяется до объявления правила; facade копирует его значение.</t>
  </si>
  <si>
    <t>Тип записываемого поля: ERebarOverlapPolicy. Назначение, единицы и ограничения приведены выше. Для объектного результата используйте Set.</t>
  </si>
  <si>
    <t xml:space="preserve">        If mode = 2 Then options.OverlapPolicy = RejectOverlap</t>
  </si>
  <si>
    <t>Полный контекст: tests/modTestRecipeOperations.bas:102.</t>
  </si>
  <si>
    <t>Default после New: vbNullString. Поле изменяется до объявления правила; facade копирует его значение.</t>
  </si>
  <si>
    <t>Тип записываемого поля: String. Назначение, единицы и ограничения приведены выше. Для объектного результата используйте Set.</t>
  </si>
  <si>
    <t xml:space="preserve">    options.SourcePrefix = "P"</t>
  </si>
  <si>
    <t>Полный контекст: tests/modTestSectionRecipes.bas:194.</t>
  </si>
  <si>
    <t xml:space="preserve">    options.DirectionY = 1#: options.StartSetback = 110#: options.SourceSuffix = "_Hit"</t>
  </si>
  <si>
    <t>Полный контекст: tests/modTestSectionRecipes.bas:224.</t>
  </si>
  <si>
    <t>Полный контекст: tests/modTestRecipeApiCatalogue.bas:62.</t>
  </si>
  <si>
    <t xml:space="preserve">    options.StartSetback = 20#: options.EndSetback = 30#: options.Comment = "Guide": options.SourceReference = "ProgramInputs.Row"</t>
  </si>
  <si>
    <t>Полный контекст: tests/modTestRecipeApiCatalogue.bas:109.</t>
  </si>
  <si>
    <t xml:space="preserve">            Check "overlap.reject", i = vbObjectError + 5530 And diagnostic.Code = "BAR_OVERLAP"</t>
  </si>
  <si>
    <t>Полный контекст: tests/modTestRecipeOperations.bas:112.</t>
  </si>
  <si>
    <t xml:space="preserve">            Check "overlap.source", diagnostic.EntityID = "Bars" And diagnostic.SourceReference = "ProgramInputs.Spacing"</t>
  </si>
  <si>
    <t>Полный контекст: tests/modTestRecipeOperations.bas:113.</t>
  </si>
  <si>
    <t>Минимальный вызов; требуемый контекст: В теле modTestRecipeOperations.InvalidOperation с его подготовленными локальными объектами/входом.</t>
  </si>
  <si>
    <t xml:space="preserve">    If InvalidOperation Then InvalidOperation = diagnostic.Code = expected And diagnostic.EntityID = "Failed" And Len(diagnostic.RelatedEntityID) &gt; 0</t>
  </si>
  <si>
    <t>Полный контекст: tests/modTestRecipeOperations.bas:90.</t>
  </si>
  <si>
    <t xml:space="preserve">    Check "facade.offsetReason", Len(diagnostic.Reason) &gt; 0</t>
  </si>
  <si>
    <t>Полный контекст: tests/modTestRecipeApiCatalogue.bas:157.</t>
  </si>
  <si>
    <t xml:space="preserve">            Near "overlap.numeric.gap", diagnostic.Detail1, -10#</t>
  </si>
  <si>
    <t>Полный контекст: tests/modTestRecipeOperations.bas:114.</t>
  </si>
  <si>
    <t xml:space="preserve">    If scenario = 2 And InvalidOperation Then InvalidOperation = diagnostic.Detail1 = 10# And diagnostic.Detail2 = 20#</t>
  </si>
  <si>
    <t>Полный контекст: tests/modTestRecipeOperations.bas:91.</t>
  </si>
  <si>
    <t>tableName</t>
  </si>
  <si>
    <t>Имя единственного корневого входного блока этого снимка.</t>
  </si>
  <si>
    <t>values</t>
  </si>
  <si>
    <t>Двумерный массив скалярных значений, копируется; вложенные массивы/объекты запрещены.</t>
  </si>
  <si>
    <t>addresses</t>
  </si>
  <si>
    <t>Необязательный согласованный 2D-массив адресов; без него применяется программный tableName[row,col].</t>
  </si>
  <si>
    <t>Минимальный вызов; требуемый контекст: В теле modTestDeclarativeGeometry.InvalidInputRejected с его подготовленными локальными объектами/входом.</t>
  </si>
  <si>
    <t xml:space="preserve">        Case 10: table.Initialize "Second", cells</t>
  </si>
  <si>
    <t>Полный контекст: tests/modTestDeclarativeGeometry.bas:373.</t>
  </si>
  <si>
    <t>Native entrypoint: modTestDeclarativeGeometry.RunInputTableTests; журнал: docs/regression/GeometryDeclarative_2026-10-11/CorePaths/InputTables.txt.</t>
  </si>
  <si>
    <t>Минимальный вызов; требуемый контекст: В теле modTestRecipeApiCatalogue.RunApiInputAndDataExamples с его подготовленными локальными объектами/входом.</t>
  </si>
  <si>
    <t xml:space="preserve">    Check "table.name", table.Name = "ProgramInputs"</t>
  </si>
  <si>
    <t>Полный контекст: tests/modTestRecipeApiCatalogue.bas:221.</t>
  </si>
  <si>
    <t>Native entrypoint: modTestRecipeApiCatalogue.RunApiInputAndDataExamples; журнал: docs/regression/GeometryDeclarative_2026-10-12/NativeGuide/ApiCallExamples.txt.</t>
  </si>
  <si>
    <t>Минимальный вызов; требуемый контекст: В теле modTestSectionSolver.TestRecipeInputCatalog с его подготовленными локальными объектами/входом.</t>
  </si>
  <si>
    <t xml:space="preserve">            For row = 1 To table.RowCount</t>
  </si>
  <si>
    <t>Полный контекст: tests/modTestSectionSolver.bas:504.</t>
  </si>
  <si>
    <t>Native entrypoint: modTestSectionSolver.RunSectionSolverTests; журнал: docs/regression/GeometryDeclarative_2026-10-12/RetiredArchitecture/NumericalRegression.txt.</t>
  </si>
  <si>
    <t>Минимальный вызов; требуемый контекст: В теле modTestDeclarativeGeometry.RunInputTableTests с его подготовленными локальными объектами/входом.</t>
  </si>
  <si>
    <t xml:space="preserve">    Check "input.columns", table.ColumnCount = 3</t>
  </si>
  <si>
    <t>Полный контекст: tests/modTestDeclarativeGeometry.bas:314.</t>
  </si>
  <si>
    <t>row</t>
  </si>
  <si>
    <t>Номер строки снимка 1..RowCount.</t>
  </si>
  <si>
    <t>column</t>
  </si>
  <si>
    <t>Номер столбца снимка 1..ColumnCount.</t>
  </si>
  <si>
    <t xml:space="preserve">    Check "input.source", table.SourceReference(2, 2) = "Config!B12"</t>
  </si>
  <si>
    <t>Полный контекст: tests/modTestDeclarativeGeometry.bas:323.</t>
  </si>
  <si>
    <t>Минимальный вызов; требуемый контекст: В теле modTestSectionRecipes.RunWorkbookRecipeInputTests с его подготовленными локальными объектами/входом.</t>
  </si>
  <si>
    <t xml:space="preserve">        Set table = context.Table(rootName): initialCell = table.CellValue(1, 1)</t>
  </si>
  <si>
    <t>Полный контекст: tests/modTestSectionRecipes.bas:38.</t>
  </si>
  <si>
    <t>Native entrypoint: modTestSectionRecipes.RunWorkbookRecipeInputTests; журнал: docs/regression/GeometryDeclarative_2026-10-11/ProductionRecipeEvidencePack/data/ProductionRecipe/WorkbookInput.txt.</t>
  </si>
  <si>
    <t xml:space="preserve">    Check "input.blank", table.IsBlank(4, 3)</t>
  </si>
  <si>
    <t>Полный контекст: tests/modTestDeclarativeGeometry.bas:324.</t>
  </si>
  <si>
    <t>defaultValue</t>
  </si>
  <si>
    <t>Явный fallback конкретного вызова. Пропущенный Optional Variant без default означает обязательное поле.</t>
  </si>
  <si>
    <t xml:space="preserve">    Check "table.text", table.Text(3, 2) = "Guide"</t>
  </si>
  <si>
    <t>Полный контекст: tests/modTestRecipeApiCatalogue.bas:222.</t>
  </si>
  <si>
    <t xml:space="preserve">        Case 11: value = table.Number(3, 2)</t>
  </si>
  <si>
    <t>Полный контекст: tests/modTestDeclarativeGeometry.bas:374.</t>
  </si>
  <si>
    <t>Long; ByVal; Optional; default=0</t>
  </si>
  <si>
    <t xml:space="preserve">    Check "input.count", table.Count(2, 2) = 4</t>
  </si>
  <si>
    <t>Полный контекст: tests/modTestDeclarativeGeometry.bas:320.</t>
  </si>
  <si>
    <t>allowed</t>
  </si>
  <si>
    <t>Массив разрешённых строк; Choice возвращает каноническую строку из этого массива.</t>
  </si>
  <si>
    <t>String; ByVal; Optional; default=vbNullString</t>
  </si>
  <si>
    <t xml:space="preserve">        Case 9: value = table.Choice(2, 2, Array("Stacked", "SideBySide"))</t>
  </si>
  <si>
    <t>Полный контекст: tests/modTestDeclarativeGeometry.bas:372.</t>
  </si>
  <si>
    <t>units</t>
  </si>
  <si>
    <t>CUnitSystem; ByVal; обязательный</t>
  </si>
  <si>
    <t>CUnitSystem, уже подготовленная вызывающим workflow; преобразование только через её методы.</t>
  </si>
  <si>
    <t xml:space="preserve">    Near "input.length", table.Length(4, 2, units), 16#</t>
  </si>
  <si>
    <t>Полный контекст: tests/modTestDeclarativeGeometry.bas:329.</t>
  </si>
  <si>
    <t xml:space="preserve">        Case 13: value = table.OptionalDiameter(2, 2, units)</t>
  </si>
  <si>
    <t>Полный контекст: tests/modTestDeclarativeGeometry.bas:376.</t>
  </si>
  <si>
    <t>headerRow</t>
  </si>
  <si>
    <t>Строка заголовков, в пределах снимка.</t>
  </si>
  <si>
    <t>caption</t>
  </si>
  <si>
    <t>Смысловой заголовок столбца; повторные заголовки — ошибка.</t>
  </si>
  <si>
    <t xml:space="preserve">        Case 6: value = table.ColumnByCaption(1, "Value")</t>
  </si>
  <si>
    <t>Полный контекст: tests/modTestDeclarativeGeometry.bas:370.</t>
  </si>
  <si>
    <t>key</t>
  </si>
  <si>
    <t>Смысловой ключ строки, не Excel-адрес.</t>
  </si>
  <si>
    <t>keyColumn</t>
  </si>
  <si>
    <t>Столбец смысловых ключей 1..ColumnCount.</t>
  </si>
  <si>
    <t>firstRow</t>
  </si>
  <si>
    <t>Начало диапазона поиска строки, включительно.</t>
  </si>
  <si>
    <t>lastRow</t>
  </si>
  <si>
    <t>Конец поиска, включительно; 0 означает RowCount.</t>
  </si>
  <si>
    <t xml:space="preserve">    main = table.RowByKey("as", 2)</t>
  </si>
  <si>
    <t>Полный контекст: tests/modTestRecipeSetbacks.bas:191.</t>
  </si>
  <si>
    <t>keys</t>
  </si>
  <si>
    <t>Массив допустимых альтернативных ключей; неоднозначное совпадение отклоняется.</t>
  </si>
  <si>
    <t xml:space="preserve">        Case 20: value = table.RowByAnyKey("Count")</t>
  </si>
  <si>
    <t>Полный контекст: tests/modTestDeclarativeGeometry.bas:381.</t>
  </si>
  <si>
    <t xml:space="preserve">    Set context = New CSectionRecipeContext: context.Initialize units: context.AddTable table: context.Seal</t>
  </si>
  <si>
    <t>Полный контекст: tests/modTestRecipeApiCatalogue.bas:223.</t>
  </si>
  <si>
    <t>table</t>
  </si>
  <si>
    <t>CSectionInputTable; ByVal; обязательный</t>
  </si>
  <si>
    <t>Неизменяемый CSectionInputTable.</t>
  </si>
  <si>
    <t>Тип результата: CSectionInputTable. Назначение, единицы и ограничения приведены выше. Для объектного результата используйте Set.</t>
  </si>
  <si>
    <t>Минимальный вызов; требуемый контекст: В теле modTestGeometryConfig.CounterFixture с его подготовленными локальными объектами/входом.</t>
  </si>
  <si>
    <t xml:space="preserve">    Set table = context.Table(CStr(names(0)))</t>
  </si>
  <si>
    <t>Полный контекст: tests/modTestGeometryConfig.bas:85.</t>
  </si>
  <si>
    <t>Native entrypoint: modTestGeometryConfig.RunAudit03RebarCounterTests; журнал: docs/regression/GeometryDeclarative_2026-10-11/ProductionRecipeEvidencePack/data/ProductionRecipe/RebarCounters.txt.</t>
  </si>
  <si>
    <t>Тип результата: CUnitSystem. Назначение, единицы и ограничения приведены выше. Для объектного результата используйте Set.</t>
  </si>
  <si>
    <t xml:space="preserve">    Set units = context.Units: Near "context.normalizedUnit", units.InputLengthToInternal(table.Number(2, 2)), 100#</t>
  </si>
  <si>
    <t>Полный контекст: tests/modTestRecipeApiCatalogue.bas:224.</t>
  </si>
  <si>
    <t>workbook</t>
  </si>
  <si>
    <t>Object; ByVal; обязательный</t>
  </si>
  <si>
    <t>Excel workbook на внешней границе ввода; рецепт этот объект не хранит.</t>
  </si>
  <si>
    <t>tableNames</t>
  </si>
  <si>
    <t>Массив имён блоков выбранного типа; Empty-array допустим для программного рецепта.</t>
  </si>
  <si>
    <t>Тип результата: CSectionRecipeContext. Назначение, единицы и ограничения приведены выше. Для объектного результата используйте Set.</t>
  </si>
  <si>
    <t xml:space="preserve">        Set context = reader.Capture(ThisWorkbook, names, units)</t>
  </si>
  <si>
    <t>Полный контекст: tests/modTestSectionRecipes.bas:56.</t>
  </si>
  <si>
    <t>recipe</t>
  </si>
  <si>
    <t>ISectionRecipe; ByVal; обязательный</t>
  </si>
  <si>
    <t>Один объект с реализацией ISectionRecipe.</t>
  </si>
  <si>
    <t xml:space="preserve">    registry.RegisterRecipe "FixedMetadata", New CSectionRecipeCircle, Array()</t>
  </si>
  <si>
    <t>Полный контекст: tests/modTestSectionRecipes.bas:80.</t>
  </si>
  <si>
    <t>Тип результата: ISectionRecipe. Назначение, единицы и ограничения приведены выше. Для объектного результата используйте Set.</t>
  </si>
  <si>
    <t xml:space="preserve">    Set registry = New CSectionTypeRegistry: Set recipe = registry.CreateRecipe("Circle")</t>
  </si>
  <si>
    <t>Полный контекст: tests/modTestRecipeApiCatalogue.bas:225.</t>
  </si>
  <si>
    <t xml:space="preserve">    names = registry.RecipeTableNames("Circle")</t>
  </si>
  <si>
    <t>Полный контекст: tests/modTestSectionRecipes.bas:78.</t>
  </si>
  <si>
    <t>Минимальный вызов; требуемый контекст: В теле modTestRoundedTrapezoidExample.RunExampleBuildTests с его подготовленными локальными объектами/входом.</t>
  </si>
  <si>
    <t xml:space="preserve">    For Each id In registry.RegisteredRecipeTypes</t>
  </si>
  <si>
    <t>Полный контекст: docs/geometry_refactor/examples/modTestRoundedTrapezoidExample.bas:18.</t>
  </si>
  <si>
    <t>Native entrypoint: modTestRoundedTrapezoidExample.RunExampleBuildTests; журнал: docs/regression/GeometryDeclarative_2026-10-12/OneClassExample/InputAndBuild.txt.</t>
  </si>
  <si>
    <t>settings</t>
  </si>
  <si>
    <t>CSystemSettingsReader; ByVal; обязательный</t>
  </si>
  <si>
    <t>CSystemSettingsReader, уже загрузивший Config.</t>
  </si>
  <si>
    <t xml:space="preserve">    Check "workbook.registry.dynamicChoice", registry.SelectedRecipeType(settings) = "FixedMetadata"</t>
  </si>
  <si>
    <t>Полный контекст: tests/modTestSectionRecipes.bas:86.</t>
  </si>
  <si>
    <t>Минимальный вызов; требуемый контекст: В теле modTestSectionRecipes.BuildRecipe с его подготовленными локальными объектами/входом.</t>
  </si>
  <si>
    <t xml:space="preserve">    Set definition = registry.CreateDefinition(typeID, context)</t>
  </si>
  <si>
    <t>Полный контекст: tests/modTestSectionRecipes.bas:832.</t>
  </si>
  <si>
    <t>Native entrypoint: modTestSectionRecipes.RunRecipeAnnotationCountTests; журнал: docs/regression/GeometryDeclarative_2026-10-11/RoundedRecipeEvidencePack/RoundedRecipe/AnnotationCounts.txt.</t>
  </si>
  <si>
    <t>Native entrypoint: modTestSectionRecipes.RunRoundedRecipeEquilibriumTests; журнал: docs/regression/GeometryDeclarative_2026-10-11/RoundedRecipeEvidencePack/RoundedRecipe/EquilibriumTests.txt.</t>
  </si>
  <si>
    <t>Native entrypoint: modTestSectionRecipes.RunHollowRecipeEquilibriumTests; журнал: docs/regression/GeometryDeclarative_2026-10-11/HollowRecipeEvidencePack/data/HollowRecipe/EquilibriumTests.txt.</t>
  </si>
  <si>
    <t>Native entrypoint: modTestSectionRecipes.RunHollowRecipeEdgeEquilibriumTests; журнал: docs/regression/GeometryDeclarative_2026-10-11/HollowRecipeEvidencePack/data/HollowRecipe/EdgeEquilibriumYes.txt.</t>
  </si>
  <si>
    <t>definition</t>
  </si>
  <si>
    <t>CSectionDefinition; ByVal; обязательный</t>
  </si>
  <si>
    <t>Успешно опубликованный неизменяемый CSectionDefinition.</t>
  </si>
  <si>
    <t>meshOptions</t>
  </si>
  <si>
    <t>TSectionMeshOptions; ByRef; обязательный</t>
  </si>
  <si>
    <t>TSectionMeshOptions: StepX/StepY мм&gt;0, BoundarySubdivisions целое≥1, MaterialID≥1. ByRef: возвращаемые скаляры/буфер можно изменять, исходный immutable snapshot не меняется.</t>
  </si>
  <si>
    <t>Тип результата: CSectionModel. Назначение, единицы и ограничения приведены выше. Для объектного результата используйте Set.</t>
  </si>
  <si>
    <t>Минимальный вызов; требуемый контекст: В теле modTestDeclarativeExamples.RunRoundedFrameExampleTests с его подготовленными локальными объектами/входом.</t>
  </si>
  <si>
    <t xml:space="preserve">    Set model = builder.Build(definition, mesh)</t>
  </si>
  <si>
    <t>Полный контекст: tests/modTestDeclarativeExamples.bas:20.</t>
  </si>
  <si>
    <t>Тип результата: CFiberMeshBuilder. Назначение, единицы и ограничения приведены выше. Для объектного результата используйте Set.</t>
  </si>
  <si>
    <t xml:space="preserve">    Set mesh = builder.Mesh: Check "builder.preparedMesh", Not mesh Is Nothing</t>
  </si>
  <si>
    <t>Полный контекст: tests/modTestRecipeApiCatalogue.bas:120.</t>
  </si>
  <si>
    <t>Тип результата: CRebarLayout. Назначение, единицы и ограничения приведены выше. Для объектного результата используйте Set.</t>
  </si>
  <si>
    <t xml:space="preserve">    memberships = builder.Rebars.BarMemberships(1)</t>
  </si>
  <si>
    <t>Полный контекст: tests/modTestSectionRecipes.bas:380.</t>
  </si>
  <si>
    <t>Тип результата: CRebarRuleExecutor. Назначение, единицы и ограничения приведены выше. Для объектного результата используйте Set.</t>
  </si>
  <si>
    <t xml:space="preserve">    Set rules = builder.Rules</t>
  </si>
  <si>
    <t>Полный контекст: tests/modTestRecipeApiCatalogue.bas:121.</t>
  </si>
  <si>
    <t>Минимальный вызов; требуемый контекст: В теле modTestGeometry.TestRectSetAutoRebarLayout с его подготовленными локальными объектами/входом.</t>
  </si>
  <si>
    <t xml:space="preserve">    AssertTrue stats, "rectset.rebar.requested", builder.RequestedPositions = 8</t>
  </si>
  <si>
    <t>Полный контекст: tests/modTestGeometry.bas:1209.</t>
  </si>
  <si>
    <t>Минимальный вызов; требуемый контекст: В теле modTestGeometry.TestAudit03CircleCountGuard с его подготовленными локальными объектами/входом.</t>
  </si>
  <si>
    <t xml:space="preserve">        AssertClose stats, prefix &amp; ".beforeCoordinates", CDbl(builder.CreatedPositions), 0#, 0#</t>
  </si>
  <si>
    <t>Полный контекст: tests/modTestGeometry.bas:2586.</t>
  </si>
  <si>
    <t xml:space="preserve">        Check "advanced.projection.skips." &amp; CStr(useMaxStep), rules.SkippedProjections = 2</t>
  </si>
  <si>
    <t>Полный контекст: tests/modTestRecipeApiCatalogue.bas:22.</t>
  </si>
  <si>
    <t xml:space="preserve">    Check "merge.counts", rules.RequestedPositions = 2 And rules.CreatedPositions = 1 And rules.MergedPositions = 1</t>
  </si>
  <si>
    <t>Полный контекст: tests/modTestRecipeOperations.bas:165.</t>
  </si>
  <si>
    <t xml:space="preserve">            Check "overlap.error.actual.created", rules.RequestedPositions = 2 And rules.CreatedPositions = 1 And rules.Conflicts = 1</t>
  </si>
  <si>
    <t>Полный контекст: tests/modTestRecipeOperations.bas:115.</t>
  </si>
  <si>
    <t xml:space="preserve">            Check "overlap.report." &amp; CStr(mode), rules.BarOverlaps = 1</t>
  </si>
  <si>
    <t>Полный контекст: tests/modTestRecipeOperations.bas:119.</t>
  </si>
  <si>
    <t xml:space="preserve">    Check "diagnostics.bounded.records", rules.DiagnosticCount = 128 And rules.DiagnosticRecordsOmitted = 1582</t>
  </si>
  <si>
    <t>Полный контекст: tests/modTestRecipeOperations.bas:159.</t>
  </si>
  <si>
    <t xml:space="preserve">            Set diagnostic = rules.LastDiagnostic</t>
  </si>
  <si>
    <t>Полный контекст: tests/modTestRecipeOperations.bas:111.</t>
  </si>
  <si>
    <t xml:space="preserve">            Check "overlap.machine." &amp; CStr(mode), rules.DiagnosticAt(1).Code = "BAR_OVERLAP"</t>
  </si>
  <si>
    <t>Полный контекст: tests/modTestRecipeOperations.bas:120.</t>
  </si>
  <si>
    <t xml:space="preserve">    Check "rules.positionCount", rules.PositionCount = 3</t>
  </si>
  <si>
    <t>Полный контекст: tests/modTestRecipeApiCatalogue.bas:122.</t>
  </si>
  <si>
    <t xml:space="preserve">            Check "trace.ids." &amp; CStr(mode), rules.PositionRuleID(1) = "Bars" And rules.PositionPathID(1) = "Row" And rules.PositionSourceID(1) = "Bars.1"</t>
  </si>
  <si>
    <t>Полный контекст: tests/modTestRecipeOperations.bas:123.</t>
  </si>
  <si>
    <t xml:space="preserve">    Check "merge.physical.owner", rules.PositionPhysicalOwner(1) = 1 And rules.PositionPhysicalOwner(2) = 1</t>
  </si>
  <si>
    <t>Полный контекст: tests/modTestRecipeOperations.bas:166.</t>
  </si>
  <si>
    <t xml:space="preserve">    Check "merge.trace", InStr(rules.RuleTrace("Second"), "Created=0; Merged=1") &gt; 0</t>
  </si>
  <si>
    <t>Полный контекст: tests/modTestRecipeOperations.bas:167.</t>
  </si>
  <si>
    <t>stepCount</t>
  </si>
  <si>
    <t>Long; ByRef; обязательный</t>
  </si>
  <si>
    <t>Целый неотрицательный счётчик; для ByCount применяется отдельно к каждому пути. ByRef: возвращаемые скаляры/буфер можно изменять, исходный immutable snapshot не меняется.</t>
  </si>
  <si>
    <t>minStep</t>
  </si>
  <si>
    <t>Длина/станция/граница minStep, внутренние мм; направление и пределы задаёт выбранный запрос. ByRef: возвращаемые скаляры/буфер можно изменять, исходный immutable snapshot не меняется.</t>
  </si>
  <si>
    <t>maxStep</t>
  </si>
  <si>
    <t>Длина/станция/граница maxStep, внутренние мм; направление и пределы задаёт выбранный запрос. ByRef: возвращаемые скаляры/буфер можно изменять, исходный immutable snapshot не меняется.</t>
  </si>
  <si>
    <t>minChord</t>
  </si>
  <si>
    <t>Длина/станция/граница minChord, внутренние мм; направление и пределы задаёт выбранный запрос. ByRef: возвращаемые скаляры/буфер можно изменять, исходный immutable snapshot не меняется.</t>
  </si>
  <si>
    <t>maxChord</t>
  </si>
  <si>
    <t>Длина/станция/граница maxChord, внутренние мм; направление и пределы задаёт выбранный запрос. ByRef: возвращаемые скаляры/буфер можно изменять, исходный immutable snapshot не меняется.</t>
  </si>
  <si>
    <t xml:space="preserve">    rules.RuleStepBounds "RingBars", stepCount, minStep, maxStep, minChord, maxChord</t>
  </si>
  <si>
    <t>Полный контекст: tests/modTestRecipeOperations.bas:147.</t>
  </si>
  <si>
    <t xml:space="preserve">    Check "rules.diagnosticsText", InStr(rules.DiagnosticsText, "Created=3") &gt; 0</t>
  </si>
  <si>
    <t>Полный контекст: tests/modTestRecipeApiCatalogue.bas:123.</t>
  </si>
  <si>
    <t>geometry</t>
  </si>
  <si>
    <t>CGeometryRegion; ByVal; обязательный</t>
  </si>
  <si>
    <t>Подготовленный CGeometryRegion материала для исполнения правил.</t>
  </si>
  <si>
    <t xml:space="preserve">    Set layout = rules.Build(Nothing, Nothing)</t>
  </si>
  <si>
    <t>Полный контекст: tests/modTestRecipeOperations.bas:176.</t>
  </si>
  <si>
    <t>Минимальный вызов; требуемый контекст: В теле modTestSectionSolver.TestUnitSystemConversions с его подготовленными локальными объектами/входом.</t>
  </si>
  <si>
    <t xml:space="preserve">    units.InitializeDefaults</t>
  </si>
  <si>
    <t>Полный контекст: tests/modTestSectionSolver.bas:289.</t>
  </si>
  <si>
    <t xml:space="preserve">    configured.LoadFromSettings settings</t>
  </si>
  <si>
    <t>Полный контекст: tests/modTestSectionSolver.bas:299.</t>
  </si>
  <si>
    <t>value</t>
  </si>
  <si>
    <t>Входное/выходное скалярное значение в размерности операции; CUnitSystem задаёт единственный перевод.</t>
  </si>
  <si>
    <t>Минимальный вызов; требуемый контекст: В теле modTestRecipeApiCatalogue.RunApiUnitExamples с его подготовленными локальными объектами/входом.</t>
  </si>
  <si>
    <t xml:space="preserve">    Near "units.inputLength", units.InputLengthToInternal(20#), 20#</t>
  </si>
  <si>
    <t>Полный контекст: tests/modTestRecipeApiCatalogue.bas:170.</t>
  </si>
  <si>
    <t>Native entrypoint: modTestRecipeApiCatalogue.RunApiUnitExamples; журнал: docs/regression/GeometryDeclarative_2026-10-12/NativeGuide/ApiCallExamples.txt.</t>
  </si>
  <si>
    <t>savedUnit</t>
  </si>
  <si>
    <t>Единица сохранённого Results; пустая использует текущую output-единицу CUnitSystem.</t>
  </si>
  <si>
    <t xml:space="preserve">    Near "units.outputLength", units.InternalLengthToOutput(2000#), 2#</t>
  </si>
  <si>
    <t>Полный контекст: tests/modTestRecipeApiCatalogue.bas:171.</t>
  </si>
  <si>
    <t xml:space="preserve">    Near "units.savedLength", units.OutputLengthToInternal(2#, "cm"), 20#</t>
  </si>
  <si>
    <t>Полный контекст: tests/modTestRecipeApiCatalogue.bas:172.</t>
  </si>
  <si>
    <t xml:space="preserve">    Near "units.inputArea", units.InputAreaToInternal(100#), 100#</t>
  </si>
  <si>
    <t>Полный контекст: tests/modTestRecipeApiCatalogue.bas:173.</t>
  </si>
  <si>
    <t xml:space="preserve">    Near "units.outputArea", units.InternalAreaToOutput(1000000#), 1#</t>
  </si>
  <si>
    <t>Полный контекст: tests/modTestRecipeApiCatalogue.bas:174.</t>
  </si>
  <si>
    <t xml:space="preserve">    Near "units.savedArea", units.OutputAreaToInternal(2#, "cm2"), 200#</t>
  </si>
  <si>
    <t>Полный контекст: tests/modTestRecipeApiCatalogue.bas:175.</t>
  </si>
  <si>
    <t xml:space="preserve">    Near "units.inputFourth", units.InputFourthPowerLengthToInternal(100#), 100#</t>
  </si>
  <si>
    <t>Полный контекст: tests/modTestRecipeApiCatalogue.bas:176.</t>
  </si>
  <si>
    <t xml:space="preserve">    Near "units.outputFourth", units.InternalFourthPowerLengthToOutput(1000000000000#), 1#</t>
  </si>
  <si>
    <t>Полный контекст: tests/modTestRecipeApiCatalogue.bas:177.</t>
  </si>
  <si>
    <t>Базовая единица длины сохранённого Results: mm/cm/m; степень 4 применяет сам метод. Не передавайте mm4/cm4/m4. Пустая строка использует текущую output-длину.</t>
  </si>
  <si>
    <t xml:space="preserve">    Near "units.savedFourth", units.OutputFourthPowerLengthToInternal(2#, "cm"), 20000#</t>
  </si>
  <si>
    <t>Полный контекст: tests/modTestRecipeApiCatalogue.bas:178.</t>
  </si>
  <si>
    <t xml:space="preserve">    Near "units.force.input", units.InputForceToInternal(123#), 123#</t>
  </si>
  <si>
    <t>Полный контекст: tests/modTestRecipeApiCatalogue.bas:179.</t>
  </si>
  <si>
    <t xml:space="preserve">    Near "units.force.output", units.InternalForceToOutput(123#), 123#</t>
  </si>
  <si>
    <t>Полный контекст: tests/modTestRecipeApiCatalogue.bas:180.</t>
  </si>
  <si>
    <t xml:space="preserve">    Near "units.stiffness", units.InternalForceLengthSquaredToOutput(1000000#), 1#</t>
  </si>
  <si>
    <t>Полный контекст: tests/modTestRecipeApiCatalogue.bas:181.</t>
  </si>
  <si>
    <t xml:space="preserve">    Near "units.moment.inputX", units.InputMomentMxToInternal(12#), 12#</t>
  </si>
  <si>
    <t>Полный контекст: tests/modTestRecipeApiCatalogue.bas:182.</t>
  </si>
  <si>
    <t xml:space="preserve">    Near "units.moment.inputY", units.InputMomentMyToInternal(-12#), -12#</t>
  </si>
  <si>
    <t>Полный контекст: tests/modTestRecipeApiCatalogue.bas:183.</t>
  </si>
  <si>
    <t xml:space="preserve">    Near "units.momentPerLength", units.InputMomentPerLengthToInternal(12#), 12#</t>
  </si>
  <si>
    <t>Полный контекст: tests/modTestRecipeApiCatalogue.bas:184.</t>
  </si>
  <si>
    <t xml:space="preserve">    Near "units.moment.outputX", units.InternalMomentMxToOutput(12#), 12#</t>
  </si>
  <si>
    <t>Полный контекст: tests/modTestRecipeApiCatalogue.bas:185.</t>
  </si>
  <si>
    <t xml:space="preserve">    Near "units.moment.outputY", units.InternalMomentMyToOutput(-12#), -12#</t>
  </si>
  <si>
    <t>Полный контекст: tests/modTestRecipeApiCatalogue.bas:186.</t>
  </si>
  <si>
    <t xml:space="preserve">    Near "units.moment.magnitude", units.InternalMomentMagnitudeToOutput(12#), 12#</t>
  </si>
  <si>
    <t>Полный контекст: tests/modTestRecipeApiCatalogue.bas:187.</t>
  </si>
  <si>
    <t xml:space="preserve">    Near "units.stress.input", units.InputStressToInternal(12#), 12#</t>
  </si>
  <si>
    <t>Полный контекст: tests/modTestRecipeApiCatalogue.bas:188.</t>
  </si>
  <si>
    <t xml:space="preserve">    Near "units.stress.output", units.InternalStressToOutput(12#), 12#</t>
  </si>
  <si>
    <t>Полный контекст: tests/modTestRecipeApiCatalogue.bas:189.</t>
  </si>
  <si>
    <t xml:space="preserve">    Near "units.stress.saved", units.OutputStressToInternal(12#, "MPa"), 12#</t>
  </si>
  <si>
    <t>Полный контекст: tests/modTestRecipeApiCatalogue.bas:190.</t>
  </si>
  <si>
    <t xml:space="preserve">    Near "units.curvature.input", units.InputCurvatureToInternal(0.01), 0.01</t>
  </si>
  <si>
    <t>Полный контекст: tests/modTestRecipeApiCatalogue.bas:191.</t>
  </si>
  <si>
    <t xml:space="preserve">    Near "units.curvature.output", units.InternalCurvatureToOutput(0.001, "1/m"), 1#</t>
  </si>
  <si>
    <t>Полный контекст: tests/modTestRecipeApiCatalogue.bas:192.</t>
  </si>
  <si>
    <t xml:space="preserve">    Near "units.curvature.inverse", units.OutputCurvatureToInternal(0.001), 0.001</t>
  </si>
  <si>
    <t>Полный контекст: tests/modTestRecipeApiCatalogue.bas:193.</t>
  </si>
  <si>
    <t xml:space="preserve">    Check "units.selector.length", units.OutputLengthUnit = "m"</t>
  </si>
  <si>
    <t>Полный контекст: tests/modTestRecipeApiCatalogue.bas:194.</t>
  </si>
  <si>
    <t xml:space="preserve">    Check "units.selector.area", units.OutputAreaUnit = "m2"</t>
  </si>
  <si>
    <t>Полный контекст: tests/modTestRecipeApiCatalogue.bas:195.</t>
  </si>
  <si>
    <t xml:space="preserve">    Check "units.selector.moment", units.OutputMomentUnit = "N*mm"</t>
  </si>
  <si>
    <t>Полный контекст: tests/modTestRecipeApiCatalogue.bas:197.</t>
  </si>
  <si>
    <t xml:space="preserve">    Check "units.selector.momentPerLength", units.InputMomentPerLengthUnit = "N*mm/mm"</t>
  </si>
  <si>
    <t>Полный контекст: tests/modTestRecipeApiCatalogue.bas:198.</t>
  </si>
  <si>
    <t xml:space="preserve">    Check "units.selector.force", units.OutputForceUnit = "N"</t>
  </si>
  <si>
    <t>Полный контекст: tests/modTestRecipeApiCatalogue.bas:196.</t>
  </si>
  <si>
    <t xml:space="preserve">    Check "units.selector.stiffness", units.OutputForceLengthSquaredUnit = "N*m2"</t>
  </si>
  <si>
    <t>Полный контекст: tests/modTestRecipeApiCatalogue.bas:199.</t>
  </si>
  <si>
    <t xml:space="preserve">    Check "units.selector.stress", units.OutputStressUnit = "MPa"</t>
  </si>
  <si>
    <t>Полный контекст: tests/modTestRecipeApiCatalogue.bas:200.</t>
  </si>
  <si>
    <t xml:space="preserve">    Check "units.selector.curvature", units.OutputCurvatureUnit = "1/mm"</t>
  </si>
  <si>
    <t>Полный контекст: tests/modTestRecipeApiCatalogue.bas:201.</t>
  </si>
  <si>
    <t xml:space="preserve">    Check "units.sign.N", units.OutputSignN = "Tension"</t>
  </si>
  <si>
    <t>Полный контекст: tests/modTestRecipeApiCatalogue.bas:202.</t>
  </si>
  <si>
    <t xml:space="preserve">    Check "units.sign.Mx", units.OutputSignMx = "+Y tension"</t>
  </si>
  <si>
    <t>Полный контекст: tests/modTestRecipeApiCatalogue.bas:203.</t>
  </si>
  <si>
    <t xml:space="preserve">    Check "units.sign.My", units.OutputSignMy = "+X tension"</t>
  </si>
  <si>
    <t>Полный контекст: tests/modTestRecipeApiCatalogue.bas:204.</t>
  </si>
  <si>
    <t>combinationID</t>
  </si>
  <si>
    <t>Скалярная metadata владельца/источника; геометрическая классификация от строки не зависит.</t>
  </si>
  <si>
    <t>standard</t>
  </si>
  <si>
    <t>Минимальный вызов; требуемый контекст: В теле modTestGeometryQuery.TestAnalyticClipping с его подготовленными локальными объектами/входом.</t>
  </si>
  <si>
    <t xml:space="preserve">    clipped.SetOwner "LC1", "TEST", "R1"</t>
  </si>
  <si>
    <t>Полный контекст: tests/modTestGeometryQuery.bas:148.</t>
  </si>
  <si>
    <t>Native entrypoint: modTestGeometryQuery.RunGeometryQueryTests; журнал: docs/regression/GeometryDeclarative_2026-10-12/RetiredArchitecture/QueriesAndContours.txt.</t>
  </si>
  <si>
    <t>Модельная координата x1, мм; знаки соответствуют section XY/WCS. ByRef: возвращаемые скаляры/буфер можно изменять, исходный immutable snapshot не меняется.</t>
  </si>
  <si>
    <t>Модельная координата y1, мм; знаки соответствуют section XY/WCS. ByRef: возвращаемые скаляры/буфер можно изменять, исходный immutable snapshot не меняется.</t>
  </si>
  <si>
    <t>Модельная координата x2, мм; знаки соответствуют section XY/WCS. ByRef: возвращаемые скаляры/буфер можно изменять, исходный immutable snapshot не меняется.</t>
  </si>
  <si>
    <t>Модельная координата y2, мм; знаки соответствуют section XY/WCS. ByRef: возвращаемые скаляры/буфер можно изменять, исходный immutable snapshot не меняется.</t>
  </si>
  <si>
    <t>Модельная координата centerX, мм; знаки соответствуют section XY/WCS. ByRef: возвращаемые скаляры/буфер можно изменять, исходный immutable snapshot не меняется.</t>
  </si>
  <si>
    <t>Модельная координата centerY, мм; знаки соответствуют section XY/WCS. ByRef: возвращаемые скаляры/буфер можно изменять, исходный immutable snapshot не меняется.</t>
  </si>
  <si>
    <t>Signed sweep, радианы: CCW положителен, CW отрицателен, 0 запрещён, |sweep|≤2*pi. ByRef: возвращаемые скаляры/буфер можно изменять, исходный immutable snapshot не меняется.</t>
  </si>
  <si>
    <t>Непустой устойчивый ID контура; у CConcreteRegion численный индекс loop 1..LoopCount. ByRef: возвращаемые скаляры/буфер можно изменять, исходный immutable snapshot не меняется.</t>
  </si>
  <si>
    <t xml:space="preserve">    region.GetSegment 1, x, y, x2, y2, cx, cy, sweep, loopID</t>
  </si>
  <si>
    <t>Полный контекст: tests/modTestRecipeApiCatalogue.bas:133.</t>
  </si>
  <si>
    <t>Минимальный вызов; требуемый контекст: В теле modTestGeometryQuery.CheckClosed с его подготовленными локальными объектами/входом.</t>
  </si>
  <si>
    <t xml:space="preserve">    For i = 1 To region.SegmentCount</t>
  </si>
  <si>
    <t>Полный контекст: tests/modTestGeometryQuery.bas:94.</t>
  </si>
  <si>
    <t>Минимальный вызов; требуемый контекст: В теле modTestGeometryQuery.TestPostAudit03RegionClone с его подготовленными локальными объектами/входом.</t>
  </si>
  <si>
    <t xml:space="preserve">    readProbes = region.BoundaryProbes</t>
  </si>
  <si>
    <t>Полный контекст: tests/modTestGeometryQuery.bas:381.</t>
  </si>
  <si>
    <t xml:space="preserve">    Check "postAudit03.clone.probesIndependent", readProbes(1, 2) = 1# And region.BoundaryProbeCount = 2</t>
  </si>
  <si>
    <t>Полный контекст: tests/modTestGeometryQuery.bas:382.</t>
  </si>
  <si>
    <t xml:space="preserve">    For i = 1 To region.LoopCount</t>
  </si>
  <si>
    <t>Полный контекст: tests/modTestGeometryQuery.bas:375.</t>
  </si>
  <si>
    <t xml:space="preserve">        Check "postAudit03.clone.role." &amp; CStr(i), copy.LoopIsOpening(i) = region.LoopIsOpening(i) And nextCopy.LoopIsOpening(i) = region.LoopIsOpening(i)</t>
  </si>
  <si>
    <t>Полный контекст: tests/modTestGeometryQuery.bas:376.</t>
  </si>
  <si>
    <t>Минимальный вызов; требуемый контекст: В теле modTestSectionRecipes.TestAdjacentRectangles с его подготовленными локальными объектами/входом.</t>
  </si>
  <si>
    <t xml:space="preserve">    Near "adjacent.area", region.Area, 240000#</t>
  </si>
  <si>
    <t>Полный контекст: tests/modTestSectionRecipes.bas:1035.</t>
  </si>
  <si>
    <t>Минимальный вызов; требуемый контекст: В теле modTestGeometryQuery.TestKnownAndUnknownContours с его подготовленными локальными объектами/входом.</t>
  </si>
  <si>
    <t xml:space="preserve">    Check "knownOuter.noOpening.authoritative", region.Source = "AuthoritativeContour"</t>
  </si>
  <si>
    <t>Полный контекст: tests/modTestGeometryQuery.bas:593.</t>
  </si>
  <si>
    <t xml:space="preserve">    revision = region.SectionRevision</t>
  </si>
  <si>
    <t>Полный контекст: tests/modTestGeometryQuery.bas:608.</t>
  </si>
  <si>
    <t xml:space="preserve">    Check "copy.owner", copy.OwnerID = "LC1" And copy.AnchorID = "R1"</t>
  </si>
  <si>
    <t>Полный контекст: tests/modTestGeometryQuery.bas:150.</t>
  </si>
  <si>
    <t xml:space="preserve">    Check "postAudit03.clone.owner", copy.OwnerID = "COPY_LC" And copy.Standard = "SP35" And copy.AnchorID = "G7"</t>
  </si>
  <si>
    <t>Полный контекст: tests/modTestGeometryQuery.bas:365.</t>
  </si>
  <si>
    <t xml:space="preserve">    Set copy = clipped.Clone</t>
  </si>
  <si>
    <t>Полный контекст: tests/modTestGeometryQuery.bas:145.</t>
  </si>
  <si>
    <t xml:space="preserve">    Set diagnostic = query.LastDiagnostic</t>
  </si>
  <si>
    <t>Полный контекст: tests/modTestRecipeOperations.bas:88.</t>
  </si>
  <si>
    <t xml:space="preserve">    x = 1#: y = 2#: query.TransformCoordinates x, y, 10#, 20#, GEOM_PI / 2#, True</t>
  </si>
  <si>
    <t>Полный контекст: tests/modTestRecipeApiCatalogue.bas:135.</t>
  </si>
  <si>
    <t>source</t>
  </si>
  <si>
    <t xml:space="preserve">            Set result = query.OffsetPath("Failed", path, 1#)</t>
  </si>
  <si>
    <t>Полный контекст: tests/modTestRecipeOperations.bas:83.</t>
  </si>
  <si>
    <t xml:space="preserve">            Set result = query.ConstrainLine("Failed", path, 1#, 0#, 0#, 1#, 0#, 10#)</t>
  </si>
  <si>
    <t>Полный контекст: tests/modTestRecipeOperations.bas:79.</t>
  </si>
  <si>
    <t>section</t>
  </si>
  <si>
    <t>CSectionModel; ByVal; обязательный</t>
  </si>
  <si>
    <t>CSectionModel на внешней границе query/build; ядро не читает Excel.</t>
  </si>
  <si>
    <t>Минимальный вызов; требуемый контекст: В теле modTestGeometryQuery.TestMesh с его подготовленными локальными объектами/входом.</t>
  </si>
  <si>
    <t xml:space="preserve">    query.Initialize model</t>
  </si>
  <si>
    <t>Полный контекст: tests/modTestGeometryQuery.bas:257.</t>
  </si>
  <si>
    <t xml:space="preserve">    Set region = query.ConcreteDomain</t>
  </si>
  <si>
    <t>Полный контекст: tests/modTestGeometryQuery.bas:258.</t>
  </si>
  <si>
    <t>region</t>
  </si>
  <si>
    <t>CConcreteRegion; ByVal; обязательный</t>
  </si>
  <si>
    <t>Готовый CConcreteRegion; Nothing не является пустой областью.</t>
  </si>
  <si>
    <t>nx</t>
  </si>
  <si>
    <t>Компонента нормали/направления в section XY; вектор не нулевой.</t>
  </si>
  <si>
    <t>ny</t>
  </si>
  <si>
    <t>Минимальный вызов; требуемый контекст: В теле modTestGeometryQuery.TestRotatedAndTouchingGeometry с его подготовленными локальными объектами/входом.</t>
  </si>
  <si>
    <t xml:space="preserve">    query.ProjectionBounds region, Cos(angle), Sin(angle), minimum, maximum</t>
  </si>
  <si>
    <t>Полный контекст: tests/modTestGeometryQuery.bas:715.</t>
  </si>
  <si>
    <t>contours</t>
  </si>
  <si>
    <t>CSectionContours с достоверными аналитическими Outer/Opening.</t>
  </si>
  <si>
    <t>bounds</t>
  </si>
  <si>
    <t>Double(); ByRef; обязательный</t>
  </si>
  <si>
    <t>Выходной массив габаритов, мм; формат определяется конкретным запросом. ByRef: возвращаемые скаляры/буфер можно изменять, исходный immutable snapshot не меняется.</t>
  </si>
  <si>
    <t>openingCount</t>
  </si>
  <si>
    <t xml:space="preserve">        query.OpeningBounds model.Contours, bounds, openingCount</t>
  </si>
  <si>
    <t>Полный контекст: tests/modTestGeometryQuery.bas:786.</t>
  </si>
  <si>
    <t>coordinates</t>
  </si>
  <si>
    <t>Массив координат вершин замкнутого многоугольника, мм.</t>
  </si>
  <si>
    <t xml:space="preserve">    Set region = query.PolygonRegion(points)</t>
  </si>
  <si>
    <t>Полный контекст: tests/modTestGeometryQuery.bas:708.</t>
  </si>
  <si>
    <t>Минимальный вызов; требуемый контекст: В теле modTestGeometryQuery.TestOpenings с его подготовленными локальными объектами/входом.</t>
  </si>
  <si>
    <t xml:space="preserve">    Set hole = query.CircleRegion(40#, 50#, 10#)</t>
  </si>
  <si>
    <t>Полный контекст: tests/modTestGeometryQuery.bas:211.</t>
  </si>
  <si>
    <t>edges</t>
  </si>
  <si>
    <t>TRegionEdge(); ByRef; обязательный</t>
  </si>
  <si>
    <t>Массив TRegionEdge аналитических рёбер с loop-данными, мм/радианы. ByRef: возвращаемые скаляры/буфер можно изменять, исходный immutable snapshot не меняется.</t>
  </si>
  <si>
    <t>String; ByVal; Optional; default="ValidatedContour"</t>
  </si>
  <si>
    <t>Минимальный вызов; требуемый контекст: В теле modTestGeometryQuery.TestHollowArcJunctions с его подготовленными локальными объектами/входом.</t>
  </si>
  <si>
    <t xml:space="preserve">        Set rotated = query.BoundaryRegion(raw, count, "HollowJunctionFixture")</t>
  </si>
  <si>
    <t>Полный контекст: tests/modTestGeometryQuery.bas:477.</t>
  </si>
  <si>
    <t xml:space="preserve">    Check "query.loopRole.opening", query.LoopIsOpening(frame, 2)</t>
  </si>
  <si>
    <t>Полный контекст: tests/modTestRecipeApiCatalogue.bas:127.</t>
  </si>
  <si>
    <t>Минимальный вызов; требуемый контекст: В теле modTestGeometryQuery.TestConnectedRegionSelection с его подготовленными локальными объектами/входом.</t>
  </si>
  <si>
    <t xml:space="preserve">    Set selected = query.ConnectedRegionAtPoint(region, 10#, 50#)</t>
  </si>
  <si>
    <t>Полный контекст: tests/modTestGeometryQuery.bas:405.</t>
  </si>
  <si>
    <t>regions</t>
  </si>
  <si>
    <t>Collection; ByVal; обязательный</t>
  </si>
  <si>
    <t>Collection готовых непересекающихся областей для MergeDisjointRegions.</t>
  </si>
  <si>
    <t xml:space="preserve">    Set region = query.MergeDisjointRegions(regions)</t>
  </si>
  <si>
    <t>Полный контекст: tests/modTestGeometryQuery.bas:355.</t>
  </si>
  <si>
    <t>outer</t>
  </si>
  <si>
    <t>Исходная область материала/наружная область.</t>
  </si>
  <si>
    <t>opening</t>
  </si>
  <si>
    <t>Вычитаемая область отверстия.</t>
  </si>
  <si>
    <t xml:space="preserve">    Set opening = query.CircleRegion(0#, 0#, 20#): Set frame = query.SubtractContainedRegion(region, opening)</t>
  </si>
  <si>
    <t>Полный контекст: tests/modTestRecipeApiCatalogue.bas:125.</t>
  </si>
  <si>
    <t>Минимальный вызов; требуемый контекст: В теле modTestGeometryQuery.TestIntervals с его подготовленными локальными объектами/входом.</t>
  </si>
  <si>
    <t xml:space="preserve">    Set region = query.SubtractRegion(region, hole)</t>
  </si>
  <si>
    <t>Полный контекст: tests/modTestGeometryQuery.bas:230.</t>
  </si>
  <si>
    <t>first</t>
  </si>
  <si>
    <t>Первая/вторая сравниваемая готовая область.</t>
  </si>
  <si>
    <t>second</t>
  </si>
  <si>
    <t xml:space="preserve">    Check "regionEquality.same", query.RegionsCoincide(region, copy)</t>
  </si>
  <si>
    <t>Полный контекст: tests/modTestGeometryQuery.bas:120.</t>
  </si>
  <si>
    <t>bound</t>
  </si>
  <si>
    <t>Длина/станция/граница bound, внутренние мм; направление и пределы задаёт выбранный запрос.</t>
  </si>
  <si>
    <t>Минимальный вызов; требуемый контекст: В теле modTestGeometryQuery.TestPreparedGeometry с его подготовленными локальными объектами/входом.</t>
  </si>
  <si>
    <t xml:space="preserve">    Set region = query.ClipHalfPlane(region, 1#, 0#, 31#)</t>
  </si>
  <si>
    <t>Полный контекст: tests/modTestGeometryQuery.bas:182.</t>
  </si>
  <si>
    <t>nMin</t>
  </si>
  <si>
    <t>Длина/станция/граница nMin, внутренние мм; направление и пределы задаёт выбранный запрос.</t>
  </si>
  <si>
    <t>nMax</t>
  </si>
  <si>
    <t>Длина/станция/граница nMax, внутренние мм; направление и пределы задаёт выбранный запрос.</t>
  </si>
  <si>
    <t>tMin</t>
  </si>
  <si>
    <t>Длина/станция/граница tMin, внутренние мм; направление и пределы задаёт выбранный запрос.</t>
  </si>
  <si>
    <t>tMax</t>
  </si>
  <si>
    <t>Длина/станция/граница tMax, внутренние мм; направление и пределы задаёт выбранный запрос.</t>
  </si>
  <si>
    <t>Минимальный вызов; требуемый контекст: В теле modTestGeometryQuery.TestFirstMaterialWall с его подготовленными локальными объектами/входом.</t>
  </si>
  <si>
    <t xml:space="preserve">    Set wall = query.ClipWindow(wall, 0#, 1#, 0#, 100#, -50#, -30#)</t>
  </si>
  <si>
    <t>Полный контекст: tests/modTestGeometryQuery.bas:560.</t>
  </si>
  <si>
    <t>seedPlane</t>
  </si>
  <si>
    <t xml:space="preserve">    Set wall = query.MaterialRegionThroughPlane(region, 0#, 1#, 85#)</t>
  </si>
  <si>
    <t>Полный контекст: tests/modTestGeometryQuery.bas:554.</t>
  </si>
  <si>
    <t>includeBoundary</t>
  </si>
  <si>
    <t>Считать точку на границе принадлежащей области.</t>
  </si>
  <si>
    <t xml:space="preserve">    Check "adjacent.lower", query.ContainsPoint(region, 500#, 100#)</t>
  </si>
  <si>
    <t>Полный контекст: tests/modTestSectionRecipes.bas:1037.</t>
  </si>
  <si>
    <t xml:space="preserve">    Near "distance.inside", query.BoundaryDistance(region, 90#, -20#), 20#</t>
  </si>
  <si>
    <t>Полный контекст: tests/modTestSectionRecipes.bas:238.</t>
  </si>
  <si>
    <t>Минимальный вызов; требуемый контекст: В теле modTestDeclarativeGeometry.RunRoundedOffsetTests с его подготовленными локальными объектами/входом.</t>
  </si>
  <si>
    <t xml:space="preserve">    Set original = query.RoundedPolygon("ConcaveBase", vertices, radii, names)</t>
  </si>
  <si>
    <t>Полный контекст: tests/modTestDeclarativeGeometry.bas:250.</t>
  </si>
  <si>
    <t xml:space="preserve">    Set path = query.OffsetRoundedPolygon("ConcaveOffset", vertices, radii, names, 2#)</t>
  </si>
  <si>
    <t>Полный контекст: tests/modTestDeclarativeGeometry.bas:252.</t>
  </si>
  <si>
    <t xml:space="preserve">    Set region = query.RegionFromPath(path)</t>
  </si>
  <si>
    <t>Полный контекст: tests/modTestDeclarativeGeometry.bas:160.</t>
  </si>
  <si>
    <t>Минимальный вызов; требуемый контекст: В теле modTestSectionRecipes.InvalidAdjacentRejected с его подготовленными локальными объектами/входом.</t>
  </si>
  <si>
    <t xml:space="preserve">    Set path = query.AdjacentRectangles("Bad", Array(Array(0#, 0#, 100#, 100#), rect))</t>
  </si>
  <si>
    <t>Полный контекст: tests/modTestSectionRecipes.bas:1058.</t>
  </si>
  <si>
    <t>pointX</t>
  </si>
  <si>
    <t>Модельная координата pointX, мм; знаки соответствуют section XY/WCS.</t>
  </si>
  <si>
    <t>pointY</t>
  </si>
  <si>
    <t>Модельная координата pointY, мм; знаки соответствуют section XY/WCS.</t>
  </si>
  <si>
    <t>parameterMin</t>
  </si>
  <si>
    <t>Double; ByVal; Optional; default=-1E+100</t>
  </si>
  <si>
    <t>Граница нормированного параметра выбранной линии/интервала.</t>
  </si>
  <si>
    <t>parameterMax</t>
  </si>
  <si>
    <t>Double; ByVal; Optional; default=1E+100</t>
  </si>
  <si>
    <t xml:space="preserve">    intervals = query.LineIntervals(region, 10#, 50#, 1#, 0#)</t>
  </si>
  <si>
    <t>Полный контекст: tests/modTestGeometryQuery.bas:231.</t>
  </si>
  <si>
    <t>Signed нормальная координата опорной плоскости, мм, относительно начала section XY; это скаляр Double, не объект плоскости.</t>
  </si>
  <si>
    <t>probeCount</t>
  </si>
  <si>
    <t xml:space="preserve">    probes = query.SampleMaterialIntervals(region, 1#, 0#, 0#, -10#, 10#, 3)</t>
  </si>
  <si>
    <t>Полный контекст: tests/modTestRecipeApiCatalogue.bas:129.</t>
  </si>
  <si>
    <t xml:space="preserve">    CheckNear "mesh.cover", query.ConcreteCoverFromPointAlongDirection(5#, 5#, 1#, 0#), 15#</t>
  </si>
  <si>
    <t>Полный контекст: tests/modTestGeometryQuery.bas:262.</t>
  </si>
  <si>
    <t xml:space="preserve">    Set region = query.RegionFromContours(contours)</t>
  </si>
  <si>
    <t>Полный контекст: tests/modTestGeometryQuery.bas:163.</t>
  </si>
  <si>
    <t xml:space="preserve">    query.RegionCentroid region, x, y</t>
  </si>
  <si>
    <t>Полный контекст: tests/modTestGeometryQuery.bas:179.</t>
  </si>
  <si>
    <t xml:space="preserve">    loopValue.PathID = "Concrete": loopValue.Role = LoopOuter</t>
  </si>
  <si>
    <t>Полный контекст: tests/modTestRecipeApiCatalogue.bas:231.</t>
  </si>
  <si>
    <t xml:space="preserve">    Check "raw.rule", ruleValue.RuleID = "Bars" And ruleValue.Mode = ByCount</t>
  </si>
  <si>
    <t>Полный контекст: tests/modTestRecipeApiCatalogue.bas:236.</t>
  </si>
  <si>
    <t xml:space="preserve">    Dim loopValue As TSectionLoop, ruleValue As TRebarRule, annotationValue As TSectionAnnotation, positionValue As TRebarPosition</t>
  </si>
  <si>
    <t>Полный контекст: tests/modTestRecipeApiCatalogue.bas:230.</t>
  </si>
  <si>
    <t>Минимальный вызов; требуемый контекст: В теле modTestRecipeAnnotations.BuildDefinition с его подготовленными локальными объектами/входом.</t>
  </si>
  <si>
    <t xml:space="preserve">    Dim mesh As TSectionMeshOptions</t>
  </si>
  <si>
    <t>Полный контекст: tests/modTestRecipeAnnotations.bas:178.</t>
  </si>
  <si>
    <t>owner</t>
  </si>
  <si>
    <t>Имя компонента/владельца ошибки, а не тип сечения для ветвления.</t>
  </si>
  <si>
    <t>reason</t>
  </si>
  <si>
    <t>Понятная причина отказа и исправление; машинный код не извлекается из текста.</t>
  </si>
  <si>
    <t xml:space="preserve">    SectionRecipeError "ApiGuide", "Invalid count", "ProgramInputs.Count"</t>
  </si>
  <si>
    <t>Полный контекст: tests/modTestRecipeApiCatalogue.bas:248.</t>
  </si>
  <si>
    <t xml:space="preserve">    SectionRecipeGeometryError "ApiGuide", "ProgramInputs.Arc"</t>
  </si>
  <si>
    <t>Полный контекст: tests/modTestRecipeApiCatalogue.bas:251.</t>
  </si>
  <si>
    <t>Минимальный вызов; требуемый контекст: В теле modTestGeometry.TestAutoCADImporterRotatedRectangleBounds с его подготовленными локальными объектами/входом.</t>
  </si>
  <si>
    <t xml:space="preserve">    angle = GEOM_PI / 4#</t>
  </si>
  <si>
    <t>Полный контекст: tests/modTestGeometry.bas:364.</t>
  </si>
  <si>
    <t>Минимальный вызов; требуемый контекст: В теле modTestGeometry.AssertRelative с его подготовленными локальными объектами/входом.</t>
  </si>
  <si>
    <t xml:space="preserve">    If Abs(expected) &lt;= GEOM_TOLERANCE Then</t>
  </si>
  <si>
    <t>Полный контекст: tests/modTestGeometry.bas:2504.</t>
  </si>
  <si>
    <t xml:space="preserve">    Check "limit.counter", GEOM_MAX_REBAR_COUNT &gt; 2147483645# And GEOM_MAX_REBAR_COUNT &lt; 2147483647#</t>
  </si>
  <si>
    <t>Полный контекст: tests/modTestRecipeApiCatalogue.bas:244.</t>
  </si>
  <si>
    <t xml:space="preserve">    Dim point As TPoint2D, fiber As TFiber, properties As TGeometryProperties</t>
  </si>
  <si>
    <t>Полный контекст: tests/modTestRecipeApiCatalogue.bas:239.</t>
  </si>
  <si>
    <t xml:space="preserve">    Dim edge As TRegionEdge, i As Long, radius As Double, scenario As Long</t>
  </si>
  <si>
    <t>Полный контекст: tests/modTestDeclarativeGeometry.bas:154.</t>
  </si>
  <si>
    <t>A</t>
  </si>
  <si>
    <t>Число той же размерности, что второй аргумент; helper единицы не преобразует.</t>
  </si>
  <si>
    <t>Минимальный вызов; требуемый контекст: В теле modTestRecipeApiCatalogue.Near с его подготовленными локальными объектами/входом.</t>
  </si>
  <si>
    <t xml:space="preserve">    Check name, Abs(actual - expected) &lt;= 0.000001 * GeomMax(1#, Abs(expected))</t>
  </si>
  <si>
    <t>Полный контекст: tests/modTestRecipeApiCatalogue.bas:262.</t>
  </si>
  <si>
    <t xml:space="preserve">    Near "helper.min", GeomMin(1#, 2#), 1#</t>
  </si>
  <si>
    <t>Полный контекст: tests/modTestRecipeApiCatalogue.bas:245.</t>
  </si>
  <si>
    <t>inputLocation</t>
  </si>
  <si>
    <t>Строка реального исходного адреса для диагностического сообщения.</t>
  </si>
  <si>
    <t xml:space="preserve">    Near "saved.sweep.strict", ReadContourArcSweep("1.25", "ProgramInputs.Arc"), 1.25</t>
  </si>
  <si>
    <t>Полный контекст: tests/modTestRecipeApiCatalogue.bas:246.</t>
  </si>
  <si>
    <t>baseCount</t>
  </si>
  <si>
    <t>baseDiameter</t>
  </si>
  <si>
    <t>Диаметр соответствующего ряда, мм≥0; 0 выключает дополнительный ряд.</t>
  </si>
  <si>
    <t>row2Diameter</t>
  </si>
  <si>
    <t>row3Diameter</t>
  </si>
  <si>
    <t>row2Binding</t>
  </si>
  <si>
    <t>Принятый selector связи соответствующего ряда; EachBar/EverySecondBar.</t>
  </si>
  <si>
    <t>row3Binding</t>
  </si>
  <si>
    <t>Минимальный вызов; требуемый контекст: В теле modTestGeometryConfig.RunAudit03RebarCounterTests с его подготовленными локальными объектами/входом.</t>
  </si>
  <si>
    <t xml:space="preserve">    Near stats, "rebarCounter.binding.even", RebarRequestedPositionCount(6, 16#, 12#, 10#, "EverySecondBar", "EachBar"), 15#</t>
  </si>
  <si>
    <t>Полный контекст: tests/modTestGeometryConfig.bas:50.</t>
  </si>
  <si>
    <t>mesh</t>
  </si>
  <si>
    <t>CFiberMeshBuilder; ByVal; обязательный</t>
  </si>
  <si>
    <t>CRebarLayout; ByVal; обязательный</t>
  </si>
  <si>
    <t>sourceType</t>
  </si>
  <si>
    <t>String; ByVal; Optional; default="Generated"</t>
  </si>
  <si>
    <t>Минимальный вызов; требуемый контекст: В теле modTestGeometry.TestRectangularMeshSteps с его подготовленными локальными объектами/входом.</t>
  </si>
  <si>
    <t xml:space="preserve">    Set model = BuildGeneratedSectionModel(mesh, Nothing)</t>
  </si>
  <si>
    <t>Полный контекст: tests/modTestGeometry.bas:1379.</t>
  </si>
  <si>
    <t>NDM.RECIPE.GUIDE/1|360cd0c9a3a45a0b2f6e8232d5cd05ae13b09cd05b8480b388156b995f092544|3baafc839a01cb677963a9a430c357040048938cb02e7a78321718c1310428aa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</si>
</sst>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u/>
      <sz val="11"/>
      <color rgb="FF0070C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b/>
      <sz val="11"/>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s>
  <cellStyleXfs count="2">
    <xf numFmtId="0" fontId="0" fillId="0" borderId="0"/>
    <xf numFmtId="0" fontId="12" fillId="0" borderId="0" applyNumberFormat="0" applyFill="0" applyBorder="0" applyAlignment="0" applyProtection="0"/>
  </cellStyleXfs>
  <cellXfs count="169">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6" xfId="0" applyFont="1" applyBorder="1" applyAlignment="1">
      <alignment vertical="center"/>
    </xf>
    <xf numFmtId="0" fontId="2" fillId="0" borderId="16" xfId="0" applyFont="1" applyBorder="1" applyAlignment="1">
      <alignment horizontal="center" vertical="center"/>
    </xf>
    <xf numFmtId="169" fontId="2" fillId="0" borderId="16" xfId="0" applyNumberFormat="1" applyFont="1" applyBorder="1" applyAlignment="1">
      <alignment horizontal="center" vertical="center"/>
    </xf>
    <xf numFmtId="0" fontId="2" fillId="0" borderId="16" xfId="0" applyFont="1" applyBorder="1" applyAlignment="1">
      <alignment horizontal="left" vertical="center"/>
    </xf>
    <xf numFmtId="0" fontId="4" fillId="2" borderId="16" xfId="0" applyFont="1" applyFill="1" applyBorder="1" applyAlignment="1">
      <alignment vertical="center" wrapText="1"/>
    </xf>
    <xf numFmtId="0" fontId="4" fillId="2" borderId="16" xfId="0" applyFont="1" applyFill="1" applyBorder="1" applyAlignment="1">
      <alignment horizontal="center" vertical="center" wrapText="1"/>
    </xf>
    <xf numFmtId="0" fontId="4" fillId="2" borderId="16" xfId="0" applyFont="1" applyFill="1" applyBorder="1" applyAlignment="1">
      <alignment horizontal="left" vertical="center" wrapText="1"/>
    </xf>
    <xf numFmtId="49" fontId="21" fillId="0" borderId="3" xfId="0" applyNumberFormat="1" applyFont="1" applyFill="1" applyBorder="1" applyAlignment="1">
      <alignment horizontal="left" vertical="top" wrapText="1"/>
    </xf>
    <xf numFmtId="49" fontId="27" fillId="2" borderId="3" xfId="0" applyNumberFormat="1" applyFont="1" applyFill="1" applyBorder="1" applyAlignment="1">
      <alignment horizontal="left" vertical="top" wrapText="1"/>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7" fillId="3" borderId="3" xfId="0" applyFont="1" applyFill="1" applyBorder="1" applyAlignment="1">
      <alignment vertical="top"/>
    </xf>
    <xf numFmtId="49" fontId="6" fillId="0" borderId="1" xfId="0" applyNumberFormat="1" applyFont="1" applyBorder="1" applyAlignment="1">
      <alignment vertical="top" wrapText="1"/>
    </xf>
    <xf numFmtId="0" fontId="8" fillId="3" borderId="1" xfId="0" applyFont="1" applyFill="1" applyBorder="1" applyAlignment="1">
      <alignment horizontal="left" wrapText="1"/>
    </xf>
    <xf numFmtId="0" fontId="9" fillId="4" borderId="3" xfId="0" applyFont="1" applyFill="1" applyBorder="1" applyAlignment="1">
      <alignment horizontal="center" vertical="top" wrapText="1"/>
    </xf>
    <xf numFmtId="49" fontId="6" fillId="0" borderId="3" xfId="0" applyNumberFormat="1" applyFont="1" applyBorder="1" applyAlignment="1">
      <alignment vertical="top" wrapText="1"/>
    </xf>
    <xf numFmtId="49" fontId="7" fillId="0" borderId="3" xfId="0" applyNumberFormat="1"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10" fillId="3" borderId="3" xfId="0" applyFont="1" applyFill="1" applyBorder="1" applyAlignment="1">
      <alignment horizontal="left" vertical="top" wrapText="1"/>
    </xf>
    <xf numFmtId="49" fontId="19" fillId="0" borderId="3"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5" xfId="0" applyNumberFormat="1" applyFont="1" applyBorder="1" applyAlignment="1">
      <alignment vertical="top" wrapText="1"/>
    </xf>
    <xf numFmtId="49" fontId="12" fillId="0" borderId="3" xfId="1"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5" fillId="2" borderId="3"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4" fillId="2" borderId="3" xfId="0" applyNumberFormat="1" applyFont="1" applyFill="1" applyBorder="1" applyAlignment="1">
      <alignment horizontal="left" vertical="top" wrapText="1"/>
    </xf>
    <xf numFmtId="49" fontId="26" fillId="3" borderId="3" xfId="0" applyNumberFormat="1" applyFont="1" applyFill="1" applyBorder="1" applyAlignment="1">
      <alignment horizontal="left" vertical="top" wrapText="1"/>
    </xf>
    <xf numFmtId="49" fontId="26" fillId="3" borderId="3" xfId="0" quotePrefix="1" applyNumberFormat="1" applyFont="1" applyFill="1" applyBorder="1" applyAlignment="1">
      <alignment horizontal="left" vertical="top" wrapText="1"/>
    </xf>
    <xf numFmtId="49" fontId="27" fillId="2" borderId="3" xfId="0" applyNumberFormat="1" applyFont="1" applyFill="1" applyBorder="1" applyAlignment="1">
      <alignment horizontal="left" vertical="top" wrapText="1"/>
    </xf>
    <xf numFmtId="49" fontId="23" fillId="0" borderId="3" xfId="0" applyNumberFormat="1" applyFont="1" applyFill="1" applyBorder="1" applyAlignment="1">
      <alignment horizontal="lef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-15.506500000000001</c:v>
                </c:pt>
                <c:pt idx="1">
                  <c:v>-15.5</c:v>
                </c:pt>
                <c:pt idx="2">
                  <c:v>0</c:v>
                </c:pt>
                <c:pt idx="3">
                  <c:v>1.1000000000000001</c:v>
                </c:pt>
                <c:pt idx="4">
                  <c:v>1.1002275000000001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-15.504875</c:v>
                </c:pt>
                <c:pt idx="1">
                  <c:v>-15.5</c:v>
                </c:pt>
                <c:pt idx="2">
                  <c:v>-9.2999999999999989</c:v>
                </c:pt>
                <c:pt idx="3">
                  <c:v>0</c:v>
                </c:pt>
                <c:pt idx="4">
                  <c:v>0.66</c:v>
                </c:pt>
                <c:pt idx="5">
                  <c:v>1.1000000000000001</c:v>
                </c:pt>
                <c:pt idx="6">
                  <c:v>1.1001625000000002</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-350.46499999999997</c:v>
                </c:pt>
                <c:pt idx="1">
                  <c:v>-350</c:v>
                </c:pt>
                <c:pt idx="2">
                  <c:v>0</c:v>
                </c:pt>
                <c:pt idx="3">
                  <c:v>350</c:v>
                </c:pt>
                <c:pt idx="4">
                  <c:v>350.46499999999997</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-385.18150000000009</c:v>
                </c:pt>
                <c:pt idx="1">
                  <c:v>-385.00000000000006</c:v>
                </c:pt>
                <c:pt idx="2">
                  <c:v>-350</c:v>
                </c:pt>
                <c:pt idx="3">
                  <c:v>-315</c:v>
                </c:pt>
                <c:pt idx="4">
                  <c:v>0</c:v>
                </c:pt>
                <c:pt idx="5">
                  <c:v>315</c:v>
                </c:pt>
                <c:pt idx="6">
                  <c:v>350</c:v>
                </c:pt>
                <c:pt idx="7">
                  <c:v>385.00000000000006</c:v>
                </c:pt>
                <c:pt idx="8">
                  <c:v>385.18150000000009</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325850"/>
          <a:ext cx="3111500" cy="438150"/>
        </a:xfrm>
        <a:prstGeom prst="rect">
          <a:avLst/>
        </a:prstGeom>
      </xdr:spPr>
    </xdr:pic>
    <xdr:clientData/>
  </xdr:twoCellAnchor>
  <xdr:twoCellAnchor>
    <xdr:from>
      <xdr:col>1</xdr:col>
      <xdr:colOff>4270375</xdr:colOff>
      <xdr:row>99</xdr:row>
      <xdr:rowOff>47625</xdr:rowOff>
    </xdr:from>
    <xdr:to>
      <xdr:col>1</xdr:col>
      <xdr:colOff>7388225</xdr:colOff>
      <xdr:row>99</xdr:row>
      <xdr:rowOff>485775</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021175"/>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7165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783300"/>
          <a:ext cx="5575300" cy="438150"/>
        </a:xfrm>
        <a:prstGeom prst="rect">
          <a:avLst/>
        </a:prstGeom>
      </xdr:spPr>
    </xdr:pic>
    <xdr:clientData/>
  </xdr:twoCellAnchor>
  <xdr:twoCellAnchor>
    <xdr:from>
      <xdr:col>1</xdr:col>
      <xdr:colOff>4743450</xdr:colOff>
      <xdr:row>135</xdr:row>
      <xdr:rowOff>47625</xdr:rowOff>
    </xdr:from>
    <xdr:to>
      <xdr:col>1</xdr:col>
      <xdr:colOff>6915150</xdr:colOff>
      <xdr:row>135</xdr:row>
      <xdr:rowOff>485775</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345900"/>
          <a:ext cx="2171700" cy="438150"/>
        </a:xfrm>
        <a:prstGeom prst="rect">
          <a:avLst/>
        </a:prstGeom>
      </xdr:spPr>
    </xdr:pic>
    <xdr:clientData/>
  </xdr:twoCellAnchor>
  <xdr:twoCellAnchor>
    <xdr:from>
      <xdr:col>1</xdr:col>
      <xdr:colOff>3267075</xdr:colOff>
      <xdr:row>137</xdr:row>
      <xdr:rowOff>47625</xdr:rowOff>
    </xdr:from>
    <xdr:to>
      <xdr:col>2</xdr:col>
      <xdr:colOff>476250</xdr:colOff>
      <xdr:row>137</xdr:row>
      <xdr:rowOff>485775</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041225"/>
          <a:ext cx="5124450" cy="438150"/>
        </a:xfrm>
        <a:prstGeom prst="rect">
          <a:avLst/>
        </a:prstGeom>
      </xdr:spPr>
    </xdr:pic>
    <xdr:clientData/>
  </xdr:twoCellAnchor>
  <xdr:twoCellAnchor>
    <xdr:from>
      <xdr:col>1</xdr:col>
      <xdr:colOff>4549775</xdr:colOff>
      <xdr:row>149</xdr:row>
      <xdr:rowOff>50800</xdr:rowOff>
    </xdr:from>
    <xdr:to>
      <xdr:col>1</xdr:col>
      <xdr:colOff>7108825</xdr:colOff>
      <xdr:row>149</xdr:row>
      <xdr:rowOff>787400</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7406600"/>
          <a:ext cx="2559050" cy="736600"/>
        </a:xfrm>
        <a:prstGeom prst="rect">
          <a:avLst/>
        </a:prstGeom>
      </xdr:spPr>
    </xdr:pic>
    <xdr:clientData/>
  </xdr:twoCellAnchor>
  <xdr:twoCellAnchor>
    <xdr:from>
      <xdr:col>1</xdr:col>
      <xdr:colOff>4991100</xdr:colOff>
      <xdr:row>163</xdr:row>
      <xdr:rowOff>47625</xdr:rowOff>
    </xdr:from>
    <xdr:to>
      <xdr:col>1</xdr:col>
      <xdr:colOff>6667500</xdr:colOff>
      <xdr:row>163</xdr:row>
      <xdr:rowOff>485775</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0441900"/>
          <a:ext cx="1676400" cy="438150"/>
        </a:xfrm>
        <a:prstGeom prst="rect">
          <a:avLst/>
        </a:prstGeom>
      </xdr:spPr>
    </xdr:pic>
    <xdr:clientData/>
  </xdr:twoCellAnchor>
  <xdr:twoCellAnchor>
    <xdr:from>
      <xdr:col>1</xdr:col>
      <xdr:colOff>4454525</xdr:colOff>
      <xdr:row>179</xdr:row>
      <xdr:rowOff>47625</xdr:rowOff>
    </xdr:from>
    <xdr:to>
      <xdr:col>1</xdr:col>
      <xdr:colOff>7204075</xdr:colOff>
      <xdr:row>179</xdr:row>
      <xdr:rowOff>485775</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3632775"/>
          <a:ext cx="2749550" cy="438150"/>
        </a:xfrm>
        <a:prstGeom prst="rect">
          <a:avLst/>
        </a:prstGeom>
      </xdr:spPr>
    </xdr:pic>
    <xdr:clientData/>
  </xdr:twoCellAnchor>
  <xdr:twoCellAnchor>
    <xdr:from>
      <xdr:col>1</xdr:col>
      <xdr:colOff>3540125</xdr:colOff>
      <xdr:row>181</xdr:row>
      <xdr:rowOff>50800</xdr:rowOff>
    </xdr:from>
    <xdr:to>
      <xdr:col>2</xdr:col>
      <xdr:colOff>203200</xdr:colOff>
      <xdr:row>181</xdr:row>
      <xdr:rowOff>787400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4331275"/>
          <a:ext cx="4578350" cy="736600"/>
        </a:xfrm>
        <a:prstGeom prst="rect">
          <a:avLst/>
        </a:prstGeom>
      </xdr:spPr>
    </xdr:pic>
    <xdr:clientData/>
  </xdr:twoCellAnchor>
  <xdr:twoCellAnchor>
    <xdr:from>
      <xdr:col>1</xdr:col>
      <xdr:colOff>2409825</xdr:colOff>
      <xdr:row>188</xdr:row>
      <xdr:rowOff>47625</xdr:rowOff>
    </xdr:from>
    <xdr:to>
      <xdr:col>3</xdr:col>
      <xdr:colOff>85725</xdr:colOff>
      <xdr:row>188</xdr:row>
      <xdr:rowOff>485775</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185475"/>
          <a:ext cx="6838950" cy="438150"/>
        </a:xfrm>
        <a:prstGeom prst="rect">
          <a:avLst/>
        </a:prstGeom>
      </xdr:spPr>
    </xdr:pic>
    <xdr:clientData/>
  </xdr:twoCellAnchor>
  <xdr:twoCellAnchor>
    <xdr:from>
      <xdr:col>1</xdr:col>
      <xdr:colOff>4635500</xdr:colOff>
      <xdr:row>197</xdr:row>
      <xdr:rowOff>47625</xdr:rowOff>
    </xdr:from>
    <xdr:to>
      <xdr:col>1</xdr:col>
      <xdr:colOff>7023100</xdr:colOff>
      <xdr:row>197</xdr:row>
      <xdr:rowOff>485775</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061900"/>
          <a:ext cx="2387600" cy="438150"/>
        </a:xfrm>
        <a:prstGeom prst="rect">
          <a:avLst/>
        </a:prstGeom>
      </xdr:spPr>
    </xdr:pic>
    <xdr:clientData/>
  </xdr:twoCellAnchor>
  <xdr:twoCellAnchor>
    <xdr:from>
      <xdr:col>1</xdr:col>
      <xdr:colOff>4127500</xdr:colOff>
      <xdr:row>199</xdr:row>
      <xdr:rowOff>47625</xdr:rowOff>
    </xdr:from>
    <xdr:to>
      <xdr:col>1</xdr:col>
      <xdr:colOff>7531100</xdr:colOff>
      <xdr:row>199</xdr:row>
      <xdr:rowOff>485775</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8757225"/>
          <a:ext cx="3403600" cy="438150"/>
        </a:xfrm>
        <a:prstGeom prst="rect">
          <a:avLst/>
        </a:prstGeom>
      </xdr:spPr>
    </xdr:pic>
    <xdr:clientData/>
  </xdr:twoCellAnchor>
  <xdr:twoCellAnchor>
    <xdr:from>
      <xdr:col>1</xdr:col>
      <xdr:colOff>4524375</xdr:colOff>
      <xdr:row>201</xdr:row>
      <xdr:rowOff>50800</xdr:rowOff>
    </xdr:from>
    <xdr:to>
      <xdr:col>1</xdr:col>
      <xdr:colOff>7134225</xdr:colOff>
      <xdr:row>201</xdr:row>
      <xdr:rowOff>787400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9455725"/>
          <a:ext cx="2609850" cy="736600"/>
        </a:xfrm>
        <a:prstGeom prst="rect">
          <a:avLst/>
        </a:prstGeom>
      </xdr:spPr>
    </xdr:pic>
    <xdr:clientData/>
  </xdr:twoCellAnchor>
  <xdr:twoCellAnchor>
    <xdr:from>
      <xdr:col>1</xdr:col>
      <xdr:colOff>5060950</xdr:colOff>
      <xdr:row>203</xdr:row>
      <xdr:rowOff>50800</xdr:rowOff>
    </xdr:from>
    <xdr:to>
      <xdr:col>1</xdr:col>
      <xdr:colOff>6597650</xdr:colOff>
      <xdr:row>203</xdr:row>
      <xdr:rowOff>787400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0455850"/>
          <a:ext cx="1536700" cy="736600"/>
        </a:xfrm>
        <a:prstGeom prst="rect">
          <a:avLst/>
        </a:prstGeom>
      </xdr:spPr>
    </xdr:pic>
    <xdr:clientData/>
  </xdr:twoCellAnchor>
  <xdr:twoCellAnchor>
    <xdr:from>
      <xdr:col>1</xdr:col>
      <xdr:colOff>4514850</xdr:colOff>
      <xdr:row>207</xdr:row>
      <xdr:rowOff>47625</xdr:rowOff>
    </xdr:from>
    <xdr:to>
      <xdr:col>1</xdr:col>
      <xdr:colOff>7143750</xdr:colOff>
      <xdr:row>207</xdr:row>
      <xdr:rowOff>485775</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1824275"/>
          <a:ext cx="2628900" cy="438150"/>
        </a:xfrm>
        <a:prstGeom prst="rect">
          <a:avLst/>
        </a:prstGeom>
      </xdr:spPr>
    </xdr:pic>
    <xdr:clientData/>
  </xdr:twoCellAnchor>
  <xdr:twoCellAnchor>
    <xdr:from>
      <xdr:col>1</xdr:col>
      <xdr:colOff>3603625</xdr:colOff>
      <xdr:row>210</xdr:row>
      <xdr:rowOff>50800</xdr:rowOff>
    </xdr:from>
    <xdr:to>
      <xdr:col>2</xdr:col>
      <xdr:colOff>139700</xdr:colOff>
      <xdr:row>210</xdr:row>
      <xdr:rowOff>787400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2684700"/>
          <a:ext cx="4451350" cy="736600"/>
        </a:xfrm>
        <a:prstGeom prst="rect">
          <a:avLst/>
        </a:prstGeom>
      </xdr:spPr>
    </xdr:pic>
    <xdr:clientData/>
  </xdr:twoCellAnchor>
  <xdr:twoCellAnchor>
    <xdr:from>
      <xdr:col>1</xdr:col>
      <xdr:colOff>4203700</xdr:colOff>
      <xdr:row>219</xdr:row>
      <xdr:rowOff>47625</xdr:rowOff>
    </xdr:from>
    <xdr:to>
      <xdr:col>1</xdr:col>
      <xdr:colOff>7454900</xdr:colOff>
      <xdr:row>219</xdr:row>
      <xdr:rowOff>485775</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4862750"/>
          <a:ext cx="3251200" cy="438150"/>
        </a:xfrm>
        <a:prstGeom prst="rect">
          <a:avLst/>
        </a:prstGeom>
      </xdr:spPr>
    </xdr:pic>
    <xdr:clientData/>
  </xdr:twoCellAnchor>
  <xdr:twoCellAnchor>
    <xdr:from>
      <xdr:col>1</xdr:col>
      <xdr:colOff>4762500</xdr:colOff>
      <xdr:row>228</xdr:row>
      <xdr:rowOff>50800</xdr:rowOff>
    </xdr:from>
    <xdr:to>
      <xdr:col>1</xdr:col>
      <xdr:colOff>6896100</xdr:colOff>
      <xdr:row>228</xdr:row>
      <xdr:rowOff>787400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6742350"/>
          <a:ext cx="2133600" cy="736600"/>
        </a:xfrm>
        <a:prstGeom prst="rect">
          <a:avLst/>
        </a:prstGeom>
      </xdr:spPr>
    </xdr:pic>
    <xdr:clientData/>
  </xdr:twoCellAnchor>
  <xdr:twoCellAnchor>
    <xdr:from>
      <xdr:col>1</xdr:col>
      <xdr:colOff>4752975</xdr:colOff>
      <xdr:row>231</xdr:row>
      <xdr:rowOff>50800</xdr:rowOff>
    </xdr:from>
    <xdr:to>
      <xdr:col>1</xdr:col>
      <xdr:colOff>6905625</xdr:colOff>
      <xdr:row>231</xdr:row>
      <xdr:rowOff>787400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7904400"/>
          <a:ext cx="2152650" cy="736600"/>
        </a:xfrm>
        <a:prstGeom prst="rect">
          <a:avLst/>
        </a:prstGeom>
      </xdr:spPr>
    </xdr:pic>
    <xdr:clientData/>
  </xdr:twoCellAnchor>
  <xdr:twoCellAnchor>
    <xdr:from>
      <xdr:col>1</xdr:col>
      <xdr:colOff>3971925</xdr:colOff>
      <xdr:row>234</xdr:row>
      <xdr:rowOff>50800</xdr:rowOff>
    </xdr:from>
    <xdr:to>
      <xdr:col>1</xdr:col>
      <xdr:colOff>7686675</xdr:colOff>
      <xdr:row>234</xdr:row>
      <xdr:rowOff>787400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114075"/>
          <a:ext cx="3714750" cy="736600"/>
        </a:xfrm>
        <a:prstGeom prst="rect">
          <a:avLst/>
        </a:prstGeom>
      </xdr:spPr>
    </xdr:pic>
    <xdr:clientData/>
  </xdr:twoCellAnchor>
  <xdr:twoCellAnchor>
    <xdr:from>
      <xdr:col>1</xdr:col>
      <xdr:colOff>4200525</xdr:colOff>
      <xdr:row>236</xdr:row>
      <xdr:rowOff>47625</xdr:rowOff>
    </xdr:from>
    <xdr:to>
      <xdr:col>1</xdr:col>
      <xdr:colOff>7458075</xdr:colOff>
      <xdr:row>236</xdr:row>
      <xdr:rowOff>485775</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111025"/>
          <a:ext cx="3257550" cy="438150"/>
        </a:xfrm>
        <a:prstGeom prst="rect">
          <a:avLst/>
        </a:prstGeom>
      </xdr:spPr>
    </xdr:pic>
    <xdr:clientData/>
  </xdr:twoCellAnchor>
  <xdr:twoCellAnchor>
    <xdr:from>
      <xdr:col>1</xdr:col>
      <xdr:colOff>3848100</xdr:colOff>
      <xdr:row>238</xdr:row>
      <xdr:rowOff>47625</xdr:rowOff>
    </xdr:from>
    <xdr:to>
      <xdr:col>1</xdr:col>
      <xdr:colOff>7810500</xdr:colOff>
      <xdr:row>238</xdr:row>
      <xdr:rowOff>485775</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0806350"/>
          <a:ext cx="3962400" cy="438150"/>
        </a:xfrm>
        <a:prstGeom prst="rect">
          <a:avLst/>
        </a:prstGeom>
      </xdr:spPr>
    </xdr:pic>
    <xdr:clientData/>
  </xdr:twoCellAnchor>
  <xdr:twoCellAnchor>
    <xdr:from>
      <xdr:col>1</xdr:col>
      <xdr:colOff>4044950</xdr:colOff>
      <xdr:row>248</xdr:row>
      <xdr:rowOff>50800</xdr:rowOff>
    </xdr:from>
    <xdr:to>
      <xdr:col>1</xdr:col>
      <xdr:colOff>7613650</xdr:colOff>
      <xdr:row>248</xdr:row>
      <xdr:rowOff>787400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2847875"/>
          <a:ext cx="3568700" cy="736600"/>
        </a:xfrm>
        <a:prstGeom prst="rect">
          <a:avLst/>
        </a:prstGeom>
      </xdr:spPr>
    </xdr:pic>
    <xdr:clientData/>
  </xdr:twoCellAnchor>
  <xdr:twoCellAnchor>
    <xdr:from>
      <xdr:col>1</xdr:col>
      <xdr:colOff>4933950</xdr:colOff>
      <xdr:row>258</xdr:row>
      <xdr:rowOff>50800</xdr:rowOff>
    </xdr:from>
    <xdr:to>
      <xdr:col>1</xdr:col>
      <xdr:colOff>6724650</xdr:colOff>
      <xdr:row>258</xdr:row>
      <xdr:rowOff>787400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191025"/>
          <a:ext cx="1790700" cy="736600"/>
        </a:xfrm>
        <a:prstGeom prst="rect">
          <a:avLst/>
        </a:prstGeom>
      </xdr:spPr>
    </xdr:pic>
    <xdr:clientData/>
  </xdr:twoCellAnchor>
  <xdr:twoCellAnchor>
    <xdr:from>
      <xdr:col>1</xdr:col>
      <xdr:colOff>5003800</xdr:colOff>
      <xdr:row>264</xdr:row>
      <xdr:rowOff>47625</xdr:rowOff>
    </xdr:from>
    <xdr:to>
      <xdr:col>1</xdr:col>
      <xdr:colOff>6654800</xdr:colOff>
      <xdr:row>264</xdr:row>
      <xdr:rowOff>485775</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6883300"/>
          <a:ext cx="1651000" cy="438150"/>
        </a:xfrm>
        <a:prstGeom prst="rect">
          <a:avLst/>
        </a:prstGeom>
      </xdr:spPr>
    </xdr:pic>
    <xdr:clientData/>
  </xdr:twoCellAnchor>
  <xdr:twoCellAnchor>
    <xdr:from>
      <xdr:col>1</xdr:col>
      <xdr:colOff>4892675</xdr:colOff>
      <xdr:row>266</xdr:row>
      <xdr:rowOff>50800</xdr:rowOff>
    </xdr:from>
    <xdr:to>
      <xdr:col>1</xdr:col>
      <xdr:colOff>6765925</xdr:colOff>
      <xdr:row>266</xdr:row>
      <xdr:rowOff>787400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7581800"/>
          <a:ext cx="1873250" cy="736600"/>
        </a:xfrm>
        <a:prstGeom prst="rect">
          <a:avLst/>
        </a:prstGeom>
      </xdr:spPr>
    </xdr:pic>
    <xdr:clientData/>
  </xdr:twoCellAnchor>
  <xdr:twoCellAnchor>
    <xdr:from>
      <xdr:col>1</xdr:col>
      <xdr:colOff>4648200</xdr:colOff>
      <xdr:row>293</xdr:row>
      <xdr:rowOff>50800</xdr:rowOff>
    </xdr:from>
    <xdr:to>
      <xdr:col>1</xdr:col>
      <xdr:colOff>7010400</xdr:colOff>
      <xdr:row>293</xdr:row>
      <xdr:rowOff>787400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2811025"/>
          <a:ext cx="2362200" cy="736600"/>
        </a:xfrm>
        <a:prstGeom prst="rect">
          <a:avLst/>
        </a:prstGeom>
      </xdr:spPr>
    </xdr:pic>
    <xdr:clientData/>
  </xdr:twoCellAnchor>
  <xdr:twoCellAnchor>
    <xdr:from>
      <xdr:col>1</xdr:col>
      <xdr:colOff>4235450</xdr:colOff>
      <xdr:row>295</xdr:row>
      <xdr:rowOff>53975</xdr:rowOff>
    </xdr:from>
    <xdr:to>
      <xdr:col>1</xdr:col>
      <xdr:colOff>7423150</xdr:colOff>
      <xdr:row>295</xdr:row>
      <xdr:rowOff>555625</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3814325"/>
          <a:ext cx="3187700" cy="501650"/>
        </a:xfrm>
        <a:prstGeom prst="rect">
          <a:avLst/>
        </a:prstGeom>
      </xdr:spPr>
    </xdr:pic>
    <xdr:clientData/>
  </xdr:twoCellAnchor>
  <xdr:twoCellAnchor>
    <xdr:from>
      <xdr:col>1</xdr:col>
      <xdr:colOff>3667125</xdr:colOff>
      <xdr:row>297</xdr:row>
      <xdr:rowOff>50800</xdr:rowOff>
    </xdr:from>
    <xdr:to>
      <xdr:col>2</xdr:col>
      <xdr:colOff>76200</xdr:colOff>
      <xdr:row>297</xdr:row>
      <xdr:rowOff>787400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4582675"/>
          <a:ext cx="4324350" cy="736600"/>
        </a:xfrm>
        <a:prstGeom prst="rect">
          <a:avLst/>
        </a:prstGeom>
      </xdr:spPr>
    </xdr:pic>
    <xdr:clientData/>
  </xdr:twoCellAnchor>
  <xdr:twoCellAnchor>
    <xdr:from>
      <xdr:col>1</xdr:col>
      <xdr:colOff>1638300</xdr:colOff>
      <xdr:row>303</xdr:row>
      <xdr:rowOff>50800</xdr:rowOff>
    </xdr:from>
    <xdr:to>
      <xdr:col>3</xdr:col>
      <xdr:colOff>857250</xdr:colOff>
      <xdr:row>303</xdr:row>
      <xdr:rowOff>2641600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230500"/>
          <a:ext cx="8382000" cy="2590800"/>
        </a:xfrm>
        <a:prstGeom prst="rect">
          <a:avLst/>
        </a:prstGeom>
      </xdr:spPr>
    </xdr:pic>
    <xdr:clientData/>
  </xdr:twoCellAnchor>
  <xdr:twoCellAnchor>
    <xdr:from>
      <xdr:col>1</xdr:col>
      <xdr:colOff>5067300</xdr:colOff>
      <xdr:row>311</xdr:row>
      <xdr:rowOff>47625</xdr:rowOff>
    </xdr:from>
    <xdr:to>
      <xdr:col>1</xdr:col>
      <xdr:colOff>6591300</xdr:colOff>
      <xdr:row>311</xdr:row>
      <xdr:rowOff>485775</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142100"/>
          <a:ext cx="1524000" cy="438150"/>
        </a:xfrm>
        <a:prstGeom prst="rect">
          <a:avLst/>
        </a:prstGeom>
      </xdr:spPr>
    </xdr:pic>
    <xdr:clientData/>
  </xdr:twoCellAnchor>
  <xdr:twoCellAnchor>
    <xdr:from>
      <xdr:col>1</xdr:col>
      <xdr:colOff>4349750</xdr:colOff>
      <xdr:row>318</xdr:row>
      <xdr:rowOff>53975</xdr:rowOff>
    </xdr:from>
    <xdr:to>
      <xdr:col>1</xdr:col>
      <xdr:colOff>7308850</xdr:colOff>
      <xdr:row>318</xdr:row>
      <xdr:rowOff>555625</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1653400"/>
          <a:ext cx="2959100" cy="501650"/>
        </a:xfrm>
        <a:prstGeom prst="rect">
          <a:avLst/>
        </a:prstGeom>
      </xdr:spPr>
    </xdr:pic>
    <xdr:clientData/>
  </xdr:twoCellAnchor>
  <xdr:twoCellAnchor>
    <xdr:from>
      <xdr:col>1</xdr:col>
      <xdr:colOff>3594100</xdr:colOff>
      <xdr:row>321</xdr:row>
      <xdr:rowOff>50800</xdr:rowOff>
    </xdr:from>
    <xdr:to>
      <xdr:col>2</xdr:col>
      <xdr:colOff>149225</xdr:colOff>
      <xdr:row>321</xdr:row>
      <xdr:rowOff>787400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2583675"/>
          <a:ext cx="4470400" cy="736600"/>
        </a:xfrm>
        <a:prstGeom prst="rect">
          <a:avLst/>
        </a:prstGeom>
      </xdr:spPr>
    </xdr:pic>
    <xdr:clientData/>
  </xdr:twoCellAnchor>
  <xdr:twoCellAnchor>
    <xdr:from>
      <xdr:col>1</xdr:col>
      <xdr:colOff>5080000</xdr:colOff>
      <xdr:row>332</xdr:row>
      <xdr:rowOff>47625</xdr:rowOff>
    </xdr:from>
    <xdr:to>
      <xdr:col>1</xdr:col>
      <xdr:colOff>6578600</xdr:colOff>
      <xdr:row>332</xdr:row>
      <xdr:rowOff>485775</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085575"/>
          <a:ext cx="1498600" cy="438150"/>
        </a:xfrm>
        <a:prstGeom prst="rect">
          <a:avLst/>
        </a:prstGeom>
      </xdr:spPr>
    </xdr:pic>
    <xdr:clientData/>
  </xdr:twoCellAnchor>
  <xdr:twoCellAnchor>
    <xdr:from>
      <xdr:col>1</xdr:col>
      <xdr:colOff>1638300</xdr:colOff>
      <xdr:row>335</xdr:row>
      <xdr:rowOff>50800</xdr:rowOff>
    </xdr:from>
    <xdr:to>
      <xdr:col>3</xdr:col>
      <xdr:colOff>857250</xdr:colOff>
      <xdr:row>335</xdr:row>
      <xdr:rowOff>2641600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5946000"/>
          <a:ext cx="8382000" cy="2590800"/>
        </a:xfrm>
        <a:prstGeom prst="rect">
          <a:avLst/>
        </a:prstGeom>
      </xdr:spPr>
    </xdr:pic>
    <xdr:clientData/>
  </xdr:twoCellAnchor>
  <xdr:twoCellAnchor>
    <xdr:from>
      <xdr:col>1</xdr:col>
      <xdr:colOff>3536950</xdr:colOff>
      <xdr:row>346</xdr:row>
      <xdr:rowOff>47625</xdr:rowOff>
    </xdr:from>
    <xdr:to>
      <xdr:col>2</xdr:col>
      <xdr:colOff>206375</xdr:colOff>
      <xdr:row>346</xdr:row>
      <xdr:rowOff>485775</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0343375"/>
          <a:ext cx="4584700" cy="438150"/>
        </a:xfrm>
        <a:prstGeom prst="rect">
          <a:avLst/>
        </a:prstGeom>
      </xdr:spPr>
    </xdr:pic>
    <xdr:clientData/>
  </xdr:twoCellAnchor>
  <xdr:twoCellAnchor>
    <xdr:from>
      <xdr:col>1</xdr:col>
      <xdr:colOff>1638300</xdr:colOff>
      <xdr:row>354</xdr:row>
      <xdr:rowOff>50800</xdr:rowOff>
    </xdr:from>
    <xdr:to>
      <xdr:col>3</xdr:col>
      <xdr:colOff>857250</xdr:colOff>
      <xdr:row>354</xdr:row>
      <xdr:rowOff>2641600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013425"/>
          <a:ext cx="8382000" cy="2590800"/>
        </a:xfrm>
        <a:prstGeom prst="rect">
          <a:avLst/>
        </a:prstGeom>
      </xdr:spPr>
    </xdr:pic>
    <xdr:clientData/>
  </xdr:twoCellAnchor>
  <xdr:twoCellAnchor>
    <xdr:from>
      <xdr:col>1</xdr:col>
      <xdr:colOff>4384675</xdr:colOff>
      <xdr:row>355</xdr:row>
      <xdr:rowOff>50800</xdr:rowOff>
    </xdr:from>
    <xdr:to>
      <xdr:col>1</xdr:col>
      <xdr:colOff>7273925</xdr:colOff>
      <xdr:row>355</xdr:row>
      <xdr:rowOff>787400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4699475"/>
          <a:ext cx="2889250" cy="736600"/>
        </a:xfrm>
        <a:prstGeom prst="rect">
          <a:avLst/>
        </a:prstGeom>
      </xdr:spPr>
    </xdr:pic>
    <xdr:clientData/>
  </xdr:twoCellAnchor>
  <xdr:twoCellAnchor>
    <xdr:from>
      <xdr:col>1</xdr:col>
      <xdr:colOff>4343400</xdr:colOff>
      <xdr:row>358</xdr:row>
      <xdr:rowOff>47625</xdr:rowOff>
    </xdr:from>
    <xdr:to>
      <xdr:col>1</xdr:col>
      <xdr:colOff>7315200</xdr:colOff>
      <xdr:row>358</xdr:row>
      <xdr:rowOff>485775</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5858350"/>
          <a:ext cx="2971800" cy="438150"/>
        </a:xfrm>
        <a:prstGeom prst="rect">
          <a:avLst/>
        </a:prstGeom>
      </xdr:spPr>
    </xdr:pic>
    <xdr:clientData/>
  </xdr:twoCellAnchor>
  <xdr:twoCellAnchor>
    <xdr:from>
      <xdr:col>1</xdr:col>
      <xdr:colOff>3609975</xdr:colOff>
      <xdr:row>360</xdr:row>
      <xdr:rowOff>47625</xdr:rowOff>
    </xdr:from>
    <xdr:to>
      <xdr:col>2</xdr:col>
      <xdr:colOff>133350</xdr:colOff>
      <xdr:row>360</xdr:row>
      <xdr:rowOff>485775</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6553675"/>
          <a:ext cx="4438650" cy="438150"/>
        </a:xfrm>
        <a:prstGeom prst="rect">
          <a:avLst/>
        </a:prstGeom>
      </xdr:spPr>
    </xdr:pic>
    <xdr:clientData/>
  </xdr:twoCellAnchor>
  <xdr:twoCellAnchor>
    <xdr:from>
      <xdr:col>1</xdr:col>
      <xdr:colOff>2917825</xdr:colOff>
      <xdr:row>364</xdr:row>
      <xdr:rowOff>53975</xdr:rowOff>
    </xdr:from>
    <xdr:to>
      <xdr:col>2</xdr:col>
      <xdr:colOff>825500</xdr:colOff>
      <xdr:row>364</xdr:row>
      <xdr:rowOff>555625</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7626825"/>
          <a:ext cx="5822950" cy="501650"/>
        </a:xfrm>
        <a:prstGeom prst="rect">
          <a:avLst/>
        </a:prstGeom>
      </xdr:spPr>
    </xdr:pic>
    <xdr:clientData/>
  </xdr:twoCellAnchor>
  <xdr:twoCellAnchor>
    <xdr:from>
      <xdr:col>1</xdr:col>
      <xdr:colOff>4108450</xdr:colOff>
      <xdr:row>367</xdr:row>
      <xdr:rowOff>50800</xdr:rowOff>
    </xdr:from>
    <xdr:to>
      <xdr:col>1</xdr:col>
      <xdr:colOff>7550150</xdr:colOff>
      <xdr:row>367</xdr:row>
      <xdr:rowOff>787400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8557100"/>
          <a:ext cx="3441700" cy="736600"/>
        </a:xfrm>
        <a:prstGeom prst="rect">
          <a:avLst/>
        </a:prstGeom>
      </xdr:spPr>
    </xdr:pic>
    <xdr:clientData/>
  </xdr:twoCellAnchor>
  <xdr:twoCellAnchor>
    <xdr:from>
      <xdr:col>1</xdr:col>
      <xdr:colOff>4394200</xdr:colOff>
      <xdr:row>371</xdr:row>
      <xdr:rowOff>50800</xdr:rowOff>
    </xdr:from>
    <xdr:to>
      <xdr:col>1</xdr:col>
      <xdr:colOff>7264400</xdr:colOff>
      <xdr:row>371</xdr:row>
      <xdr:rowOff>787400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89881075"/>
          <a:ext cx="2870200" cy="736600"/>
        </a:xfrm>
        <a:prstGeom prst="rect">
          <a:avLst/>
        </a:prstGeom>
      </xdr:spPr>
    </xdr:pic>
    <xdr:clientData/>
  </xdr:twoCellAnchor>
  <xdr:twoCellAnchor>
    <xdr:from>
      <xdr:col>1</xdr:col>
      <xdr:colOff>4524375</xdr:colOff>
      <xdr:row>373</xdr:row>
      <xdr:rowOff>47625</xdr:rowOff>
    </xdr:from>
    <xdr:to>
      <xdr:col>1</xdr:col>
      <xdr:colOff>7134225</xdr:colOff>
      <xdr:row>373</xdr:row>
      <xdr:rowOff>485775</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0878025"/>
          <a:ext cx="2609850" cy="438150"/>
        </a:xfrm>
        <a:prstGeom prst="rect">
          <a:avLst/>
        </a:prstGeom>
      </xdr:spPr>
    </xdr:pic>
    <xdr:clientData/>
  </xdr:twoCellAnchor>
  <xdr:twoCellAnchor>
    <xdr:from>
      <xdr:col>1</xdr:col>
      <xdr:colOff>1638300</xdr:colOff>
      <xdr:row>380</xdr:row>
      <xdr:rowOff>50800</xdr:rowOff>
    </xdr:from>
    <xdr:to>
      <xdr:col>3</xdr:col>
      <xdr:colOff>857250</xdr:colOff>
      <xdr:row>380</xdr:row>
      <xdr:rowOff>2641600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2433775"/>
          <a:ext cx="8382000" cy="2590800"/>
        </a:xfrm>
        <a:prstGeom prst="rect">
          <a:avLst/>
        </a:prstGeom>
      </xdr:spPr>
    </xdr:pic>
    <xdr:clientData/>
  </xdr:twoCellAnchor>
  <xdr:twoCellAnchor>
    <xdr:from>
      <xdr:col>1</xdr:col>
      <xdr:colOff>2568575</xdr:colOff>
      <xdr:row>406</xdr:row>
      <xdr:rowOff>47625</xdr:rowOff>
    </xdr:from>
    <xdr:to>
      <xdr:col>2</xdr:col>
      <xdr:colOff>1174750</xdr:colOff>
      <xdr:row>406</xdr:row>
      <xdr:rowOff>485775</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9402900"/>
          <a:ext cx="6521450" cy="438150"/>
        </a:xfrm>
        <a:prstGeom prst="rect">
          <a:avLst/>
        </a:prstGeom>
      </xdr:spPr>
    </xdr:pic>
    <xdr:clientData/>
  </xdr:twoCellAnchor>
  <xdr:twoCellAnchor>
    <xdr:from>
      <xdr:col>1</xdr:col>
      <xdr:colOff>5168900</xdr:colOff>
      <xdr:row>409</xdr:row>
      <xdr:rowOff>50800</xdr:rowOff>
    </xdr:from>
    <xdr:to>
      <xdr:col>1</xdr:col>
      <xdr:colOff>6489700</xdr:colOff>
      <xdr:row>409</xdr:row>
      <xdr:rowOff>787400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0263325"/>
          <a:ext cx="1320800" cy="736600"/>
        </a:xfrm>
        <a:prstGeom prst="rect">
          <a:avLst/>
        </a:prstGeom>
      </xdr:spPr>
    </xdr:pic>
    <xdr:clientData/>
  </xdr:twoCellAnchor>
  <xdr:twoCellAnchor>
    <xdr:from>
      <xdr:col>1</xdr:col>
      <xdr:colOff>4562475</xdr:colOff>
      <xdr:row>411</xdr:row>
      <xdr:rowOff>47625</xdr:rowOff>
    </xdr:from>
    <xdr:to>
      <xdr:col>1</xdr:col>
      <xdr:colOff>7096125</xdr:colOff>
      <xdr:row>411</xdr:row>
      <xdr:rowOff>485775</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1260275"/>
          <a:ext cx="2533650" cy="438150"/>
        </a:xfrm>
        <a:prstGeom prst="rect">
          <a:avLst/>
        </a:prstGeom>
      </xdr:spPr>
    </xdr:pic>
    <xdr:clientData/>
  </xdr:twoCellAnchor>
  <xdr:twoCellAnchor>
    <xdr:from>
      <xdr:col>1</xdr:col>
      <xdr:colOff>5026025</xdr:colOff>
      <xdr:row>413</xdr:row>
      <xdr:rowOff>50800</xdr:rowOff>
    </xdr:from>
    <xdr:to>
      <xdr:col>1</xdr:col>
      <xdr:colOff>6632575</xdr:colOff>
      <xdr:row>413</xdr:row>
      <xdr:rowOff>787400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1958775"/>
          <a:ext cx="1606550" cy="736600"/>
        </a:xfrm>
        <a:prstGeom prst="rect">
          <a:avLst/>
        </a:prstGeom>
      </xdr:spPr>
    </xdr:pic>
    <xdr:clientData/>
  </xdr:twoCellAnchor>
  <xdr:twoCellAnchor>
    <xdr:from>
      <xdr:col>1</xdr:col>
      <xdr:colOff>5089525</xdr:colOff>
      <xdr:row>415</xdr:row>
      <xdr:rowOff>50800</xdr:rowOff>
    </xdr:from>
    <xdr:to>
      <xdr:col>1</xdr:col>
      <xdr:colOff>6569075</xdr:colOff>
      <xdr:row>415</xdr:row>
      <xdr:rowOff>787400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2958900"/>
          <a:ext cx="1479550" cy="736600"/>
        </a:xfrm>
        <a:prstGeom prst="rect">
          <a:avLst/>
        </a:prstGeom>
      </xdr:spPr>
    </xdr:pic>
    <xdr:clientData/>
  </xdr:twoCellAnchor>
  <xdr:twoCellAnchor>
    <xdr:from>
      <xdr:col>1</xdr:col>
      <xdr:colOff>4514850</xdr:colOff>
      <xdr:row>419</xdr:row>
      <xdr:rowOff>47625</xdr:rowOff>
    </xdr:from>
    <xdr:to>
      <xdr:col>1</xdr:col>
      <xdr:colOff>7143750</xdr:colOff>
      <xdr:row>419</xdr:row>
      <xdr:rowOff>485775</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4327325"/>
          <a:ext cx="2628900" cy="438150"/>
        </a:xfrm>
        <a:prstGeom prst="rect">
          <a:avLst/>
        </a:prstGeom>
      </xdr:spPr>
    </xdr:pic>
    <xdr:clientData/>
  </xdr:twoCellAnchor>
  <xdr:twoCellAnchor>
    <xdr:from>
      <xdr:col>1</xdr:col>
      <xdr:colOff>3838575</xdr:colOff>
      <xdr:row>423</xdr:row>
      <xdr:rowOff>50800</xdr:rowOff>
    </xdr:from>
    <xdr:to>
      <xdr:col>1</xdr:col>
      <xdr:colOff>7820025</xdr:colOff>
      <xdr:row>423</xdr:row>
      <xdr:rowOff>787400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5349675"/>
          <a:ext cx="3981450" cy="736600"/>
        </a:xfrm>
        <a:prstGeom prst="rect">
          <a:avLst/>
        </a:prstGeom>
      </xdr:spPr>
    </xdr:pic>
    <xdr:clientData/>
  </xdr:twoCellAnchor>
  <xdr:twoCellAnchor>
    <xdr:from>
      <xdr:col>1</xdr:col>
      <xdr:colOff>4670425</xdr:colOff>
      <xdr:row>425</xdr:row>
      <xdr:rowOff>50800</xdr:rowOff>
    </xdr:from>
    <xdr:to>
      <xdr:col>1</xdr:col>
      <xdr:colOff>6988175</xdr:colOff>
      <xdr:row>425</xdr:row>
      <xdr:rowOff>787400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6349800"/>
          <a:ext cx="2317750" cy="736600"/>
        </a:xfrm>
        <a:prstGeom prst="rect">
          <a:avLst/>
        </a:prstGeom>
      </xdr:spPr>
    </xdr:pic>
    <xdr:clientData/>
  </xdr:twoCellAnchor>
  <xdr:twoCellAnchor>
    <xdr:from>
      <xdr:col>1</xdr:col>
      <xdr:colOff>5111750</xdr:colOff>
      <xdr:row>432</xdr:row>
      <xdr:rowOff>50800</xdr:rowOff>
    </xdr:from>
    <xdr:to>
      <xdr:col>1</xdr:col>
      <xdr:colOff>6546850</xdr:colOff>
      <xdr:row>432</xdr:row>
      <xdr:rowOff>787400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8207175"/>
          <a:ext cx="1435100" cy="736600"/>
        </a:xfrm>
        <a:prstGeom prst="rect">
          <a:avLst/>
        </a:prstGeom>
      </xdr:spPr>
    </xdr:pic>
    <xdr:clientData/>
  </xdr:twoCellAnchor>
  <xdr:twoCellAnchor>
    <xdr:from>
      <xdr:col>1</xdr:col>
      <xdr:colOff>2266950</xdr:colOff>
      <xdr:row>436</xdr:row>
      <xdr:rowOff>47625</xdr:rowOff>
    </xdr:from>
    <xdr:to>
      <xdr:col>3</xdr:col>
      <xdr:colOff>228600</xdr:colOff>
      <xdr:row>436</xdr:row>
      <xdr:rowOff>485775</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09527975"/>
          <a:ext cx="7124700" cy="438150"/>
        </a:xfrm>
        <a:prstGeom prst="rect">
          <a:avLst/>
        </a:prstGeom>
      </xdr:spPr>
    </xdr:pic>
    <xdr:clientData/>
  </xdr:twoCellAnchor>
  <xdr:twoCellAnchor>
    <xdr:from>
      <xdr:col>1</xdr:col>
      <xdr:colOff>4121150</xdr:colOff>
      <xdr:row>439</xdr:row>
      <xdr:rowOff>50800</xdr:rowOff>
    </xdr:from>
    <xdr:to>
      <xdr:col>1</xdr:col>
      <xdr:colOff>7537450</xdr:colOff>
      <xdr:row>439</xdr:row>
      <xdr:rowOff>787400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0436025"/>
          <a:ext cx="3416300" cy="736600"/>
        </a:xfrm>
        <a:prstGeom prst="rect">
          <a:avLst/>
        </a:prstGeom>
      </xdr:spPr>
    </xdr:pic>
    <xdr:clientData/>
  </xdr:twoCellAnchor>
  <xdr:twoCellAnchor>
    <xdr:from>
      <xdr:col>1</xdr:col>
      <xdr:colOff>5083175</xdr:colOff>
      <xdr:row>442</xdr:row>
      <xdr:rowOff>50800</xdr:rowOff>
    </xdr:from>
    <xdr:to>
      <xdr:col>1</xdr:col>
      <xdr:colOff>6575425</xdr:colOff>
      <xdr:row>442</xdr:row>
      <xdr:rowOff>787400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1598075"/>
          <a:ext cx="1492250" cy="736600"/>
        </a:xfrm>
        <a:prstGeom prst="rect">
          <a:avLst/>
        </a:prstGeom>
      </xdr:spPr>
    </xdr:pic>
    <xdr:clientData/>
  </xdr:twoCellAnchor>
  <xdr:twoCellAnchor>
    <xdr:from>
      <xdr:col>1</xdr:col>
      <xdr:colOff>4679950</xdr:colOff>
      <xdr:row>444</xdr:row>
      <xdr:rowOff>50800</xdr:rowOff>
    </xdr:from>
    <xdr:to>
      <xdr:col>1</xdr:col>
      <xdr:colOff>6978650</xdr:colOff>
      <xdr:row>444</xdr:row>
      <xdr:rowOff>787400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2598200"/>
          <a:ext cx="2298700" cy="736600"/>
        </a:xfrm>
        <a:prstGeom prst="rect">
          <a:avLst/>
        </a:prstGeom>
      </xdr:spPr>
    </xdr:pic>
    <xdr:clientData/>
  </xdr:twoCellAnchor>
  <xdr:twoCellAnchor>
    <xdr:from>
      <xdr:col>1</xdr:col>
      <xdr:colOff>4083050</xdr:colOff>
      <xdr:row>446</xdr:row>
      <xdr:rowOff>47625</xdr:rowOff>
    </xdr:from>
    <xdr:to>
      <xdr:col>1</xdr:col>
      <xdr:colOff>7575550</xdr:colOff>
      <xdr:row>446</xdr:row>
      <xdr:rowOff>485775</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3595150"/>
          <a:ext cx="3492500" cy="438150"/>
        </a:xfrm>
        <a:prstGeom prst="rect">
          <a:avLst/>
        </a:prstGeom>
      </xdr:spPr>
    </xdr:pic>
    <xdr:clientData/>
  </xdr:twoCellAnchor>
  <xdr:twoCellAnchor>
    <xdr:from>
      <xdr:col>1</xdr:col>
      <xdr:colOff>5000625</xdr:colOff>
      <xdr:row>448</xdr:row>
      <xdr:rowOff>50800</xdr:rowOff>
    </xdr:from>
    <xdr:to>
      <xdr:col>1</xdr:col>
      <xdr:colOff>6657975</xdr:colOff>
      <xdr:row>448</xdr:row>
      <xdr:rowOff>787400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4293650"/>
          <a:ext cx="1657350" cy="736600"/>
        </a:xfrm>
        <a:prstGeom prst="rect">
          <a:avLst/>
        </a:prstGeom>
      </xdr:spPr>
    </xdr:pic>
    <xdr:clientData/>
  </xdr:twoCellAnchor>
  <xdr:twoCellAnchor>
    <xdr:from>
      <xdr:col>1</xdr:col>
      <xdr:colOff>5041900</xdr:colOff>
      <xdr:row>450</xdr:row>
      <xdr:rowOff>50800</xdr:rowOff>
    </xdr:from>
    <xdr:to>
      <xdr:col>1</xdr:col>
      <xdr:colOff>6616700</xdr:colOff>
      <xdr:row>450</xdr:row>
      <xdr:rowOff>787400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5293775"/>
          <a:ext cx="1574800" cy="736600"/>
        </a:xfrm>
        <a:prstGeom prst="rect">
          <a:avLst/>
        </a:prstGeom>
      </xdr:spPr>
    </xdr:pic>
    <xdr:clientData/>
  </xdr:twoCellAnchor>
  <xdr:twoCellAnchor>
    <xdr:from>
      <xdr:col>1</xdr:col>
      <xdr:colOff>4918075</xdr:colOff>
      <xdr:row>453</xdr:row>
      <xdr:rowOff>47625</xdr:rowOff>
    </xdr:from>
    <xdr:to>
      <xdr:col>1</xdr:col>
      <xdr:colOff>6740525</xdr:colOff>
      <xdr:row>453</xdr:row>
      <xdr:rowOff>485775</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6452650"/>
          <a:ext cx="1822450" cy="438150"/>
        </a:xfrm>
        <a:prstGeom prst="rect">
          <a:avLst/>
        </a:prstGeom>
      </xdr:spPr>
    </xdr:pic>
    <xdr:clientData/>
  </xdr:twoCellAnchor>
  <xdr:twoCellAnchor>
    <xdr:from>
      <xdr:col>1</xdr:col>
      <xdr:colOff>3794125</xdr:colOff>
      <xdr:row>457</xdr:row>
      <xdr:rowOff>50800</xdr:rowOff>
    </xdr:from>
    <xdr:to>
      <xdr:col>1</xdr:col>
      <xdr:colOff>7864475</xdr:colOff>
      <xdr:row>457</xdr:row>
      <xdr:rowOff>787400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7522625"/>
          <a:ext cx="4070350" cy="736600"/>
        </a:xfrm>
        <a:prstGeom prst="rect">
          <a:avLst/>
        </a:prstGeom>
      </xdr:spPr>
    </xdr:pic>
    <xdr:clientData/>
  </xdr:twoCellAnchor>
  <xdr:twoCellAnchor>
    <xdr:from>
      <xdr:col>1</xdr:col>
      <xdr:colOff>3743325</xdr:colOff>
      <xdr:row>460</xdr:row>
      <xdr:rowOff>50800</xdr:rowOff>
    </xdr:from>
    <xdr:to>
      <xdr:col>2</xdr:col>
      <xdr:colOff>0</xdr:colOff>
      <xdr:row>460</xdr:row>
      <xdr:rowOff>787400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8684675"/>
          <a:ext cx="4171950" cy="736600"/>
        </a:xfrm>
        <a:prstGeom prst="rect">
          <a:avLst/>
        </a:prstGeom>
      </xdr:spPr>
    </xdr:pic>
    <xdr:clientData/>
  </xdr:twoCellAnchor>
  <xdr:twoCellAnchor>
    <xdr:from>
      <xdr:col>1</xdr:col>
      <xdr:colOff>5149850</xdr:colOff>
      <xdr:row>462</xdr:row>
      <xdr:rowOff>50800</xdr:rowOff>
    </xdr:from>
    <xdr:to>
      <xdr:col>1</xdr:col>
      <xdr:colOff>6508750</xdr:colOff>
      <xdr:row>462</xdr:row>
      <xdr:rowOff>787400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19684800"/>
          <a:ext cx="1358900" cy="736600"/>
        </a:xfrm>
        <a:prstGeom prst="rect">
          <a:avLst/>
        </a:prstGeom>
      </xdr:spPr>
    </xdr:pic>
    <xdr:clientData/>
  </xdr:twoCellAnchor>
  <xdr:twoCellAnchor>
    <xdr:from>
      <xdr:col>1</xdr:col>
      <xdr:colOff>4657725</xdr:colOff>
      <xdr:row>464</xdr:row>
      <xdr:rowOff>50800</xdr:rowOff>
    </xdr:from>
    <xdr:to>
      <xdr:col>1</xdr:col>
      <xdr:colOff>7000875</xdr:colOff>
      <xdr:row>464</xdr:row>
      <xdr:rowOff>787400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0684925"/>
          <a:ext cx="2343150" cy="736600"/>
        </a:xfrm>
        <a:prstGeom prst="rect">
          <a:avLst/>
        </a:prstGeom>
      </xdr:spPr>
    </xdr:pic>
    <xdr:clientData/>
  </xdr:twoCellAnchor>
  <xdr:twoCellAnchor>
    <xdr:from>
      <xdr:col>1</xdr:col>
      <xdr:colOff>3594100</xdr:colOff>
      <xdr:row>466</xdr:row>
      <xdr:rowOff>50800</xdr:rowOff>
    </xdr:from>
    <xdr:to>
      <xdr:col>2</xdr:col>
      <xdr:colOff>149225</xdr:colOff>
      <xdr:row>466</xdr:row>
      <xdr:rowOff>787400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1685050"/>
          <a:ext cx="4470400" cy="736600"/>
        </a:xfrm>
        <a:prstGeom prst="rect">
          <a:avLst/>
        </a:prstGeom>
      </xdr:spPr>
    </xdr:pic>
    <xdr:clientData/>
  </xdr:twoCellAnchor>
  <xdr:twoCellAnchor>
    <xdr:from>
      <xdr:col>1</xdr:col>
      <xdr:colOff>4498975</xdr:colOff>
      <xdr:row>468</xdr:row>
      <xdr:rowOff>50800</xdr:rowOff>
    </xdr:from>
    <xdr:to>
      <xdr:col>1</xdr:col>
      <xdr:colOff>7159625</xdr:colOff>
      <xdr:row>468</xdr:row>
      <xdr:rowOff>787400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2685175"/>
          <a:ext cx="2660650" cy="736600"/>
        </a:xfrm>
        <a:prstGeom prst="rect">
          <a:avLst/>
        </a:prstGeom>
      </xdr:spPr>
    </xdr:pic>
    <xdr:clientData/>
  </xdr:twoCellAnchor>
  <xdr:twoCellAnchor>
    <xdr:from>
      <xdr:col>1</xdr:col>
      <xdr:colOff>5187950</xdr:colOff>
      <xdr:row>473</xdr:row>
      <xdr:rowOff>50800</xdr:rowOff>
    </xdr:from>
    <xdr:to>
      <xdr:col>1</xdr:col>
      <xdr:colOff>6470650</xdr:colOff>
      <xdr:row>473</xdr:row>
      <xdr:rowOff>787400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4218700"/>
          <a:ext cx="1282700" cy="736600"/>
        </a:xfrm>
        <a:prstGeom prst="rect">
          <a:avLst/>
        </a:prstGeom>
      </xdr:spPr>
    </xdr:pic>
    <xdr:clientData/>
  </xdr:twoCellAnchor>
  <xdr:twoCellAnchor>
    <xdr:from>
      <xdr:col>1</xdr:col>
      <xdr:colOff>5073650</xdr:colOff>
      <xdr:row>475</xdr:row>
      <xdr:rowOff>50800</xdr:rowOff>
    </xdr:from>
    <xdr:to>
      <xdr:col>1</xdr:col>
      <xdr:colOff>6584950</xdr:colOff>
      <xdr:row>475</xdr:row>
      <xdr:rowOff>787400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5218825"/>
          <a:ext cx="1511300" cy="736600"/>
        </a:xfrm>
        <a:prstGeom prst="rect">
          <a:avLst/>
        </a:prstGeom>
      </xdr:spPr>
    </xdr:pic>
    <xdr:clientData/>
  </xdr:twoCellAnchor>
  <xdr:twoCellAnchor>
    <xdr:from>
      <xdr:col>1</xdr:col>
      <xdr:colOff>3987800</xdr:colOff>
      <xdr:row>477</xdr:row>
      <xdr:rowOff>50800</xdr:rowOff>
    </xdr:from>
    <xdr:to>
      <xdr:col>1</xdr:col>
      <xdr:colOff>7670800</xdr:colOff>
      <xdr:row>477</xdr:row>
      <xdr:rowOff>787400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6218950"/>
          <a:ext cx="3683000" cy="736600"/>
        </a:xfrm>
        <a:prstGeom prst="rect">
          <a:avLst/>
        </a:prstGeom>
      </xdr:spPr>
    </xdr:pic>
    <xdr:clientData/>
  </xdr:twoCellAnchor>
  <xdr:twoCellAnchor>
    <xdr:from>
      <xdr:col>1</xdr:col>
      <xdr:colOff>4095750</xdr:colOff>
      <xdr:row>479</xdr:row>
      <xdr:rowOff>47625</xdr:rowOff>
    </xdr:from>
    <xdr:to>
      <xdr:col>1</xdr:col>
      <xdr:colOff>7562850</xdr:colOff>
      <xdr:row>479</xdr:row>
      <xdr:rowOff>485775</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7215900"/>
          <a:ext cx="3467100" cy="438150"/>
        </a:xfrm>
        <a:prstGeom prst="rect">
          <a:avLst/>
        </a:prstGeom>
      </xdr:spPr>
    </xdr:pic>
    <xdr:clientData/>
  </xdr:twoCellAnchor>
  <xdr:twoCellAnchor>
    <xdr:from>
      <xdr:col>1</xdr:col>
      <xdr:colOff>4854575</xdr:colOff>
      <xdr:row>483</xdr:row>
      <xdr:rowOff>50800</xdr:rowOff>
    </xdr:from>
    <xdr:to>
      <xdr:col>1</xdr:col>
      <xdr:colOff>6804025</xdr:colOff>
      <xdr:row>483</xdr:row>
      <xdr:rowOff>787400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238250"/>
          <a:ext cx="1949450" cy="736600"/>
        </a:xfrm>
        <a:prstGeom prst="rect">
          <a:avLst/>
        </a:prstGeom>
      </xdr:spPr>
    </xdr:pic>
    <xdr:clientData/>
  </xdr:twoCellAnchor>
  <xdr:twoCellAnchor>
    <xdr:from>
      <xdr:col>1</xdr:col>
      <xdr:colOff>5168900</xdr:colOff>
      <xdr:row>1661</xdr:row>
      <xdr:rowOff>50800</xdr:rowOff>
    </xdr:from>
    <xdr:to>
      <xdr:col>1</xdr:col>
      <xdr:colOff>6489700</xdr:colOff>
      <xdr:row>1661</xdr:row>
      <xdr:rowOff>787400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427323250"/>
          <a:ext cx="1320800" cy="736600"/>
        </a:xfrm>
        <a:prstGeom prst="rect">
          <a:avLst/>
        </a:prstGeom>
      </xdr:spPr>
    </xdr:pic>
    <xdr:clientData/>
  </xdr:twoCellAnchor>
  <xdr:twoCellAnchor>
    <xdr:from>
      <xdr:col>1</xdr:col>
      <xdr:colOff>5216525</xdr:colOff>
      <xdr:row>1670</xdr:row>
      <xdr:rowOff>50800</xdr:rowOff>
    </xdr:from>
    <xdr:to>
      <xdr:col>1</xdr:col>
      <xdr:colOff>6442075</xdr:colOff>
      <xdr:row>1670</xdr:row>
      <xdr:rowOff>787400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42950447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workbookViewId="0">
      <selection activeCell="T4" sqref="T4"/>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938</v>
      </c>
      <c r="AJ1" s="1"/>
      <c r="AK1" s="1"/>
      <c r="AL1" s="1"/>
      <c r="AM1" s="1"/>
      <c r="AN1" s="1"/>
      <c r="AO1" s="1"/>
      <c r="AP1" s="1"/>
      <c r="AQ1" s="1"/>
      <c r="AR1" s="1"/>
      <c r="AS1" s="1"/>
      <c r="AT1" s="1"/>
      <c r="AU1" s="1"/>
      <c r="AV1" s="1"/>
      <c r="AW1" s="1"/>
      <c r="AX1" s="1"/>
      <c r="AY1" s="1"/>
      <c r="AZ1" s="1"/>
      <c r="BA1" s="1"/>
      <c r="BB1" s="1"/>
      <c r="BC1" s="1"/>
      <c r="BD1" s="1"/>
      <c r="BE1" s="1"/>
      <c r="BF1" s="1"/>
      <c r="BG1" s="1"/>
      <c r="BH1" s="1"/>
      <c r="BI1" s="1" t="s">
        <v>475</v>
      </c>
      <c r="BJ1" s="1"/>
      <c r="BK1" s="1"/>
      <c r="BL1" s="1"/>
      <c r="BM1" s="1"/>
      <c r="BN1" s="1"/>
      <c r="BO1" s="1"/>
      <c r="BP1" s="1"/>
      <c r="BQ1" s="1"/>
      <c r="BR1" s="1" t="s">
        <v>270</v>
      </c>
      <c r="BS1" s="1" t="s">
        <v>273</v>
      </c>
      <c r="BT1" s="1" t="s">
        <v>277</v>
      </c>
      <c r="BU1" s="1" t="s">
        <v>280</v>
      </c>
      <c r="BV1" s="1" t="s">
        <v>289</v>
      </c>
      <c r="BW1" s="1" t="s">
        <v>284</v>
      </c>
      <c r="BX1" s="1" t="s">
        <v>311</v>
      </c>
      <c r="BY1" s="1" t="s">
        <v>313</v>
      </c>
      <c r="BZ1" s="1" t="s">
        <v>315</v>
      </c>
      <c r="CA1" s="1"/>
      <c r="CB1" s="1" t="s">
        <v>22</v>
      </c>
      <c r="CC1" s="1" t="s">
        <v>8</v>
      </c>
      <c r="CD1" s="1" t="s">
        <v>8</v>
      </c>
      <c r="CE1" s="1" t="s">
        <v>589</v>
      </c>
      <c r="CF1" s="1" t="s">
        <v>119</v>
      </c>
      <c r="CG1" s="1" t="s">
        <v>87</v>
      </c>
      <c r="CH1" s="1">
        <v>1</v>
      </c>
      <c r="CI1" s="1">
        <v>1</v>
      </c>
      <c r="CJ1" s="1" t="s">
        <v>593</v>
      </c>
      <c r="CK1" s="1" t="s">
        <v>101</v>
      </c>
      <c r="CL1" s="1" t="s">
        <v>55</v>
      </c>
      <c r="CM1" s="1" t="s">
        <v>597</v>
      </c>
      <c r="CN1" s="1" t="s">
        <v>38</v>
      </c>
      <c r="CO1" s="1" t="s">
        <v>8</v>
      </c>
      <c r="CP1" s="1" t="s">
        <v>55</v>
      </c>
      <c r="CQ1" s="1" t="s">
        <v>66</v>
      </c>
      <c r="CR1" s="1" t="s">
        <v>8</v>
      </c>
      <c r="CS1" s="1" t="s">
        <v>119</v>
      </c>
      <c r="CT1" s="1" t="s">
        <v>153</v>
      </c>
      <c r="CU1" s="1" t="s">
        <v>606</v>
      </c>
      <c r="CV1" s="1" t="s">
        <v>158</v>
      </c>
      <c r="CW1" s="1" t="s">
        <v>55</v>
      </c>
      <c r="CX1" s="1" t="s">
        <v>594</v>
      </c>
      <c r="CY1" s="1" t="s">
        <v>144</v>
      </c>
      <c r="CZ1" s="1" t="s">
        <v>55</v>
      </c>
      <c r="DA1" s="1" t="s">
        <v>127</v>
      </c>
      <c r="DB1" s="1" t="s">
        <v>611</v>
      </c>
      <c r="DC1" s="1" t="s">
        <v>612</v>
      </c>
      <c r="DD1" s="1" t="s">
        <v>8</v>
      </c>
      <c r="DE1" s="1" t="s">
        <v>176</v>
      </c>
      <c r="DF1" s="1" t="s">
        <v>8</v>
      </c>
      <c r="DG1" s="1" t="s">
        <v>8</v>
      </c>
      <c r="DH1" s="1" t="s">
        <v>8</v>
      </c>
      <c r="DI1" s="1" t="s">
        <v>8</v>
      </c>
      <c r="DJ1" s="1" t="s">
        <v>8</v>
      </c>
      <c r="DK1" s="1" t="s">
        <v>8</v>
      </c>
      <c r="DL1" s="1" t="s">
        <v>8</v>
      </c>
      <c r="DM1" s="1" t="s">
        <v>8</v>
      </c>
      <c r="DN1" s="1" t="s">
        <v>176</v>
      </c>
      <c r="DO1" s="1" t="s">
        <v>8</v>
      </c>
      <c r="DP1" s="1" t="s">
        <v>8</v>
      </c>
      <c r="DQ1" s="1" t="s">
        <v>8</v>
      </c>
      <c r="DR1" s="1" t="s">
        <v>8</v>
      </c>
      <c r="DS1" s="1" t="s">
        <v>240</v>
      </c>
      <c r="DT1" s="1" t="s">
        <v>171</v>
      </c>
      <c r="DU1" s="1" t="s">
        <v>8</v>
      </c>
      <c r="DV1" s="1" t="s">
        <v>376</v>
      </c>
      <c r="DW1" s="1" t="s">
        <v>339</v>
      </c>
      <c r="DX1" s="1" t="s">
        <v>386</v>
      </c>
      <c r="DY1" s="1" t="s">
        <v>339</v>
      </c>
      <c r="DZ1" s="1" t="s">
        <v>412</v>
      </c>
      <c r="EA1" s="1" t="s">
        <v>281</v>
      </c>
      <c r="EB1" s="1" t="s">
        <v>8</v>
      </c>
      <c r="EC1" s="1" t="s">
        <v>432</v>
      </c>
      <c r="ED1" s="1" t="s">
        <v>449</v>
      </c>
      <c r="EE1" s="1" t="s">
        <v>618</v>
      </c>
      <c r="EF1" s="1" t="s">
        <v>270</v>
      </c>
      <c r="EG1" t="s">
        <v>518</v>
      </c>
      <c r="EH1" t="s">
        <v>475</v>
      </c>
      <c r="EI1" t="s">
        <v>518</v>
      </c>
      <c r="EL1" t="str">
        <f>$J$39</f>
        <v>PR1</v>
      </c>
      <c r="EM1" t="s">
        <v>55</v>
      </c>
      <c r="GR1" s="93" t="s">
        <v>270</v>
      </c>
      <c r="GS1" s="93" t="s">
        <v>273</v>
      </c>
      <c r="GT1" s="93" t="s">
        <v>277</v>
      </c>
      <c r="GU1" s="93" t="s">
        <v>280</v>
      </c>
      <c r="GV1" s="93" t="s">
        <v>289</v>
      </c>
      <c r="GW1" s="93" t="s">
        <v>284</v>
      </c>
      <c r="GX1" s="93" t="s">
        <v>55</v>
      </c>
      <c r="GY1" s="93" t="s">
        <v>311</v>
      </c>
      <c r="GZ1" s="93" t="s">
        <v>313</v>
      </c>
      <c r="HA1" s="93" t="s">
        <v>315</v>
      </c>
      <c r="HB1" s="93" t="str">
        <f>$J$39</f>
        <v>PR1</v>
      </c>
      <c r="HC1" s="93" t="s">
        <v>475</v>
      </c>
      <c r="HD1" s="93" t="s">
        <v>518</v>
      </c>
      <c r="HE1" s="93" t="s">
        <v>1323</v>
      </c>
      <c r="HF1" s="93" t="s">
        <v>537</v>
      </c>
      <c r="HG1" s="93" t="s">
        <v>22</v>
      </c>
      <c r="HH1" s="93" t="s">
        <v>8</v>
      </c>
      <c r="HI1" s="93" t="s">
        <v>589</v>
      </c>
      <c r="HJ1" s="93" t="s">
        <v>119</v>
      </c>
      <c r="HK1" s="93" t="s">
        <v>87</v>
      </c>
      <c r="HL1" s="93">
        <v>1</v>
      </c>
      <c r="HM1" s="93" t="s">
        <v>593</v>
      </c>
      <c r="HN1" s="93" t="s">
        <v>101</v>
      </c>
      <c r="HO1" s="93" t="s">
        <v>55</v>
      </c>
      <c r="HP1" s="93" t="s">
        <v>599</v>
      </c>
      <c r="HQ1" s="93" t="s">
        <v>38</v>
      </c>
      <c r="HR1" s="93" t="s">
        <v>55</v>
      </c>
      <c r="HS1" s="93" t="s">
        <v>66</v>
      </c>
      <c r="HT1" s="93" t="s">
        <v>153</v>
      </c>
      <c r="HU1" s="93" t="s">
        <v>1626</v>
      </c>
      <c r="HV1" s="93" t="s">
        <v>158</v>
      </c>
      <c r="HW1" s="93" t="s">
        <v>55</v>
      </c>
      <c r="HX1" s="93" t="s">
        <v>594</v>
      </c>
      <c r="HY1" s="93" t="s">
        <v>144</v>
      </c>
      <c r="HZ1" s="93" t="s">
        <v>127</v>
      </c>
      <c r="IA1" s="93" t="s">
        <v>611</v>
      </c>
      <c r="IB1" s="93" t="s">
        <v>612</v>
      </c>
      <c r="IC1" s="93" t="s">
        <v>176</v>
      </c>
      <c r="ID1" s="93" t="s">
        <v>240</v>
      </c>
      <c r="IE1" s="93" t="s">
        <v>171</v>
      </c>
      <c r="IF1" s="93" t="s">
        <v>376</v>
      </c>
      <c r="IG1" s="93" t="s">
        <v>339</v>
      </c>
      <c r="IH1" s="93" t="s">
        <v>386</v>
      </c>
      <c r="II1" s="93" t="s">
        <v>412</v>
      </c>
      <c r="IJ1" s="93" t="s">
        <v>281</v>
      </c>
      <c r="IK1" s="93" t="s">
        <v>432</v>
      </c>
      <c r="IL1" s="93" t="s">
        <v>270</v>
      </c>
      <c r="IM1" s="93" t="s">
        <v>449</v>
      </c>
      <c r="IN1" s="93" t="s">
        <v>618</v>
      </c>
      <c r="IO1" t="s">
        <v>1681</v>
      </c>
    </row>
    <row r="2" spans="1:249" x14ac:dyDescent="0.25">
      <c r="A2" s="1"/>
      <c r="B2" s="1"/>
      <c r="C2" s="1"/>
      <c r="D2" s="1"/>
      <c r="E2" s="1"/>
      <c r="F2" s="1"/>
      <c r="G2" s="1"/>
      <c r="H2" s="126" t="s">
        <v>945</v>
      </c>
      <c r="I2" s="127"/>
      <c r="J2" s="127"/>
      <c r="K2" s="127"/>
      <c r="L2" s="1"/>
      <c r="M2" s="1"/>
      <c r="N2" s="1"/>
      <c r="O2" s="126" t="s">
        <v>946</v>
      </c>
      <c r="P2" s="127"/>
      <c r="Q2" s="127"/>
      <c r="R2" s="127"/>
      <c r="S2" s="127"/>
      <c r="T2" s="127"/>
      <c r="U2" s="127"/>
      <c r="V2" s="1"/>
      <c r="W2" s="1"/>
      <c r="X2" s="1"/>
      <c r="Y2" s="1"/>
      <c r="Z2" s="1"/>
      <c r="AA2" s="1"/>
      <c r="AB2" s="1"/>
      <c r="AC2" s="1"/>
      <c r="AD2" s="1"/>
      <c r="AE2" s="1"/>
      <c r="AF2" s="1"/>
      <c r="AG2" s="1"/>
      <c r="AH2" s="1"/>
      <c r="AI2" s="5" t="s">
        <v>333</v>
      </c>
      <c r="AJ2" s="5" t="s">
        <v>334</v>
      </c>
      <c r="AK2" s="5" t="s">
        <v>335</v>
      </c>
      <c r="AL2" s="5" t="s">
        <v>336</v>
      </c>
      <c r="AM2" s="5" t="s">
        <v>337</v>
      </c>
      <c r="AN2" s="5" t="str">
        <f>"σ, "&amp;$I$8</f>
        <v>σ, MPa</v>
      </c>
      <c r="AO2" s="1"/>
      <c r="AP2" s="1"/>
      <c r="AQ2" s="1"/>
      <c r="AR2" s="1"/>
      <c r="AS2" s="1"/>
      <c r="AT2" s="1"/>
      <c r="AU2" s="1"/>
      <c r="AV2" s="1"/>
      <c r="AW2" s="1"/>
      <c r="AX2" s="1"/>
      <c r="AY2" s="1"/>
      <c r="AZ2" s="1"/>
      <c r="BA2" s="1"/>
      <c r="BB2" s="1"/>
      <c r="BC2" s="1"/>
      <c r="BD2" s="1"/>
      <c r="BE2" s="1"/>
      <c r="BF2" s="1"/>
      <c r="BG2" s="1"/>
      <c r="BH2" s="1"/>
      <c r="BI2" s="1" t="s">
        <v>479</v>
      </c>
      <c r="BJ2" s="1"/>
      <c r="BK2" s="1"/>
      <c r="BL2" s="1"/>
      <c r="BM2" s="1"/>
      <c r="BN2" s="1"/>
      <c r="BO2" s="1"/>
      <c r="BP2" s="1"/>
      <c r="BQ2" s="1"/>
      <c r="BR2" s="1" t="s">
        <v>285</v>
      </c>
      <c r="BS2" s="1" t="s">
        <v>286</v>
      </c>
      <c r="BT2" s="1" t="s">
        <v>287</v>
      </c>
      <c r="BU2" s="1" t="s">
        <v>288</v>
      </c>
      <c r="BV2" s="1" t="s">
        <v>290</v>
      </c>
      <c r="BW2" s="1" t="s">
        <v>293</v>
      </c>
      <c r="BX2" s="1" t="s">
        <v>310</v>
      </c>
      <c r="BY2" s="1" t="s">
        <v>316</v>
      </c>
      <c r="BZ2" s="1" t="s">
        <v>317</v>
      </c>
      <c r="CA2" s="1"/>
      <c r="CB2" s="1" t="s">
        <v>588</v>
      </c>
      <c r="CC2" s="1" t="s">
        <v>183</v>
      </c>
      <c r="CD2" s="1" t="s">
        <v>183</v>
      </c>
      <c r="CE2" s="1" t="s">
        <v>14</v>
      </c>
      <c r="CF2" s="1" t="s">
        <v>78</v>
      </c>
      <c r="CG2" s="1" t="s">
        <v>592</v>
      </c>
      <c r="CH2" s="1">
        <v>-1</v>
      </c>
      <c r="CI2" s="1">
        <v>-1</v>
      </c>
      <c r="CJ2" s="1" t="s">
        <v>94</v>
      </c>
      <c r="CK2" s="1" t="s">
        <v>595</v>
      </c>
      <c r="CL2" s="1" t="s">
        <v>596</v>
      </c>
      <c r="CM2" s="1" t="s">
        <v>598</v>
      </c>
      <c r="CN2" s="1" t="s">
        <v>600</v>
      </c>
      <c r="CO2" s="1" t="s">
        <v>183</v>
      </c>
      <c r="CP2" s="1" t="s">
        <v>601</v>
      </c>
      <c r="CQ2" s="1" t="s">
        <v>603</v>
      </c>
      <c r="CR2" s="1" t="s">
        <v>183</v>
      </c>
      <c r="CS2" s="1" t="s">
        <v>78</v>
      </c>
      <c r="CT2" s="1" t="s">
        <v>604</v>
      </c>
      <c r="CU2" s="1" t="s">
        <v>607</v>
      </c>
      <c r="CV2" s="1" t="s">
        <v>608</v>
      </c>
      <c r="CW2" s="1" t="s">
        <v>594</v>
      </c>
      <c r="CX2" s="1" t="s">
        <v>55</v>
      </c>
      <c r="CY2" s="1" t="s">
        <v>609</v>
      </c>
      <c r="CZ2" s="1" t="s">
        <v>601</v>
      </c>
      <c r="DA2" s="1" t="s">
        <v>610</v>
      </c>
      <c r="DB2" s="1" t="s">
        <v>130</v>
      </c>
      <c r="DC2" s="1" t="s">
        <v>186</v>
      </c>
      <c r="DD2" s="1" t="s">
        <v>183</v>
      </c>
      <c r="DE2" s="1" t="s">
        <v>166</v>
      </c>
      <c r="DF2" s="1" t="s">
        <v>183</v>
      </c>
      <c r="DG2" s="1" t="s">
        <v>183</v>
      </c>
      <c r="DH2" s="1" t="s">
        <v>183</v>
      </c>
      <c r="DI2" s="1" t="s">
        <v>183</v>
      </c>
      <c r="DJ2" s="1" t="s">
        <v>183</v>
      </c>
      <c r="DK2" s="1" t="s">
        <v>183</v>
      </c>
      <c r="DL2" s="1" t="s">
        <v>183</v>
      </c>
      <c r="DM2" s="1" t="s">
        <v>183</v>
      </c>
      <c r="DN2" s="1" t="s">
        <v>166</v>
      </c>
      <c r="DO2" s="1" t="s">
        <v>183</v>
      </c>
      <c r="DP2" s="1" t="s">
        <v>183</v>
      </c>
      <c r="DQ2" s="1" t="s">
        <v>183</v>
      </c>
      <c r="DR2" s="1" t="s">
        <v>183</v>
      </c>
      <c r="DS2" s="1" t="s">
        <v>614</v>
      </c>
      <c r="DT2" s="1">
        <f t="shared" ref="DT2:DT65" si="0">IF(ROW(A1)&gt;ROWS(rngLoadCombinations)-1,"",INDEX(rngLoadCombinations,ROW(A1)+1,1))</f>
        <v>1</v>
      </c>
      <c r="DU2" s="1" t="s">
        <v>183</v>
      </c>
      <c r="DV2" s="1" t="s">
        <v>393</v>
      </c>
      <c r="DW2" s="1" t="s">
        <v>341</v>
      </c>
      <c r="DX2" s="1" t="s">
        <v>398</v>
      </c>
      <c r="DY2" s="1" t="s">
        <v>341</v>
      </c>
      <c r="DZ2" s="1" t="s">
        <v>615</v>
      </c>
      <c r="EA2" s="1" t="s">
        <v>417</v>
      </c>
      <c r="EB2" s="1" t="s">
        <v>183</v>
      </c>
      <c r="EC2" s="1" t="s">
        <v>620</v>
      </c>
      <c r="ED2" s="1" t="s">
        <v>621</v>
      </c>
      <c r="EE2" s="1" t="s">
        <v>452</v>
      </c>
      <c r="EF2" s="1" t="s">
        <v>233</v>
      </c>
      <c r="EG2" t="s">
        <v>527</v>
      </c>
      <c r="EH2" t="s">
        <v>479</v>
      </c>
      <c r="EI2" t="s">
        <v>527</v>
      </c>
      <c r="EL2" t="str">
        <f>$K$39</f>
        <v>PR2</v>
      </c>
      <c r="EM2" t="s">
        <v>300</v>
      </c>
      <c r="GR2" s="93" t="s">
        <v>285</v>
      </c>
      <c r="GS2" s="93" t="s">
        <v>286</v>
      </c>
      <c r="GT2" s="93" t="s">
        <v>287</v>
      </c>
      <c r="GU2" s="93" t="s">
        <v>288</v>
      </c>
      <c r="GV2" s="93" t="s">
        <v>290</v>
      </c>
      <c r="GW2" s="93" t="s">
        <v>293</v>
      </c>
      <c r="GX2" s="93" t="s">
        <v>300</v>
      </c>
      <c r="GY2" s="93" t="s">
        <v>310</v>
      </c>
      <c r="GZ2" s="93" t="s">
        <v>316</v>
      </c>
      <c r="HA2" s="93" t="s">
        <v>317</v>
      </c>
      <c r="HB2" s="93" t="str">
        <f>$K$39</f>
        <v>PR2</v>
      </c>
      <c r="HC2" s="93" t="s">
        <v>479</v>
      </c>
      <c r="HD2" s="93" t="s">
        <v>527</v>
      </c>
      <c r="HE2" s="93" t="s">
        <v>483</v>
      </c>
      <c r="HF2" s="93" t="s">
        <v>538</v>
      </c>
      <c r="HG2" s="93" t="s">
        <v>588</v>
      </c>
      <c r="HH2" s="93" t="s">
        <v>183</v>
      </c>
      <c r="HI2" s="93" t="s">
        <v>14</v>
      </c>
      <c r="HJ2" s="93" t="s">
        <v>78</v>
      </c>
      <c r="HK2" s="93" t="s">
        <v>592</v>
      </c>
      <c r="HL2" s="93">
        <v>-1</v>
      </c>
      <c r="HM2" s="93" t="s">
        <v>94</v>
      </c>
      <c r="HN2" s="93" t="s">
        <v>595</v>
      </c>
      <c r="HO2" s="93" t="s">
        <v>596</v>
      </c>
      <c r="HP2" s="93" t="s">
        <v>24</v>
      </c>
      <c r="HQ2" s="93" t="s">
        <v>600</v>
      </c>
      <c r="HR2" s="93" t="s">
        <v>601</v>
      </c>
      <c r="HS2" s="93" t="s">
        <v>603</v>
      </c>
      <c r="HT2" s="93" t="s">
        <v>604</v>
      </c>
      <c r="HU2" s="93" t="s">
        <v>1627</v>
      </c>
      <c r="HV2" s="93" t="s">
        <v>608</v>
      </c>
      <c r="HW2" s="93" t="s">
        <v>594</v>
      </c>
      <c r="HX2" s="93" t="s">
        <v>55</v>
      </c>
      <c r="HY2" s="93" t="s">
        <v>609</v>
      </c>
      <c r="HZ2" s="93" t="s">
        <v>610</v>
      </c>
      <c r="IA2" s="93" t="s">
        <v>130</v>
      </c>
      <c r="IB2" s="93" t="s">
        <v>186</v>
      </c>
      <c r="IC2" s="93" t="s">
        <v>166</v>
      </c>
      <c r="ID2" s="93" t="s">
        <v>614</v>
      </c>
      <c r="IE2" s="93">
        <f t="shared" ref="IE2:IE65" si="1">IF(ROW(A1)&gt;ROWS(rngLoadCombinations)-1,"",INDEX(rngLoadCombinations,ROW(A1)+1,1))</f>
        <v>1</v>
      </c>
      <c r="IF2" s="93" t="s">
        <v>393</v>
      </c>
      <c r="IG2" s="93" t="s">
        <v>341</v>
      </c>
      <c r="IH2" s="93" t="s">
        <v>398</v>
      </c>
      <c r="II2" s="93" t="s">
        <v>615</v>
      </c>
      <c r="IJ2" s="93" t="s">
        <v>417</v>
      </c>
      <c r="IK2" s="93" t="s">
        <v>620</v>
      </c>
      <c r="IL2" s="93" t="s">
        <v>233</v>
      </c>
      <c r="IM2" s="93" t="s">
        <v>621</v>
      </c>
      <c r="IN2" s="93" t="s">
        <v>452</v>
      </c>
      <c r="IO2" t="s">
        <v>1683</v>
      </c>
    </row>
    <row r="3" spans="1:249" x14ac:dyDescent="0.25">
      <c r="A3" s="7" t="s">
        <v>1</v>
      </c>
      <c r="B3" s="8" t="s">
        <v>2</v>
      </c>
      <c r="C3" s="8" t="s">
        <v>3</v>
      </c>
      <c r="D3" s="81" t="s">
        <v>4</v>
      </c>
      <c r="E3" s="8" t="s">
        <v>5</v>
      </c>
      <c r="F3" s="1"/>
      <c r="G3" s="1"/>
      <c r="H3" s="7" t="s">
        <v>265</v>
      </c>
      <c r="I3" s="7" t="s">
        <v>266</v>
      </c>
      <c r="J3" s="84" t="s">
        <v>267</v>
      </c>
      <c r="K3" s="7" t="s">
        <v>268</v>
      </c>
      <c r="L3" s="1"/>
      <c r="M3" s="1"/>
      <c r="N3" s="1"/>
      <c r="O3" s="7" t="s">
        <v>295</v>
      </c>
      <c r="P3" s="7" t="str">
        <f>"N, "&amp;INDEX(rngUnitSettings,MATCH("Force",INDEX(rngUnitSettings,,1),0),2)</f>
        <v>N, tf</v>
      </c>
      <c r="Q3" s="7" t="str">
        <f>"Mx, "&amp;INDEX(rngUnitSettings,MATCH("Moment",INDEX(rngUnitSettings,,1),0),2)</f>
        <v>Mx, tf*m</v>
      </c>
      <c r="R3" s="7" t="str">
        <f>"My, "&amp;INDEX(rngUnitSettings,MATCH("Moment",INDEX(rngUnitSettings,,1),0),2)</f>
        <v>My, tf*m</v>
      </c>
      <c r="S3" s="7" t="s">
        <v>296</v>
      </c>
      <c r="T3" s="86" t="s">
        <v>297</v>
      </c>
      <c r="U3" s="9" t="s">
        <v>298</v>
      </c>
      <c r="V3" s="1"/>
      <c r="W3" s="1"/>
      <c r="X3" s="1"/>
      <c r="Y3" s="1"/>
      <c r="Z3" s="1"/>
      <c r="AA3" s="1"/>
      <c r="AB3" s="1"/>
      <c r="AC3" s="1"/>
      <c r="AD3" s="1"/>
      <c r="AE3" s="1"/>
      <c r="AF3" s="1"/>
      <c r="AG3" s="1"/>
      <c r="AH3" s="1"/>
      <c r="AI3" s="6" t="s">
        <v>166</v>
      </c>
      <c r="AJ3" s="6" t="s">
        <v>338</v>
      </c>
      <c r="AK3" s="6" t="s">
        <v>339</v>
      </c>
      <c r="AL3" s="6" t="s">
        <v>310</v>
      </c>
      <c r="AM3" s="6">
        <f>-$I$33</f>
        <v>-3.5000000000000001E-3</v>
      </c>
      <c r="AN3" s="6">
        <f>-($I$27+IF($B$23="Yes",0.0001,0)*$I$30*($I$33-$I$31))</f>
        <v>-15.506500000000001</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271</v>
      </c>
      <c r="BS3" s="1" t="s">
        <v>274</v>
      </c>
      <c r="BT3" s="1" t="s">
        <v>276</v>
      </c>
      <c r="BU3" s="1" t="s">
        <v>279</v>
      </c>
      <c r="BV3" s="1" t="s">
        <v>282</v>
      </c>
      <c r="BW3" s="1"/>
      <c r="BX3" s="1"/>
      <c r="BY3" s="1"/>
      <c r="BZ3" s="1"/>
      <c r="CA3" s="1"/>
      <c r="CB3" s="1"/>
      <c r="CC3" s="1"/>
      <c r="CD3" s="1"/>
      <c r="CE3" s="1" t="s">
        <v>590</v>
      </c>
      <c r="CF3" s="1"/>
      <c r="CG3" s="1"/>
      <c r="CH3" s="1"/>
      <c r="CI3" s="1"/>
      <c r="CJ3" s="1" t="s">
        <v>594</v>
      </c>
      <c r="CK3" s="1"/>
      <c r="CL3" s="1"/>
      <c r="CM3" s="1" t="s">
        <v>599</v>
      </c>
      <c r="CN3" s="1"/>
      <c r="CO3" s="1"/>
      <c r="CP3" s="1" t="s">
        <v>602</v>
      </c>
      <c r="CQ3" s="1" t="s">
        <v>600</v>
      </c>
      <c r="CR3" s="1"/>
      <c r="CS3" s="1"/>
      <c r="CT3" s="1" t="s">
        <v>605</v>
      </c>
      <c r="CU3" s="1" t="s">
        <v>156</v>
      </c>
      <c r="CV3" s="1"/>
      <c r="CW3" s="1"/>
      <c r="CX3" s="1" t="s">
        <v>141</v>
      </c>
      <c r="CY3" s="1"/>
      <c r="CZ3" s="1" t="s">
        <v>602</v>
      </c>
      <c r="DA3" s="1"/>
      <c r="DB3" s="1"/>
      <c r="DC3" s="1"/>
      <c r="DD3" s="1"/>
      <c r="DE3" s="1" t="s">
        <v>613</v>
      </c>
      <c r="DF3" s="1"/>
      <c r="DG3" s="1"/>
      <c r="DH3" s="1"/>
      <c r="DI3" s="1"/>
      <c r="DJ3" s="1"/>
      <c r="DK3" s="1"/>
      <c r="DL3" s="1"/>
      <c r="DM3" s="1"/>
      <c r="DN3" s="1" t="s">
        <v>613</v>
      </c>
      <c r="DO3" s="1"/>
      <c r="DP3" s="1"/>
      <c r="DQ3" s="1"/>
      <c r="DR3" s="1"/>
      <c r="DS3" s="1"/>
      <c r="DT3" s="1">
        <f t="shared" si="0"/>
        <v>0</v>
      </c>
      <c r="DU3" s="1"/>
      <c r="DV3" s="1"/>
      <c r="DW3" s="1"/>
      <c r="DX3" s="1"/>
      <c r="DY3" s="1"/>
      <c r="DZ3" s="1" t="s">
        <v>616</v>
      </c>
      <c r="EA3" s="1"/>
      <c r="EB3" s="1"/>
      <c r="EC3" s="1"/>
      <c r="ED3" s="1" t="s">
        <v>622</v>
      </c>
      <c r="EE3" s="1" t="s">
        <v>619</v>
      </c>
      <c r="EF3" s="1"/>
      <c r="EL3" t="str">
        <f>$L$39</f>
        <v>PR3</v>
      </c>
      <c r="EM3" t="s">
        <v>301</v>
      </c>
      <c r="GR3" s="93" t="s">
        <v>271</v>
      </c>
      <c r="GS3" s="93" t="s">
        <v>274</v>
      </c>
      <c r="GT3" s="93" t="s">
        <v>276</v>
      </c>
      <c r="GU3" s="93" t="s">
        <v>279</v>
      </c>
      <c r="GV3" s="93" t="s">
        <v>282</v>
      </c>
      <c r="GX3" s="93" t="s">
        <v>301</v>
      </c>
      <c r="HB3" s="93" t="str">
        <f>$L$39</f>
        <v>PR3</v>
      </c>
      <c r="HE3" s="93" t="s">
        <v>1615</v>
      </c>
      <c r="HI3" s="93" t="s">
        <v>590</v>
      </c>
      <c r="HM3" s="93" t="s">
        <v>594</v>
      </c>
      <c r="HP3" s="93" t="s">
        <v>597</v>
      </c>
      <c r="HR3" s="93" t="s">
        <v>602</v>
      </c>
      <c r="HS3" s="93" t="s">
        <v>600</v>
      </c>
      <c r="HT3" s="93" t="s">
        <v>605</v>
      </c>
      <c r="HU3" s="93" t="s">
        <v>1616</v>
      </c>
      <c r="HX3" s="93" t="s">
        <v>141</v>
      </c>
      <c r="IC3" s="93" t="s">
        <v>613</v>
      </c>
      <c r="IE3" s="93">
        <f t="shared" si="1"/>
        <v>0</v>
      </c>
      <c r="II3" s="93" t="s">
        <v>616</v>
      </c>
      <c r="IM3" s="93" t="s">
        <v>622</v>
      </c>
      <c r="IN3" s="93" t="s">
        <v>619</v>
      </c>
    </row>
    <row r="4" spans="1:249" x14ac:dyDescent="0.25">
      <c r="A4" s="7" t="s">
        <v>6</v>
      </c>
      <c r="B4" s="8"/>
      <c r="C4" s="8"/>
      <c r="D4" s="81"/>
      <c r="E4" s="8"/>
      <c r="F4" s="1"/>
      <c r="G4" s="1"/>
      <c r="H4" s="10" t="s">
        <v>269</v>
      </c>
      <c r="I4" s="11" t="s">
        <v>270</v>
      </c>
      <c r="J4" s="85" t="s">
        <v>270</v>
      </c>
      <c r="K4" s="11" t="s">
        <v>271</v>
      </c>
      <c r="L4" s="1"/>
      <c r="M4" s="1"/>
      <c r="N4" s="1"/>
      <c r="O4" s="11">
        <v>1</v>
      </c>
      <c r="P4" s="11">
        <v>500</v>
      </c>
      <c r="Q4" s="11"/>
      <c r="R4" s="11"/>
      <c r="S4" s="11" t="s">
        <v>299</v>
      </c>
      <c r="T4" s="87" t="s">
        <v>55</v>
      </c>
      <c r="U4" s="15"/>
      <c r="V4" s="1"/>
      <c r="W4" s="1"/>
      <c r="X4" s="1"/>
      <c r="Y4" s="1"/>
      <c r="Z4" s="1"/>
      <c r="AA4" s="1"/>
      <c r="AB4" s="1"/>
      <c r="AC4" s="1"/>
      <c r="AD4" s="1"/>
      <c r="AE4" s="1"/>
      <c r="AF4" s="1"/>
      <c r="AG4" s="1"/>
      <c r="AH4" s="1"/>
      <c r="AI4" s="6" t="s">
        <v>166</v>
      </c>
      <c r="AJ4" s="6" t="s">
        <v>338</v>
      </c>
      <c r="AK4" s="6" t="s">
        <v>339</v>
      </c>
      <c r="AL4" s="6" t="s">
        <v>310</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291</v>
      </c>
      <c r="BW4" s="1"/>
      <c r="BX4" s="1"/>
      <c r="BY4" s="1"/>
      <c r="BZ4" s="1"/>
      <c r="CA4" s="1"/>
      <c r="CB4" s="1"/>
      <c r="CC4" s="1"/>
      <c r="CD4" s="1"/>
      <c r="CE4" s="1" t="s">
        <v>591</v>
      </c>
      <c r="CF4" s="1"/>
      <c r="CG4" s="1"/>
      <c r="CH4" s="1"/>
      <c r="CI4" s="1"/>
      <c r="CJ4" s="1"/>
      <c r="CK4" s="1"/>
      <c r="CL4" s="1"/>
      <c r="CM4" s="1" t="s">
        <v>24</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617</v>
      </c>
      <c r="EA4" s="1"/>
      <c r="EB4" s="1"/>
      <c r="EC4" s="1"/>
      <c r="ED4" s="1" t="s">
        <v>623</v>
      </c>
      <c r="EE4" s="1"/>
      <c r="EF4" s="1"/>
      <c r="EL4" t="str">
        <f>$M$39</f>
        <v>PR4</v>
      </c>
      <c r="EM4" t="s">
        <v>302</v>
      </c>
      <c r="GV4" s="93" t="s">
        <v>291</v>
      </c>
      <c r="GX4" s="93" t="s">
        <v>302</v>
      </c>
      <c r="HB4" s="93" t="str">
        <f>$M$39</f>
        <v>PR4</v>
      </c>
      <c r="HI4" s="93" t="s">
        <v>591</v>
      </c>
      <c r="HP4" s="93" t="s">
        <v>598</v>
      </c>
      <c r="IE4" s="93">
        <f t="shared" si="1"/>
        <v>0</v>
      </c>
      <c r="II4" s="93" t="s">
        <v>617</v>
      </c>
      <c r="IM4" s="93" t="s">
        <v>623</v>
      </c>
    </row>
    <row r="5" spans="1:249" x14ac:dyDescent="0.25">
      <c r="A5" s="10" t="s">
        <v>7</v>
      </c>
      <c r="B5" s="11" t="s">
        <v>8</v>
      </c>
      <c r="C5" s="11" t="s">
        <v>9</v>
      </c>
      <c r="D5" s="82" t="s">
        <v>10</v>
      </c>
      <c r="E5" s="80" t="s">
        <v>937</v>
      </c>
      <c r="F5" s="1"/>
      <c r="G5" s="1"/>
      <c r="H5" s="10" t="s">
        <v>272</v>
      </c>
      <c r="I5" s="11" t="s">
        <v>273</v>
      </c>
      <c r="J5" s="85" t="s">
        <v>273</v>
      </c>
      <c r="K5" s="11" t="s">
        <v>274</v>
      </c>
      <c r="L5" s="1"/>
      <c r="M5" s="1"/>
      <c r="N5" s="1"/>
      <c r="O5" s="11"/>
      <c r="P5" s="11"/>
      <c r="Q5" s="11"/>
      <c r="R5" s="11"/>
      <c r="S5" s="11"/>
      <c r="T5" s="87"/>
      <c r="U5" s="15"/>
      <c r="V5" s="1"/>
      <c r="W5" s="1"/>
      <c r="X5" s="1"/>
      <c r="Y5" s="1"/>
      <c r="Z5" s="1"/>
      <c r="AA5" s="1"/>
      <c r="AB5" s="1"/>
      <c r="AC5" s="1"/>
      <c r="AD5" s="1"/>
      <c r="AE5" s="1"/>
      <c r="AF5" s="1"/>
      <c r="AG5" s="1"/>
      <c r="AH5" s="1"/>
      <c r="AI5" s="6" t="s">
        <v>166</v>
      </c>
      <c r="AJ5" s="6" t="s">
        <v>338</v>
      </c>
      <c r="AK5" s="6" t="s">
        <v>339</v>
      </c>
      <c r="AL5" s="6" t="s">
        <v>340</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292</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413</v>
      </c>
      <c r="EA5" s="1"/>
      <c r="EB5" s="1"/>
      <c r="EC5" s="1"/>
      <c r="ED5" s="1" t="s">
        <v>624</v>
      </c>
      <c r="EE5" s="1"/>
      <c r="EF5" s="1"/>
      <c r="EM5" t="s">
        <v>303</v>
      </c>
      <c r="GV5" s="93" t="s">
        <v>292</v>
      </c>
      <c r="GX5" s="93" t="s">
        <v>303</v>
      </c>
      <c r="IE5" s="93">
        <f t="shared" si="1"/>
        <v>0</v>
      </c>
      <c r="II5" s="93" t="s">
        <v>413</v>
      </c>
      <c r="IM5" s="93" t="s">
        <v>624</v>
      </c>
    </row>
    <row r="6" spans="1:249" x14ac:dyDescent="0.25">
      <c r="A6" s="10" t="s">
        <v>11</v>
      </c>
      <c r="B6" s="11" t="s">
        <v>8</v>
      </c>
      <c r="C6" s="11" t="s">
        <v>9</v>
      </c>
      <c r="D6" s="82" t="s">
        <v>12</v>
      </c>
      <c r="E6" s="80" t="s">
        <v>937</v>
      </c>
      <c r="F6" s="1"/>
      <c r="G6" s="1"/>
      <c r="H6" s="10" t="s">
        <v>275</v>
      </c>
      <c r="I6" s="11" t="s">
        <v>276</v>
      </c>
      <c r="J6" s="85" t="s">
        <v>277</v>
      </c>
      <c r="K6" s="11" t="s">
        <v>276</v>
      </c>
      <c r="L6" s="1"/>
      <c r="M6" s="1"/>
      <c r="N6" s="1"/>
      <c r="O6" s="11"/>
      <c r="P6" s="11"/>
      <c r="Q6" s="11"/>
      <c r="R6" s="11"/>
      <c r="S6" s="11"/>
      <c r="T6" s="87"/>
      <c r="U6" s="15"/>
      <c r="V6" s="1"/>
      <c r="W6" s="1"/>
      <c r="X6" s="1"/>
      <c r="Y6" s="1"/>
      <c r="Z6" s="1"/>
      <c r="AA6" s="1"/>
      <c r="AB6" s="1"/>
      <c r="AC6" s="1"/>
      <c r="AD6" s="1"/>
      <c r="AE6" s="1"/>
      <c r="AF6" s="1"/>
      <c r="AG6" s="1"/>
      <c r="AH6" s="1"/>
      <c r="AI6" s="6" t="s">
        <v>166</v>
      </c>
      <c r="AJ6" s="6" t="s">
        <v>338</v>
      </c>
      <c r="AK6" s="6" t="s">
        <v>339</v>
      </c>
      <c r="AL6" s="6" t="s">
        <v>311</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304</v>
      </c>
      <c r="GX6" s="93" t="s">
        <v>304</v>
      </c>
      <c r="IE6" s="93">
        <f t="shared" si="1"/>
        <v>0</v>
      </c>
    </row>
    <row r="7" spans="1:249" x14ac:dyDescent="0.25">
      <c r="A7" s="10" t="s">
        <v>13</v>
      </c>
      <c r="B7" s="11" t="s">
        <v>14</v>
      </c>
      <c r="C7" s="11" t="s">
        <v>9</v>
      </c>
      <c r="D7" s="82" t="s">
        <v>15</v>
      </c>
      <c r="E7" s="80" t="s">
        <v>937</v>
      </c>
      <c r="F7" s="1"/>
      <c r="G7" s="1"/>
      <c r="H7" s="10" t="s">
        <v>278</v>
      </c>
      <c r="I7" s="11" t="s">
        <v>279</v>
      </c>
      <c r="J7" s="85" t="s">
        <v>280</v>
      </c>
      <c r="K7" s="11" t="s">
        <v>279</v>
      </c>
      <c r="L7" s="1"/>
      <c r="M7" s="1"/>
      <c r="N7" s="1"/>
      <c r="O7" s="11"/>
      <c r="P7" s="11"/>
      <c r="Q7" s="11"/>
      <c r="R7" s="11"/>
      <c r="S7" s="11"/>
      <c r="T7" s="87"/>
      <c r="U7" s="15"/>
      <c r="V7" s="1"/>
      <c r="W7" s="1"/>
      <c r="X7" s="1"/>
      <c r="Y7" s="1"/>
      <c r="Z7" s="1"/>
      <c r="AA7" s="1"/>
      <c r="AB7" s="1"/>
      <c r="AC7" s="1"/>
      <c r="AD7" s="1"/>
      <c r="AE7" s="1"/>
      <c r="AF7" s="1"/>
      <c r="AG7" s="1"/>
      <c r="AH7" s="1"/>
      <c r="AI7" s="6" t="s">
        <v>166</v>
      </c>
      <c r="AJ7" s="6" t="s">
        <v>338</v>
      </c>
      <c r="AK7" s="6" t="s">
        <v>339</v>
      </c>
      <c r="AL7" s="6" t="s">
        <v>311</v>
      </c>
      <c r="AM7" s="6">
        <f>$J$33</f>
        <v>1.4999999999999999E-4</v>
      </c>
      <c r="AN7" s="6">
        <f>$J$27+IF($B$23="Yes",0.0001,0)*$J$30*($J$33-$J$31)</f>
        <v>1.1002275000000001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 t="s">
        <v>16</v>
      </c>
      <c r="B8" s="11" t="s">
        <v>8</v>
      </c>
      <c r="C8" s="11" t="s">
        <v>9</v>
      </c>
      <c r="D8" s="82" t="s">
        <v>17</v>
      </c>
      <c r="E8" s="80" t="s">
        <v>937</v>
      </c>
      <c r="F8" s="1"/>
      <c r="G8" s="1"/>
      <c r="H8" s="10" t="s">
        <v>281</v>
      </c>
      <c r="I8" s="11" t="s">
        <v>282</v>
      </c>
      <c r="J8" s="85" t="s">
        <v>282</v>
      </c>
      <c r="K8" s="11" t="s">
        <v>282</v>
      </c>
      <c r="L8" s="1"/>
      <c r="M8" s="1"/>
      <c r="N8" s="1"/>
      <c r="O8" s="11"/>
      <c r="P8" s="11"/>
      <c r="Q8" s="11"/>
      <c r="R8" s="11"/>
      <c r="S8" s="11"/>
      <c r="T8" s="87"/>
      <c r="U8" s="15"/>
      <c r="V8" s="1"/>
      <c r="W8" s="1"/>
      <c r="X8" s="1"/>
      <c r="Y8" s="1"/>
      <c r="Z8" s="1"/>
      <c r="AA8" s="1"/>
      <c r="AB8" s="1"/>
      <c r="AC8" s="1"/>
      <c r="AD8" s="1"/>
      <c r="AE8" s="1"/>
      <c r="AF8" s="1"/>
      <c r="AG8" s="1"/>
      <c r="AH8" s="1"/>
      <c r="AI8" s="6" t="s">
        <v>166</v>
      </c>
      <c r="AJ8" s="6" t="s">
        <v>338</v>
      </c>
      <c r="AK8" s="6" t="s">
        <v>341</v>
      </c>
      <c r="AL8" s="6" t="s">
        <v>310</v>
      </c>
      <c r="AM8" s="6">
        <f>-$I$33</f>
        <v>-3.5000000000000001E-3</v>
      </c>
      <c r="AN8" s="6">
        <f>-($I$27+IF($B$23="Yes",0.0001,0)*$I$30*($I$33-$I$32))</f>
        <v>-15.504875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18</v>
      </c>
      <c r="B9" s="11">
        <v>5.0000000000000001E-4</v>
      </c>
      <c r="C9" s="11" t="str">
        <f>INDEX(rngUnitSettings,MATCH("Moment",INDEX(rngUnitSettings,,1),0),2)&amp;"/"&amp;INDEX(rngUnitSettings,MATCH("Length",INDEX(rngUnitSettings,,1),0),2)</f>
        <v>tf*m/mm</v>
      </c>
      <c r="D9" s="82" t="s">
        <v>19</v>
      </c>
      <c r="E9" s="80" t="s">
        <v>937</v>
      </c>
      <c r="F9" s="1"/>
      <c r="G9" s="1"/>
      <c r="H9" s="10" t="s">
        <v>283</v>
      </c>
      <c r="I9" s="11" t="s">
        <v>284</v>
      </c>
      <c r="J9" s="85" t="s">
        <v>284</v>
      </c>
      <c r="K9" s="11" t="s">
        <v>284</v>
      </c>
      <c r="L9" s="1"/>
      <c r="M9" s="1"/>
      <c r="N9" s="1"/>
      <c r="O9" s="11"/>
      <c r="P9" s="11"/>
      <c r="Q9" s="11"/>
      <c r="R9" s="11"/>
      <c r="S9" s="11"/>
      <c r="T9" s="87"/>
      <c r="U9" s="15"/>
      <c r="V9" s="1"/>
      <c r="W9" s="1"/>
      <c r="X9" s="1"/>
      <c r="Y9" s="1"/>
      <c r="Z9" s="1"/>
      <c r="AA9" s="1"/>
      <c r="AB9" s="1"/>
      <c r="AC9" s="1"/>
      <c r="AD9" s="1"/>
      <c r="AE9" s="1"/>
      <c r="AF9" s="1"/>
      <c r="AG9" s="1"/>
      <c r="AH9" s="1"/>
      <c r="AI9" s="6" t="s">
        <v>166</v>
      </c>
      <c r="AJ9" s="6" t="s">
        <v>338</v>
      </c>
      <c r="AK9" s="6" t="s">
        <v>341</v>
      </c>
      <c r="AL9" s="6" t="s">
        <v>310</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166</v>
      </c>
      <c r="AJ10" s="6" t="s">
        <v>338</v>
      </c>
      <c r="AK10" s="6" t="s">
        <v>341</v>
      </c>
      <c r="AL10" s="6" t="s">
        <v>310</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7" t="s">
        <v>20</v>
      </c>
      <c r="B11" s="8"/>
      <c r="C11" s="8"/>
      <c r="D11" s="81"/>
      <c r="E11" s="8"/>
      <c r="F11" s="1"/>
      <c r="G11" s="1"/>
      <c r="H11" s="126" t="s">
        <v>947</v>
      </c>
      <c r="I11" s="127"/>
      <c r="J11" s="127"/>
      <c r="K11" s="1"/>
      <c r="L11" s="1"/>
      <c r="M11" s="1"/>
      <c r="N11" s="1"/>
      <c r="O11" s="11"/>
      <c r="P11" s="11"/>
      <c r="Q11" s="11"/>
      <c r="R11" s="11"/>
      <c r="S11" s="11"/>
      <c r="T11" s="87"/>
      <c r="U11" s="15"/>
      <c r="V11" s="1"/>
      <c r="W11" s="1"/>
      <c r="X11" s="1"/>
      <c r="Y11" s="1"/>
      <c r="Z11" s="1"/>
      <c r="AA11" s="1"/>
      <c r="AB11" s="1"/>
      <c r="AC11" s="1"/>
      <c r="AD11" s="1"/>
      <c r="AE11" s="1"/>
      <c r="AF11" s="1"/>
      <c r="AG11" s="1"/>
      <c r="AH11" s="1"/>
      <c r="AI11" s="6" t="s">
        <v>166</v>
      </c>
      <c r="AJ11" s="6" t="s">
        <v>338</v>
      </c>
      <c r="AK11" s="6" t="s">
        <v>341</v>
      </c>
      <c r="AL11" s="6" t="s">
        <v>340</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10" t="s">
        <v>21</v>
      </c>
      <c r="B12" s="11" t="s">
        <v>588</v>
      </c>
      <c r="C12" s="11" t="s">
        <v>9</v>
      </c>
      <c r="D12" s="82" t="s">
        <v>2414</v>
      </c>
      <c r="E12" s="80" t="s">
        <v>937</v>
      </c>
      <c r="F12" s="1"/>
      <c r="G12" s="1"/>
      <c r="H12" s="7" t="s">
        <v>265</v>
      </c>
      <c r="I12" s="86" t="s">
        <v>308</v>
      </c>
      <c r="J12" s="8" t="s">
        <v>267</v>
      </c>
      <c r="K12" s="1"/>
      <c r="L12" s="1"/>
      <c r="M12" s="1"/>
      <c r="N12" s="1"/>
      <c r="O12" s="11"/>
      <c r="P12" s="11"/>
      <c r="Q12" s="11"/>
      <c r="R12" s="11"/>
      <c r="S12" s="11"/>
      <c r="T12" s="87"/>
      <c r="U12" s="15"/>
      <c r="V12" s="1"/>
      <c r="W12" s="1"/>
      <c r="X12" s="1"/>
      <c r="Y12" s="1"/>
      <c r="Z12" s="1"/>
      <c r="AA12" s="1"/>
      <c r="AB12" s="1"/>
      <c r="AC12" s="1"/>
      <c r="AD12" s="1"/>
      <c r="AE12" s="1"/>
      <c r="AF12" s="1"/>
      <c r="AG12" s="1"/>
      <c r="AH12" s="1"/>
      <c r="AI12" s="6" t="s">
        <v>166</v>
      </c>
      <c r="AJ12" s="6" t="s">
        <v>338</v>
      </c>
      <c r="AK12" s="6" t="s">
        <v>341</v>
      </c>
      <c r="AL12" s="6" t="s">
        <v>311</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23</v>
      </c>
      <c r="B13" s="11" t="s">
        <v>598</v>
      </c>
      <c r="C13" s="11" t="s">
        <v>9</v>
      </c>
      <c r="D13" s="82" t="s">
        <v>25</v>
      </c>
      <c r="E13" s="80" t="s">
        <v>937</v>
      </c>
      <c r="F13" s="1"/>
      <c r="G13" s="1"/>
      <c r="H13" s="10" t="s">
        <v>309</v>
      </c>
      <c r="I13" s="87" t="s">
        <v>310</v>
      </c>
      <c r="J13" s="14" t="s">
        <v>311</v>
      </c>
      <c r="K13" s="1"/>
      <c r="L13" s="1"/>
      <c r="M13" s="1"/>
      <c r="N13" s="1"/>
      <c r="O13" s="11"/>
      <c r="P13" s="11"/>
      <c r="Q13" s="11"/>
      <c r="R13" s="11"/>
      <c r="S13" s="11"/>
      <c r="T13" s="87"/>
      <c r="U13" s="15"/>
      <c r="V13" s="1"/>
      <c r="W13" s="1"/>
      <c r="X13" s="1"/>
      <c r="Y13" s="1"/>
      <c r="Z13" s="1"/>
      <c r="AA13" s="1"/>
      <c r="AB13" s="1"/>
      <c r="AC13" s="1"/>
      <c r="AD13" s="1"/>
      <c r="AE13" s="1"/>
      <c r="AF13" s="1"/>
      <c r="AG13" s="1"/>
      <c r="AH13" s="1"/>
      <c r="AI13" s="6" t="s">
        <v>166</v>
      </c>
      <c r="AJ13" s="6" t="s">
        <v>338</v>
      </c>
      <c r="AK13" s="6" t="s">
        <v>341</v>
      </c>
      <c r="AL13" s="6" t="s">
        <v>311</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26</v>
      </c>
      <c r="B14" s="11">
        <v>50</v>
      </c>
      <c r="C14" s="11" t="str">
        <f>INDEX(rngUnitSettings,MATCH("Length",INDEX(rngUnitSettings,,1),0),2)</f>
        <v>mm</v>
      </c>
      <c r="D14" s="82" t="s">
        <v>2415</v>
      </c>
      <c r="E14" s="80" t="s">
        <v>937</v>
      </c>
      <c r="F14" s="1"/>
      <c r="G14" s="1"/>
      <c r="H14" s="10" t="s">
        <v>312</v>
      </c>
      <c r="I14" s="87" t="s">
        <v>313</v>
      </c>
      <c r="J14" s="14" t="s">
        <v>313</v>
      </c>
      <c r="K14" s="1"/>
      <c r="L14" s="1"/>
      <c r="M14" s="1"/>
      <c r="N14" s="1"/>
      <c r="O14" s="11"/>
      <c r="P14" s="11"/>
      <c r="Q14" s="11"/>
      <c r="R14" s="11"/>
      <c r="S14" s="11"/>
      <c r="T14" s="87"/>
      <c r="U14" s="15"/>
      <c r="V14" s="1"/>
      <c r="W14" s="1"/>
      <c r="X14" s="1"/>
      <c r="Y14" s="1"/>
      <c r="Z14" s="1"/>
      <c r="AA14" s="1"/>
      <c r="AB14" s="1"/>
      <c r="AC14" s="1"/>
      <c r="AD14" s="1"/>
      <c r="AE14" s="1"/>
      <c r="AF14" s="1"/>
      <c r="AG14" s="1"/>
      <c r="AH14" s="1"/>
      <c r="AI14" s="6" t="s">
        <v>166</v>
      </c>
      <c r="AJ14" s="6" t="s">
        <v>338</v>
      </c>
      <c r="AK14" s="6" t="s">
        <v>341</v>
      </c>
      <c r="AL14" s="6" t="s">
        <v>311</v>
      </c>
      <c r="AM14" s="6">
        <f>$J$33</f>
        <v>1.4999999999999999E-4</v>
      </c>
      <c r="AN14" s="6">
        <f>$J$27+IF($B$23="Yes",0.0001,0)*$J$30*($J$33-$J$32)</f>
        <v>1.1001625000000002</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28</v>
      </c>
      <c r="B15" s="11">
        <v>50</v>
      </c>
      <c r="C15" s="11" t="str">
        <f>INDEX(rngUnitSettings,MATCH("Length",INDEX(rngUnitSettings,,1),0),2)</f>
        <v>mm</v>
      </c>
      <c r="D15" s="82" t="s">
        <v>2416</v>
      </c>
      <c r="E15" s="80" t="s">
        <v>937</v>
      </c>
      <c r="F15" s="1"/>
      <c r="G15" s="1"/>
      <c r="H15" s="10" t="s">
        <v>314</v>
      </c>
      <c r="I15" s="87" t="s">
        <v>315</v>
      </c>
      <c r="J15" s="14" t="s">
        <v>315</v>
      </c>
      <c r="K15" s="1"/>
      <c r="L15" s="1"/>
      <c r="M15" s="1"/>
      <c r="N15" s="1"/>
      <c r="O15" s="11"/>
      <c r="P15" s="11"/>
      <c r="Q15" s="11"/>
      <c r="R15" s="11"/>
      <c r="S15" s="11"/>
      <c r="T15" s="87"/>
      <c r="U15" s="15"/>
      <c r="V15" s="1"/>
      <c r="W15" s="1"/>
      <c r="X15" s="1"/>
      <c r="Y15" s="1"/>
      <c r="Z15" s="1"/>
      <c r="AA15" s="1"/>
      <c r="AB15" s="1"/>
      <c r="AC15" s="1"/>
      <c r="AD15" s="1"/>
      <c r="AE15" s="1"/>
      <c r="AF15" s="1"/>
      <c r="AG15" s="1"/>
      <c r="AH15" s="1"/>
      <c r="AI15" s="6" t="s">
        <v>166</v>
      </c>
      <c r="AJ15" s="6" t="s">
        <v>342</v>
      </c>
      <c r="AK15" s="6" t="s">
        <v>339</v>
      </c>
      <c r="AL15" s="6" t="s">
        <v>310</v>
      </c>
      <c r="AM15" s="6">
        <f>-$I$33</f>
        <v>-3.5000000000000001E-3</v>
      </c>
      <c r="AN15" s="6">
        <f>-($I$28+IF($B$23="Yes",0.0001,0)*$I$30*($I$33-$I$31))</f>
        <v>-22.006499999999999</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29</v>
      </c>
      <c r="B16" s="11">
        <v>1</v>
      </c>
      <c r="C16" s="11" t="s">
        <v>30</v>
      </c>
      <c r="D16" s="82" t="s">
        <v>2417</v>
      </c>
      <c r="E16" s="80" t="s">
        <v>937</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166</v>
      </c>
      <c r="AJ16" s="6" t="s">
        <v>342</v>
      </c>
      <c r="AK16" s="6" t="s">
        <v>339</v>
      </c>
      <c r="AL16" s="6" t="s">
        <v>310</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31</v>
      </c>
      <c r="B17" s="11">
        <v>0</v>
      </c>
      <c r="C17" s="11" t="str">
        <f>INDEX(rngUnitSettings,MATCH("Length",INDEX(rngUnitSettings,,1),0),2)</f>
        <v>mm</v>
      </c>
      <c r="D17" s="82" t="s">
        <v>32</v>
      </c>
      <c r="E17" s="80" t="s">
        <v>937</v>
      </c>
      <c r="F17" s="1"/>
      <c r="G17" s="1"/>
      <c r="H17" s="126" t="s">
        <v>948</v>
      </c>
      <c r="I17" s="127"/>
      <c r="J17" s="127"/>
      <c r="K17" s="127"/>
      <c r="L17" s="127"/>
      <c r="M17" s="127"/>
      <c r="N17" s="1"/>
      <c r="O17" s="11"/>
      <c r="P17" s="11"/>
      <c r="Q17" s="11"/>
      <c r="R17" s="11"/>
      <c r="S17" s="11"/>
      <c r="T17" s="87"/>
      <c r="U17" s="15"/>
      <c r="V17" s="1"/>
      <c r="W17" s="1"/>
      <c r="X17" s="1"/>
      <c r="Y17" s="1"/>
      <c r="Z17" s="1"/>
      <c r="AA17" s="1"/>
      <c r="AB17" s="1"/>
      <c r="AC17" s="1"/>
      <c r="AD17" s="1"/>
      <c r="AE17" s="1"/>
      <c r="AF17" s="1"/>
      <c r="AG17" s="1"/>
      <c r="AH17" s="1"/>
      <c r="AI17" s="6" t="s">
        <v>166</v>
      </c>
      <c r="AJ17" s="6" t="s">
        <v>342</v>
      </c>
      <c r="AK17" s="6" t="s">
        <v>339</v>
      </c>
      <c r="AL17" s="6" t="s">
        <v>340</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33</v>
      </c>
      <c r="B18" s="11">
        <v>0</v>
      </c>
      <c r="C18" s="11" t="str">
        <f>INDEX(rngUnitSettings,MATCH("Length",INDEX(rngUnitSettings,,1),0),2)</f>
        <v>mm</v>
      </c>
      <c r="D18" s="82" t="s">
        <v>34</v>
      </c>
      <c r="E18" s="80" t="s">
        <v>937</v>
      </c>
      <c r="F18" s="1"/>
      <c r="G18" s="1"/>
      <c r="H18" s="7" t="s">
        <v>1</v>
      </c>
      <c r="I18" s="7" t="s">
        <v>318</v>
      </c>
      <c r="J18" s="7" t="s">
        <v>319</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166</v>
      </c>
      <c r="AJ18" s="6" t="s">
        <v>342</v>
      </c>
      <c r="AK18" s="6" t="s">
        <v>339</v>
      </c>
      <c r="AL18" s="6" t="s">
        <v>311</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320</v>
      </c>
      <c r="I19" s="11">
        <v>350</v>
      </c>
      <c r="J19" s="11">
        <v>350</v>
      </c>
      <c r="K19" s="11" t="str">
        <f>INDEX(rngUnitSettings,MATCH("Stress",INDEX(rngUnitSettings,,1),0),2)</f>
        <v>MPa</v>
      </c>
      <c r="L19" s="82" t="s">
        <v>2476</v>
      </c>
      <c r="M19" s="80" t="s">
        <v>937</v>
      </c>
      <c r="N19" s="1"/>
      <c r="O19" s="11"/>
      <c r="P19" s="11"/>
      <c r="Q19" s="11"/>
      <c r="R19" s="11"/>
      <c r="S19" s="11"/>
      <c r="T19" s="87"/>
      <c r="U19" s="15"/>
      <c r="V19" s="1"/>
      <c r="W19" s="1"/>
      <c r="X19" s="1"/>
      <c r="Y19" s="1"/>
      <c r="Z19" s="1"/>
      <c r="AA19" s="1"/>
      <c r="AB19" s="1"/>
      <c r="AC19" s="1"/>
      <c r="AD19" s="1"/>
      <c r="AE19" s="1"/>
      <c r="AF19" s="1"/>
      <c r="AG19" s="1"/>
      <c r="AH19" s="1"/>
      <c r="AI19" s="6" t="s">
        <v>166</v>
      </c>
      <c r="AJ19" s="6" t="s">
        <v>342</v>
      </c>
      <c r="AK19" s="6" t="s">
        <v>339</v>
      </c>
      <c r="AL19" s="6" t="s">
        <v>311</v>
      </c>
      <c r="AM19" s="6">
        <f>$J$33</f>
        <v>1.4999999999999999E-4</v>
      </c>
      <c r="AN19" s="6">
        <f>$J$28+IF($B$23="Yes",0.0001,0)*$J$30*($J$33-$J$31)</f>
        <v>1.8002275000000001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35</v>
      </c>
      <c r="B20" s="8"/>
      <c r="C20" s="8"/>
      <c r="D20" s="81"/>
      <c r="E20" s="8"/>
      <c r="F20" s="1"/>
      <c r="G20" s="1"/>
      <c r="H20" s="10" t="s">
        <v>321</v>
      </c>
      <c r="I20" s="11">
        <v>390</v>
      </c>
      <c r="J20" s="11">
        <v>390</v>
      </c>
      <c r="K20" s="11" t="str">
        <f>INDEX(rngUnitSettings,MATCH("Stress",INDEX(rngUnitSettings,,1),0),2)</f>
        <v>MPa</v>
      </c>
      <c r="L20" s="82" t="s">
        <v>2477</v>
      </c>
      <c r="M20" s="80" t="s">
        <v>937</v>
      </c>
      <c r="N20" s="1"/>
      <c r="O20" s="11"/>
      <c r="P20" s="11"/>
      <c r="Q20" s="11"/>
      <c r="R20" s="11"/>
      <c r="S20" s="11"/>
      <c r="T20" s="87"/>
      <c r="U20" s="15"/>
      <c r="V20" s="1"/>
      <c r="W20" s="1"/>
      <c r="X20" s="1"/>
      <c r="Y20" s="1"/>
      <c r="Z20" s="1"/>
      <c r="AA20" s="1"/>
      <c r="AB20" s="1"/>
      <c r="AC20" s="1"/>
      <c r="AD20" s="1"/>
      <c r="AE20" s="1"/>
      <c r="AF20" s="1"/>
      <c r="AG20" s="1"/>
      <c r="AH20" s="1"/>
      <c r="AI20" s="6" t="s">
        <v>166</v>
      </c>
      <c r="AJ20" s="6" t="s">
        <v>342</v>
      </c>
      <c r="AK20" s="6" t="s">
        <v>341</v>
      </c>
      <c r="AL20" s="6" t="s">
        <v>310</v>
      </c>
      <c r="AM20" s="6">
        <f>-$I$33</f>
        <v>-3.5000000000000001E-3</v>
      </c>
      <c r="AN20" s="6">
        <f>-($I$28+IF($B$23="Yes",0.0001,0)*$I$30*($I$33-$I$32))</f>
        <v>-22.004874999999998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36</v>
      </c>
      <c r="B21" s="13"/>
      <c r="C21" s="13" t="s">
        <v>9</v>
      </c>
      <c r="D21" s="83"/>
      <c r="E21" s="13"/>
      <c r="F21" s="1"/>
      <c r="G21" s="1"/>
      <c r="H21" s="10" t="s">
        <v>322</v>
      </c>
      <c r="I21" s="11">
        <v>200000</v>
      </c>
      <c r="J21" s="11">
        <v>200000</v>
      </c>
      <c r="K21" s="11" t="str">
        <f>INDEX(rngUnitSettings,MATCH("Stress",INDEX(rngUnitSettings,,1),0),2)</f>
        <v>MPa</v>
      </c>
      <c r="L21" s="82" t="s">
        <v>2478</v>
      </c>
      <c r="M21" s="80" t="s">
        <v>937</v>
      </c>
      <c r="N21" s="1"/>
      <c r="O21" s="11"/>
      <c r="P21" s="11"/>
      <c r="Q21" s="11"/>
      <c r="R21" s="11"/>
      <c r="S21" s="11"/>
      <c r="T21" s="87"/>
      <c r="U21" s="15"/>
      <c r="V21" s="1"/>
      <c r="W21" s="1"/>
      <c r="X21" s="1"/>
      <c r="Y21" s="1"/>
      <c r="Z21" s="1"/>
      <c r="AA21" s="1"/>
      <c r="AB21" s="1"/>
      <c r="AC21" s="1"/>
      <c r="AD21" s="1"/>
      <c r="AE21" s="1"/>
      <c r="AF21" s="1"/>
      <c r="AG21" s="1"/>
      <c r="AH21" s="1"/>
      <c r="AI21" s="6" t="s">
        <v>166</v>
      </c>
      <c r="AJ21" s="6" t="s">
        <v>342</v>
      </c>
      <c r="AK21" s="6" t="s">
        <v>341</v>
      </c>
      <c r="AL21" s="6" t="s">
        <v>310</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37</v>
      </c>
      <c r="B22" s="11" t="s">
        <v>38</v>
      </c>
      <c r="C22" s="11" t="s">
        <v>9</v>
      </c>
      <c r="D22" s="82" t="s">
        <v>39</v>
      </c>
      <c r="E22" s="105" t="s">
        <v>937</v>
      </c>
      <c r="F22" s="1"/>
      <c r="G22" s="1"/>
      <c r="H22" s="10" t="s">
        <v>323</v>
      </c>
      <c r="I22" s="11">
        <v>2.5000000000000001E-2</v>
      </c>
      <c r="J22" s="11">
        <v>2.5000000000000001E-2</v>
      </c>
      <c r="K22" s="11" t="s">
        <v>9</v>
      </c>
      <c r="L22" s="82" t="s">
        <v>2479</v>
      </c>
      <c r="M22" s="80" t="s">
        <v>937</v>
      </c>
      <c r="N22" s="1"/>
      <c r="O22" s="11"/>
      <c r="P22" s="11"/>
      <c r="Q22" s="11"/>
      <c r="R22" s="11"/>
      <c r="S22" s="11"/>
      <c r="T22" s="87"/>
      <c r="U22" s="15"/>
      <c r="V22" s="1"/>
      <c r="W22" s="1"/>
      <c r="X22" s="1"/>
      <c r="Y22" s="1"/>
      <c r="Z22" s="1"/>
      <c r="AA22" s="1"/>
      <c r="AB22" s="1"/>
      <c r="AC22" s="1"/>
      <c r="AD22" s="1"/>
      <c r="AE22" s="1"/>
      <c r="AF22" s="1"/>
      <c r="AG22" s="1"/>
      <c r="AH22" s="1"/>
      <c r="AI22" s="6" t="s">
        <v>166</v>
      </c>
      <c r="AJ22" s="6" t="s">
        <v>342</v>
      </c>
      <c r="AK22" s="6" t="s">
        <v>341</v>
      </c>
      <c r="AL22" s="6" t="s">
        <v>310</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1" t="s">
        <v>2497</v>
      </c>
      <c r="B23" s="102" t="s">
        <v>8</v>
      </c>
      <c r="C23" s="102" t="s">
        <v>9</v>
      </c>
      <c r="D23" s="104" t="s">
        <v>2498</v>
      </c>
      <c r="E23" s="103" t="s">
        <v>937</v>
      </c>
      <c r="F23" s="1"/>
      <c r="G23" s="1"/>
      <c r="H23" s="10" t="s">
        <v>324</v>
      </c>
      <c r="I23" s="11">
        <v>1.4999999999999999E-2</v>
      </c>
      <c r="J23" s="11">
        <v>1.4999999999999999E-2</v>
      </c>
      <c r="K23" s="11" t="s">
        <v>9</v>
      </c>
      <c r="L23" s="82" t="s">
        <v>2480</v>
      </c>
      <c r="M23" s="80" t="s">
        <v>937</v>
      </c>
      <c r="N23" s="1"/>
      <c r="O23" s="11"/>
      <c r="P23" s="11"/>
      <c r="Q23" s="11"/>
      <c r="R23" s="11"/>
      <c r="S23" s="11"/>
      <c r="T23" s="87"/>
      <c r="U23" s="15"/>
      <c r="V23" s="1"/>
      <c r="W23" s="1"/>
      <c r="X23" s="1"/>
      <c r="Y23" s="1"/>
      <c r="Z23" s="1"/>
      <c r="AA23" s="1"/>
      <c r="AB23" s="1"/>
      <c r="AC23" s="1"/>
      <c r="AD23" s="1"/>
      <c r="AE23" s="1"/>
      <c r="AF23" s="1"/>
      <c r="AG23" s="1"/>
      <c r="AH23" s="1"/>
      <c r="AI23" s="6" t="s">
        <v>166</v>
      </c>
      <c r="AJ23" s="6" t="s">
        <v>342</v>
      </c>
      <c r="AK23" s="6" t="s">
        <v>341</v>
      </c>
      <c r="AL23" s="6" t="s">
        <v>340</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40</v>
      </c>
      <c r="B24" s="11">
        <v>80</v>
      </c>
      <c r="C24" s="11" t="s">
        <v>30</v>
      </c>
      <c r="D24" s="82" t="s">
        <v>41</v>
      </c>
      <c r="E24" s="107" t="s">
        <v>937</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166</v>
      </c>
      <c r="AJ24" s="6" t="s">
        <v>342</v>
      </c>
      <c r="AK24" s="6" t="s">
        <v>341</v>
      </c>
      <c r="AL24" s="6" t="s">
        <v>311</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42</v>
      </c>
      <c r="B25" s="11">
        <v>1</v>
      </c>
      <c r="C25" s="11" t="s">
        <v>30</v>
      </c>
      <c r="D25" s="82" t="s">
        <v>43</v>
      </c>
      <c r="E25" s="80" t="s">
        <v>937</v>
      </c>
      <c r="F25" s="1"/>
      <c r="G25" s="1"/>
      <c r="H25" s="126" t="s">
        <v>949</v>
      </c>
      <c r="I25" s="127"/>
      <c r="J25" s="127"/>
      <c r="K25" s="127"/>
      <c r="L25" s="127"/>
      <c r="M25" s="127"/>
      <c r="N25" s="1"/>
      <c r="O25" s="11"/>
      <c r="P25" s="11"/>
      <c r="Q25" s="11"/>
      <c r="R25" s="11"/>
      <c r="S25" s="11"/>
      <c r="T25" s="87"/>
      <c r="U25" s="15"/>
      <c r="V25" s="1"/>
      <c r="W25" s="1"/>
      <c r="X25" s="1"/>
      <c r="Y25" s="1"/>
      <c r="Z25" s="1"/>
      <c r="AA25" s="1"/>
      <c r="AB25" s="1"/>
      <c r="AC25" s="1"/>
      <c r="AD25" s="1"/>
      <c r="AE25" s="1"/>
      <c r="AF25" s="1"/>
      <c r="AG25" s="1"/>
      <c r="AH25" s="1"/>
      <c r="AI25" s="6" t="s">
        <v>166</v>
      </c>
      <c r="AJ25" s="6" t="s">
        <v>342</v>
      </c>
      <c r="AK25" s="6" t="s">
        <v>341</v>
      </c>
      <c r="AL25" s="6" t="s">
        <v>311</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44</v>
      </c>
      <c r="B26" s="11">
        <v>1E-4</v>
      </c>
      <c r="C26" s="11" t="str">
        <f>INDEX(rngUnitSettings,MATCH("Force",INDEX(rngUnitSettings,,1),0),2)</f>
        <v>tf</v>
      </c>
      <c r="D26" s="82" t="s">
        <v>45</v>
      </c>
      <c r="E26" s="80" t="s">
        <v>937</v>
      </c>
      <c r="F26" s="1"/>
      <c r="G26" s="1"/>
      <c r="H26" s="7" t="s">
        <v>1</v>
      </c>
      <c r="I26" s="7" t="s">
        <v>318</v>
      </c>
      <c r="J26" s="7" t="s">
        <v>319</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166</v>
      </c>
      <c r="AJ26" s="6" t="s">
        <v>342</v>
      </c>
      <c r="AK26" s="6" t="s">
        <v>341</v>
      </c>
      <c r="AL26" s="6" t="s">
        <v>311</v>
      </c>
      <c r="AM26" s="6">
        <f>$J$33</f>
        <v>1.4999999999999999E-4</v>
      </c>
      <c r="AN26" s="6">
        <f>$J$28+IF($B$23="Yes",0.0001,0)*$J$30*($J$33-$J$32)</f>
        <v>1.8001625000000001</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46</v>
      </c>
      <c r="B27" s="11">
        <v>1E-4</v>
      </c>
      <c r="C27" s="11" t="str">
        <f>INDEX(rngUnitSettings,MATCH("Moment",INDEX(rngUnitSettings,,1),0),2)</f>
        <v>tf*m</v>
      </c>
      <c r="D27" s="82" t="s">
        <v>47</v>
      </c>
      <c r="E27" s="80" t="s">
        <v>937</v>
      </c>
      <c r="F27" s="1"/>
      <c r="G27" s="1"/>
      <c r="H27" s="10" t="s">
        <v>325</v>
      </c>
      <c r="I27" s="11">
        <v>15.5</v>
      </c>
      <c r="J27" s="11">
        <v>1.1000000000000001</v>
      </c>
      <c r="K27" s="11" t="str">
        <f>INDEX(rngUnitSettings,MATCH("Stress",INDEX(rngUnitSettings,,1),0),2)</f>
        <v>MPa</v>
      </c>
      <c r="L27" s="82" t="s">
        <v>2469</v>
      </c>
      <c r="M27" s="80" t="s">
        <v>937</v>
      </c>
      <c r="N27" s="1"/>
      <c r="O27" s="11"/>
      <c r="P27" s="11"/>
      <c r="Q27" s="11"/>
      <c r="R27" s="11"/>
      <c r="S27" s="11"/>
      <c r="T27" s="87"/>
      <c r="U27" s="15"/>
      <c r="V27" s="1"/>
      <c r="W27" s="1"/>
      <c r="X27" s="1"/>
      <c r="Y27" s="1"/>
      <c r="Z27" s="1"/>
      <c r="AA27" s="1"/>
      <c r="AB27" s="1"/>
      <c r="AC27" s="1"/>
      <c r="AD27" s="1"/>
      <c r="AE27" s="1"/>
      <c r="AF27" s="1"/>
      <c r="AG27" s="1"/>
      <c r="AH27" s="1"/>
      <c r="AI27" s="6" t="s">
        <v>343</v>
      </c>
      <c r="AJ27" s="6" t="s">
        <v>338</v>
      </c>
      <c r="AK27" s="6" t="s">
        <v>339</v>
      </c>
      <c r="AL27" s="6" t="s">
        <v>310</v>
      </c>
      <c r="AM27" s="6">
        <f>-$I$22</f>
        <v>-2.5000000000000001E-2</v>
      </c>
      <c r="AN27" s="6">
        <f>-($I$19+IF($B$23="Yes",0.0001,0)*$I$21*($I$22-$I$19/$I$21))</f>
        <v>-350.46499999999997</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48</v>
      </c>
      <c r="B28" s="11">
        <v>1E-4</v>
      </c>
      <c r="C28" s="11" t="str">
        <f>INDEX(rngUnitSettings,MATCH("Moment",INDEX(rngUnitSettings,,1),0),2)</f>
        <v>tf*m</v>
      </c>
      <c r="D28" s="82" t="s">
        <v>49</v>
      </c>
      <c r="E28" s="80" t="s">
        <v>937</v>
      </c>
      <c r="F28" s="1"/>
      <c r="G28" s="1"/>
      <c r="H28" s="10" t="s">
        <v>326</v>
      </c>
      <c r="I28" s="11">
        <v>22</v>
      </c>
      <c r="J28" s="11">
        <v>1.8</v>
      </c>
      <c r="K28" s="11" t="str">
        <f>INDEX(rngUnitSettings,MATCH("Stress",INDEX(rngUnitSettings,,1),0),2)</f>
        <v>MPa</v>
      </c>
      <c r="L28" s="82" t="s">
        <v>2470</v>
      </c>
      <c r="M28" s="80" t="s">
        <v>937</v>
      </c>
      <c r="N28" s="1"/>
      <c r="O28" s="11"/>
      <c r="P28" s="11"/>
      <c r="Q28" s="11"/>
      <c r="R28" s="11"/>
      <c r="S28" s="11"/>
      <c r="T28" s="87"/>
      <c r="U28" s="15"/>
      <c r="V28" s="1"/>
      <c r="W28" s="1"/>
      <c r="X28" s="1"/>
      <c r="Y28" s="1"/>
      <c r="Z28" s="1"/>
      <c r="AA28" s="1"/>
      <c r="AB28" s="1"/>
      <c r="AC28" s="1"/>
      <c r="AD28" s="1"/>
      <c r="AE28" s="1"/>
      <c r="AF28" s="1"/>
      <c r="AG28" s="1"/>
      <c r="AH28" s="1"/>
      <c r="AI28" s="6" t="s">
        <v>343</v>
      </c>
      <c r="AJ28" s="6" t="s">
        <v>338</v>
      </c>
      <c r="AK28" s="6" t="s">
        <v>339</v>
      </c>
      <c r="AL28" s="6" t="s">
        <v>310</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50</v>
      </c>
      <c r="B29" s="13"/>
      <c r="C29" s="13" t="s">
        <v>9</v>
      </c>
      <c r="D29" s="83"/>
      <c r="E29" s="13"/>
      <c r="F29" s="1"/>
      <c r="G29" s="1"/>
      <c r="H29" s="10" t="s">
        <v>327</v>
      </c>
      <c r="I29" s="11">
        <v>14.6</v>
      </c>
      <c r="J29" s="11" t="s">
        <v>9</v>
      </c>
      <c r="K29" s="11" t="str">
        <f>INDEX(rngUnitSettings,MATCH("Stress",INDEX(rngUnitSettings,,1),0),2)</f>
        <v>MPa</v>
      </c>
      <c r="L29" s="82" t="s">
        <v>2471</v>
      </c>
      <c r="M29" s="80" t="s">
        <v>937</v>
      </c>
      <c r="N29" s="1"/>
      <c r="O29" s="11"/>
      <c r="P29" s="11"/>
      <c r="Q29" s="11"/>
      <c r="R29" s="11"/>
      <c r="S29" s="11"/>
      <c r="T29" s="87"/>
      <c r="U29" s="15"/>
      <c r="V29" s="1"/>
      <c r="W29" s="1"/>
      <c r="X29" s="1"/>
      <c r="Y29" s="1"/>
      <c r="Z29" s="1"/>
      <c r="AA29" s="1"/>
      <c r="AB29" s="1"/>
      <c r="AC29" s="1"/>
      <c r="AD29" s="1"/>
      <c r="AE29" s="1"/>
      <c r="AF29" s="1"/>
      <c r="AG29" s="1"/>
      <c r="AH29" s="1"/>
      <c r="AI29" s="6" t="s">
        <v>343</v>
      </c>
      <c r="AJ29" s="6" t="s">
        <v>338</v>
      </c>
      <c r="AK29" s="6" t="s">
        <v>339</v>
      </c>
      <c r="AL29" s="6" t="s">
        <v>340</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51</v>
      </c>
      <c r="B30" s="11">
        <v>2</v>
      </c>
      <c r="C30" s="11" t="s">
        <v>30</v>
      </c>
      <c r="D30" s="82" t="s">
        <v>52</v>
      </c>
      <c r="E30" s="80" t="s">
        <v>937</v>
      </c>
      <c r="F30" s="1"/>
      <c r="G30" s="1"/>
      <c r="H30" s="10" t="s">
        <v>328</v>
      </c>
      <c r="I30" s="11">
        <v>32500</v>
      </c>
      <c r="J30" s="11">
        <v>32500</v>
      </c>
      <c r="K30" s="11" t="str">
        <f>INDEX(rngUnitSettings,MATCH("Stress",INDEX(rngUnitSettings,,1),0),2)</f>
        <v>MPa</v>
      </c>
      <c r="L30" s="82" t="s">
        <v>2472</v>
      </c>
      <c r="M30" s="80" t="s">
        <v>937</v>
      </c>
      <c r="N30" s="1"/>
      <c r="O30" s="11"/>
      <c r="P30" s="11"/>
      <c r="Q30" s="11"/>
      <c r="R30" s="11"/>
      <c r="S30" s="11"/>
      <c r="T30" s="87"/>
      <c r="U30" s="15"/>
      <c r="V30" s="1"/>
      <c r="W30" s="1"/>
      <c r="X30" s="1"/>
      <c r="Y30" s="1"/>
      <c r="Z30" s="1"/>
      <c r="AA30" s="1"/>
      <c r="AB30" s="1"/>
      <c r="AC30" s="1"/>
      <c r="AD30" s="1"/>
      <c r="AE30" s="1"/>
      <c r="AF30" s="1"/>
      <c r="AG30" s="1"/>
      <c r="AH30" s="1"/>
      <c r="AI30" s="6" t="s">
        <v>343</v>
      </c>
      <c r="AJ30" s="6" t="s">
        <v>338</v>
      </c>
      <c r="AK30" s="6" t="s">
        <v>339</v>
      </c>
      <c r="AL30" s="6" t="s">
        <v>311</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329</v>
      </c>
      <c r="I31" s="11">
        <v>1.5E-3</v>
      </c>
      <c r="J31" s="11">
        <v>8.0000000000000007E-5</v>
      </c>
      <c r="K31" s="11" t="s">
        <v>9</v>
      </c>
      <c r="L31" s="82" t="s">
        <v>2473</v>
      </c>
      <c r="M31" s="80" t="s">
        <v>937</v>
      </c>
      <c r="N31" s="1"/>
      <c r="O31" s="11"/>
      <c r="P31" s="11"/>
      <c r="Q31" s="11"/>
      <c r="R31" s="11"/>
      <c r="S31" s="11"/>
      <c r="T31" s="87"/>
      <c r="U31" s="15"/>
      <c r="V31" s="1"/>
      <c r="W31" s="1"/>
      <c r="X31" s="1"/>
      <c r="Y31" s="1"/>
      <c r="Z31" s="1"/>
      <c r="AA31" s="1"/>
      <c r="AB31" s="1"/>
      <c r="AC31" s="1"/>
      <c r="AD31" s="1"/>
      <c r="AE31" s="1"/>
      <c r="AF31" s="1"/>
      <c r="AG31" s="1"/>
      <c r="AH31" s="1"/>
      <c r="AI31" s="6" t="s">
        <v>343</v>
      </c>
      <c r="AJ31" s="6" t="s">
        <v>338</v>
      </c>
      <c r="AK31" s="6" t="s">
        <v>339</v>
      </c>
      <c r="AL31" s="6" t="s">
        <v>311</v>
      </c>
      <c r="AM31" s="6">
        <f>$J$22</f>
        <v>2.5000000000000001E-2</v>
      </c>
      <c r="AN31" s="6">
        <f>$J$19+IF($B$23="Yes",0.0001,0)*$J$21*($J$22-$J$19/$J$21)</f>
        <v>350.46499999999997</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53</v>
      </c>
      <c r="B32" s="8"/>
      <c r="C32" s="8"/>
      <c r="D32" s="81"/>
      <c r="E32" s="8"/>
      <c r="F32" s="1"/>
      <c r="G32" s="1"/>
      <c r="H32" s="10" t="s">
        <v>330</v>
      </c>
      <c r="I32" s="11">
        <v>2E-3</v>
      </c>
      <c r="J32" s="11">
        <v>1E-4</v>
      </c>
      <c r="K32" s="11" t="s">
        <v>9</v>
      </c>
      <c r="L32" s="82" t="s">
        <v>2474</v>
      </c>
      <c r="M32" s="80" t="s">
        <v>937</v>
      </c>
      <c r="N32" s="1"/>
      <c r="O32" s="11"/>
      <c r="P32" s="11"/>
      <c r="Q32" s="11"/>
      <c r="R32" s="11"/>
      <c r="S32" s="11"/>
      <c r="T32" s="87"/>
      <c r="U32" s="15"/>
      <c r="V32" s="1"/>
      <c r="W32" s="1"/>
      <c r="X32" s="1"/>
      <c r="Y32" s="1"/>
      <c r="Z32" s="1"/>
      <c r="AA32" s="1"/>
      <c r="AB32" s="1"/>
      <c r="AC32" s="1"/>
      <c r="AD32" s="1"/>
      <c r="AE32" s="1"/>
      <c r="AF32" s="1"/>
      <c r="AG32" s="1"/>
      <c r="AH32" s="1"/>
      <c r="AI32" s="6" t="s">
        <v>343</v>
      </c>
      <c r="AJ32" s="6" t="s">
        <v>338</v>
      </c>
      <c r="AK32" s="6" t="s">
        <v>341</v>
      </c>
      <c r="AL32" s="6" t="s">
        <v>310</v>
      </c>
      <c r="AM32" s="6">
        <f>-$I$23</f>
        <v>-1.4999999999999999E-2</v>
      </c>
      <c r="AN32" s="6">
        <f>-(1.1*$I$19+IF($B$23="Yes",0.0001,0)*$I$21*($I$23-(2*($I$19/$I$21+0.002)-(0.9*$I$19/$I$21))))</f>
        <v>-385.18150000000009</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36</v>
      </c>
      <c r="B33" s="13"/>
      <c r="C33" s="13" t="s">
        <v>9</v>
      </c>
      <c r="D33" s="83"/>
      <c r="E33" s="13"/>
      <c r="F33" s="1"/>
      <c r="G33" s="1"/>
      <c r="H33" s="10" t="s">
        <v>331</v>
      </c>
      <c r="I33" s="11">
        <v>3.5000000000000001E-3</v>
      </c>
      <c r="J33" s="11">
        <v>1.4999999999999999E-4</v>
      </c>
      <c r="K33" s="11" t="s">
        <v>9</v>
      </c>
      <c r="L33" s="82" t="s">
        <v>2475</v>
      </c>
      <c r="M33" s="80" t="s">
        <v>937</v>
      </c>
      <c r="N33" s="1"/>
      <c r="O33" s="11"/>
      <c r="P33" s="11"/>
      <c r="Q33" s="11"/>
      <c r="R33" s="11"/>
      <c r="S33" s="11"/>
      <c r="T33" s="87"/>
      <c r="U33" s="15"/>
      <c r="V33" s="1"/>
      <c r="W33" s="1"/>
      <c r="X33" s="1"/>
      <c r="Y33" s="1"/>
      <c r="Z33" s="1"/>
      <c r="AA33" s="1"/>
      <c r="AB33" s="1"/>
      <c r="AC33" s="1"/>
      <c r="AD33" s="1"/>
      <c r="AE33" s="1"/>
      <c r="AF33" s="1"/>
      <c r="AG33" s="1"/>
      <c r="AH33" s="1"/>
      <c r="AI33" s="6" t="s">
        <v>343</v>
      </c>
      <c r="AJ33" s="6" t="s">
        <v>338</v>
      </c>
      <c r="AK33" s="6" t="s">
        <v>341</v>
      </c>
      <c r="AL33" s="6" t="s">
        <v>310</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54</v>
      </c>
      <c r="B34" s="11" t="s">
        <v>55</v>
      </c>
      <c r="C34" s="11" t="s">
        <v>9</v>
      </c>
      <c r="D34" s="82" t="s">
        <v>56</v>
      </c>
      <c r="E34" s="80" t="s">
        <v>937</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343</v>
      </c>
      <c r="AJ34" s="6" t="s">
        <v>338</v>
      </c>
      <c r="AK34" s="6" t="s">
        <v>341</v>
      </c>
      <c r="AL34" s="6" t="s">
        <v>310</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57</v>
      </c>
      <c r="B35" s="11">
        <v>60</v>
      </c>
      <c r="C35" s="11" t="s">
        <v>30</v>
      </c>
      <c r="D35" s="82" t="s">
        <v>58</v>
      </c>
      <c r="E35" s="80" t="s">
        <v>937</v>
      </c>
      <c r="F35" s="1"/>
      <c r="G35" s="1"/>
      <c r="H35" s="126" t="s">
        <v>950</v>
      </c>
      <c r="I35" s="127"/>
      <c r="J35" s="127"/>
      <c r="K35" s="127"/>
      <c r="L35" s="127"/>
      <c r="M35" s="127"/>
      <c r="N35" s="127"/>
      <c r="O35" s="1"/>
      <c r="P35" s="1"/>
      <c r="Q35" s="1"/>
      <c r="R35" s="1"/>
      <c r="S35" s="1"/>
      <c r="T35" s="1"/>
      <c r="U35" s="1"/>
      <c r="V35" s="1"/>
      <c r="W35" s="1"/>
      <c r="X35" s="1"/>
      <c r="Y35" s="1"/>
      <c r="Z35" s="1"/>
      <c r="AA35" s="1"/>
      <c r="AB35" s="1"/>
      <c r="AC35" s="1"/>
      <c r="AD35" s="1"/>
      <c r="AE35" s="1"/>
      <c r="AF35" s="1"/>
      <c r="AG35" s="1"/>
      <c r="AH35" s="1"/>
      <c r="AI35" s="6" t="s">
        <v>343</v>
      </c>
      <c r="AJ35" s="6" t="s">
        <v>338</v>
      </c>
      <c r="AK35" s="6" t="s">
        <v>341</v>
      </c>
      <c r="AL35" s="6" t="s">
        <v>310</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59</v>
      </c>
      <c r="B36" s="13"/>
      <c r="C36" s="13" t="s">
        <v>9</v>
      </c>
      <c r="D36" s="83"/>
      <c r="E36" s="13"/>
      <c r="F36" s="1"/>
      <c r="G36" s="1"/>
      <c r="H36" s="100"/>
      <c r="I36" s="100"/>
      <c r="J36" s="129" t="s">
        <v>296</v>
      </c>
      <c r="K36" s="129"/>
      <c r="L36" s="129"/>
      <c r="M36" s="130"/>
      <c r="N36" s="100"/>
      <c r="O36" s="1"/>
      <c r="P36" s="126" t="s">
        <v>951</v>
      </c>
      <c r="Q36" s="127"/>
      <c r="R36" s="127"/>
      <c r="S36" s="127"/>
      <c r="T36" s="1"/>
      <c r="U36" s="1"/>
      <c r="V36" s="1"/>
      <c r="W36" s="1"/>
      <c r="X36" s="1"/>
      <c r="Y36" s="1"/>
      <c r="Z36" s="1"/>
      <c r="AA36" s="1"/>
      <c r="AB36" s="1"/>
      <c r="AC36" s="1"/>
      <c r="AD36" s="1"/>
      <c r="AE36" s="1"/>
      <c r="AF36" s="1"/>
      <c r="AG36" s="1"/>
      <c r="AH36" s="1"/>
      <c r="AI36" s="6" t="s">
        <v>343</v>
      </c>
      <c r="AJ36" s="6" t="s">
        <v>338</v>
      </c>
      <c r="AK36" s="6" t="s">
        <v>341</v>
      </c>
      <c r="AL36" s="6" t="s">
        <v>340</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60</v>
      </c>
      <c r="B37" s="11">
        <v>1.0000000000000001E-5</v>
      </c>
      <c r="C37" s="11" t="s">
        <v>9</v>
      </c>
      <c r="D37" s="82" t="s">
        <v>61</v>
      </c>
      <c r="E37" s="80" t="s">
        <v>937</v>
      </c>
      <c r="F37" s="1"/>
      <c r="G37" s="1"/>
      <c r="H37" s="100" t="s">
        <v>1</v>
      </c>
      <c r="I37" s="100" t="s">
        <v>345</v>
      </c>
      <c r="J37" s="8" t="s">
        <v>299</v>
      </c>
      <c r="K37" s="8" t="s">
        <v>346</v>
      </c>
      <c r="L37" s="8" t="s">
        <v>347</v>
      </c>
      <c r="M37" s="84" t="s">
        <v>348</v>
      </c>
      <c r="N37" s="9" t="s">
        <v>4</v>
      </c>
      <c r="O37" s="1"/>
      <c r="P37" s="7" t="s">
        <v>306</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343</v>
      </c>
      <c r="AJ37" s="6" t="s">
        <v>338</v>
      </c>
      <c r="AK37" s="6" t="s">
        <v>341</v>
      </c>
      <c r="AL37" s="6" t="s">
        <v>311</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62</v>
      </c>
      <c r="B38" s="13"/>
      <c r="C38" s="13" t="s">
        <v>9</v>
      </c>
      <c r="D38" s="83"/>
      <c r="E38" s="13"/>
      <c r="F38" s="1"/>
      <c r="G38" s="1"/>
      <c r="H38" s="12" t="s">
        <v>349</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343</v>
      </c>
      <c r="AJ38" s="6" t="s">
        <v>338</v>
      </c>
      <c r="AK38" s="6" t="s">
        <v>341</v>
      </c>
      <c r="AL38" s="6" t="s">
        <v>311</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63</v>
      </c>
      <c r="B39" s="11">
        <v>1024</v>
      </c>
      <c r="C39" s="11" t="s">
        <v>9</v>
      </c>
      <c r="D39" s="82" t="s">
        <v>64</v>
      </c>
      <c r="E39" s="80" t="s">
        <v>937</v>
      </c>
      <c r="F39" s="1"/>
      <c r="G39" s="1"/>
      <c r="H39" s="10" t="s">
        <v>350</v>
      </c>
      <c r="I39" s="10" t="s">
        <v>351</v>
      </c>
      <c r="J39" s="11" t="s">
        <v>299</v>
      </c>
      <c r="K39" s="11" t="s">
        <v>346</v>
      </c>
      <c r="L39" s="11" t="s">
        <v>347</v>
      </c>
      <c r="M39" s="87" t="s">
        <v>348</v>
      </c>
      <c r="N39" s="15" t="s">
        <v>352</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343</v>
      </c>
      <c r="AJ39" s="6" t="s">
        <v>338</v>
      </c>
      <c r="AK39" s="6" t="s">
        <v>341</v>
      </c>
      <c r="AL39" s="6" t="s">
        <v>311</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65</v>
      </c>
      <c r="B40" s="11" t="s">
        <v>66</v>
      </c>
      <c r="C40" s="11" t="s">
        <v>9</v>
      </c>
      <c r="D40" s="82" t="s">
        <v>67</v>
      </c>
      <c r="E40" s="80" t="s">
        <v>937</v>
      </c>
      <c r="F40" s="1"/>
      <c r="G40" s="1"/>
      <c r="H40" s="10" t="s">
        <v>353</v>
      </c>
      <c r="I40" s="10" t="s">
        <v>354</v>
      </c>
      <c r="J40" s="11" t="s">
        <v>355</v>
      </c>
      <c r="K40" s="11" t="s">
        <v>356</v>
      </c>
      <c r="L40" s="11" t="s">
        <v>357</v>
      </c>
      <c r="M40" s="87" t="s">
        <v>358</v>
      </c>
      <c r="N40" s="15" t="s">
        <v>359</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343</v>
      </c>
      <c r="AJ40" s="6" t="s">
        <v>338</v>
      </c>
      <c r="AK40" s="6" t="s">
        <v>341</v>
      </c>
      <c r="AL40" s="6" t="s">
        <v>311</v>
      </c>
      <c r="AM40" s="6">
        <f>$J$23</f>
        <v>1.4999999999999999E-2</v>
      </c>
      <c r="AN40" s="6">
        <f>1.1*$J$19+IF($B$23="Yes",0.0001,0)*$J$21*($J$23-(2*($J$19/$J$21+0.002)-(0.9*$J$19/$J$21)))</f>
        <v>385.18150000000009</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68</v>
      </c>
      <c r="B41" s="11">
        <v>1</v>
      </c>
      <c r="C41" s="11" t="s">
        <v>9</v>
      </c>
      <c r="D41" s="82" t="s">
        <v>69</v>
      </c>
      <c r="E41" s="80" t="s">
        <v>937</v>
      </c>
      <c r="F41" s="1"/>
      <c r="G41" s="1"/>
      <c r="H41" s="12" t="s">
        <v>360</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343</v>
      </c>
      <c r="AJ41" s="6" t="s">
        <v>342</v>
      </c>
      <c r="AK41" s="6" t="s">
        <v>339</v>
      </c>
      <c r="AL41" s="6" t="s">
        <v>310</v>
      </c>
      <c r="AM41" s="6">
        <f>-$I$22</f>
        <v>-2.5000000000000001E-2</v>
      </c>
      <c r="AN41" s="6">
        <f>-($I$20+IF($B$23="Yes",0.0001,0)*$I$21*($I$22-$I$20/$I$21))</f>
        <v>-390.46100000000001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70</v>
      </c>
      <c r="B42" s="11">
        <v>0.01</v>
      </c>
      <c r="C42" s="11" t="s">
        <v>9</v>
      </c>
      <c r="D42" s="82" t="s">
        <v>71</v>
      </c>
      <c r="E42" s="80" t="s">
        <v>937</v>
      </c>
      <c r="F42" s="1"/>
      <c r="G42" s="1"/>
      <c r="H42" s="10" t="s">
        <v>361</v>
      </c>
      <c r="I42" s="10" t="s">
        <v>362</v>
      </c>
      <c r="J42" s="11" t="s">
        <v>8</v>
      </c>
      <c r="K42" s="11" t="s">
        <v>183</v>
      </c>
      <c r="L42" s="11" t="s">
        <v>8</v>
      </c>
      <c r="M42" s="87" t="s">
        <v>8</v>
      </c>
      <c r="N42" s="15" t="s">
        <v>363</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343</v>
      </c>
      <c r="AJ42" s="6" t="s">
        <v>342</v>
      </c>
      <c r="AK42" s="6" t="s">
        <v>339</v>
      </c>
      <c r="AL42" s="6" t="s">
        <v>310</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72</v>
      </c>
      <c r="B43" s="11">
        <v>0</v>
      </c>
      <c r="C43" s="11" t="s">
        <v>30</v>
      </c>
      <c r="D43" s="82" t="s">
        <v>73</v>
      </c>
      <c r="E43" s="80" t="s">
        <v>937</v>
      </c>
      <c r="F43" s="1"/>
      <c r="G43" s="1"/>
      <c r="H43" s="10" t="s">
        <v>364</v>
      </c>
      <c r="I43" s="10" t="s">
        <v>365</v>
      </c>
      <c r="J43" s="11" t="s">
        <v>8</v>
      </c>
      <c r="K43" s="11" t="s">
        <v>183</v>
      </c>
      <c r="L43" s="11" t="s">
        <v>8</v>
      </c>
      <c r="M43" s="87" t="s">
        <v>183</v>
      </c>
      <c r="N43" s="15" t="s">
        <v>366</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343</v>
      </c>
      <c r="AJ43" s="6" t="s">
        <v>342</v>
      </c>
      <c r="AK43" s="6" t="s">
        <v>339</v>
      </c>
      <c r="AL43" s="6" t="s">
        <v>340</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74</v>
      </c>
      <c r="B44" s="11">
        <v>1</v>
      </c>
      <c r="C44" s="11" t="s">
        <v>30</v>
      </c>
      <c r="D44" s="82" t="s">
        <v>75</v>
      </c>
      <c r="E44" s="80" t="s">
        <v>937</v>
      </c>
      <c r="F44" s="1"/>
      <c r="G44" s="1"/>
      <c r="H44" s="10" t="s">
        <v>367</v>
      </c>
      <c r="I44" s="10" t="s">
        <v>368</v>
      </c>
      <c r="J44" s="11" t="s">
        <v>183</v>
      </c>
      <c r="K44" s="11" t="s">
        <v>8</v>
      </c>
      <c r="L44" s="11" t="s">
        <v>8</v>
      </c>
      <c r="M44" s="87" t="s">
        <v>183</v>
      </c>
      <c r="N44" s="15" t="s">
        <v>369</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343</v>
      </c>
      <c r="AJ44" s="6" t="s">
        <v>342</v>
      </c>
      <c r="AK44" s="6" t="s">
        <v>339</v>
      </c>
      <c r="AL44" s="6" t="s">
        <v>311</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370</v>
      </c>
      <c r="I45" s="10" t="s">
        <v>371</v>
      </c>
      <c r="J45" s="11" t="s">
        <v>183</v>
      </c>
      <c r="K45" s="11" t="s">
        <v>183</v>
      </c>
      <c r="L45" s="11" t="s">
        <v>183</v>
      </c>
      <c r="M45" s="87" t="s">
        <v>183</v>
      </c>
      <c r="N45" s="15" t="s">
        <v>372</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343</v>
      </c>
      <c r="AJ45" s="6" t="s">
        <v>342</v>
      </c>
      <c r="AK45" s="6" t="s">
        <v>339</v>
      </c>
      <c r="AL45" s="6" t="s">
        <v>311</v>
      </c>
      <c r="AM45" s="6">
        <f>$J$22</f>
        <v>2.5000000000000001E-2</v>
      </c>
      <c r="AN45" s="6">
        <f>$J$20+IF($B$23="Yes",0.0001,0)*$J$21*($J$22-$J$20/$J$21)</f>
        <v>390.46100000000001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76</v>
      </c>
      <c r="B46" s="8"/>
      <c r="C46" s="8"/>
      <c r="D46" s="81"/>
      <c r="E46" s="8"/>
      <c r="F46" s="1"/>
      <c r="G46" s="1"/>
      <c r="H46" s="12" t="s">
        <v>373</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343</v>
      </c>
      <c r="AJ46" s="6" t="s">
        <v>342</v>
      </c>
      <c r="AK46" s="6" t="s">
        <v>341</v>
      </c>
      <c r="AL46" s="6" t="s">
        <v>310</v>
      </c>
      <c r="AM46" s="6">
        <f>-$I$23</f>
        <v>-1.4999999999999999E-2</v>
      </c>
      <c r="AN46" s="6">
        <f>-(1.1*$I$20+IF($B$23="Yes",0.0001,0)*$I$21*($I$23-(2*($I$20/$I$21+0.002)-(0.9*$I$20/$I$21))))</f>
        <v>-429.17710000000005</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36</v>
      </c>
      <c r="B47" s="13"/>
      <c r="C47" s="13" t="s">
        <v>9</v>
      </c>
      <c r="D47" s="83"/>
      <c r="E47" s="13"/>
      <c r="F47" s="1"/>
      <c r="G47" s="1"/>
      <c r="H47" s="10" t="s">
        <v>374</v>
      </c>
      <c r="I47" s="10" t="s">
        <v>375</v>
      </c>
      <c r="J47" s="11" t="s">
        <v>376</v>
      </c>
      <c r="K47" s="11" t="s">
        <v>376</v>
      </c>
      <c r="L47" s="11" t="s">
        <v>376</v>
      </c>
      <c r="M47" s="87" t="s">
        <v>376</v>
      </c>
      <c r="N47" s="15" t="s">
        <v>377</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343</v>
      </c>
      <c r="AJ47" s="6" t="s">
        <v>342</v>
      </c>
      <c r="AK47" s="6" t="s">
        <v>341</v>
      </c>
      <c r="AL47" s="6" t="s">
        <v>310</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77</v>
      </c>
      <c r="B48" s="11" t="s">
        <v>119</v>
      </c>
      <c r="C48" s="11" t="s">
        <v>9</v>
      </c>
      <c r="D48" s="82" t="s">
        <v>79</v>
      </c>
      <c r="E48" s="80" t="s">
        <v>937</v>
      </c>
      <c r="F48" s="1"/>
      <c r="G48" s="1"/>
      <c r="H48" s="12" t="s">
        <v>378</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343</v>
      </c>
      <c r="AJ48" s="6" t="s">
        <v>342</v>
      </c>
      <c r="AK48" s="6" t="s">
        <v>341</v>
      </c>
      <c r="AL48" s="6" t="s">
        <v>310</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80</v>
      </c>
      <c r="B49" s="11">
        <v>8000</v>
      </c>
      <c r="C49" s="11" t="str">
        <f>INDEX(rngUnitSettings,MATCH("Length",INDEX(rngUnitSettings,,1),0),2)</f>
        <v>mm</v>
      </c>
      <c r="D49" s="82" t="s">
        <v>81</v>
      </c>
      <c r="E49" s="80" t="s">
        <v>937</v>
      </c>
      <c r="F49" s="1"/>
      <c r="G49" s="1"/>
      <c r="H49" s="10" t="s">
        <v>374</v>
      </c>
      <c r="I49" s="10" t="s">
        <v>379</v>
      </c>
      <c r="J49" s="11" t="s">
        <v>376</v>
      </c>
      <c r="K49" s="11" t="s">
        <v>376</v>
      </c>
      <c r="L49" s="11" t="s">
        <v>376</v>
      </c>
      <c r="M49" s="87" t="s">
        <v>376</v>
      </c>
      <c r="N49" s="15" t="s">
        <v>380</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343</v>
      </c>
      <c r="AJ49" s="6" t="s">
        <v>342</v>
      </c>
      <c r="AK49" s="6" t="s">
        <v>341</v>
      </c>
      <c r="AL49" s="6" t="s">
        <v>310</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82</v>
      </c>
      <c r="B50" s="11">
        <v>2</v>
      </c>
      <c r="C50" s="11" t="s">
        <v>9</v>
      </c>
      <c r="D50" s="82" t="s">
        <v>83</v>
      </c>
      <c r="E50" s="80" t="s">
        <v>937</v>
      </c>
      <c r="F50" s="1"/>
      <c r="G50" s="1"/>
      <c r="H50" s="10" t="s">
        <v>381</v>
      </c>
      <c r="I50" s="10" t="s">
        <v>382</v>
      </c>
      <c r="J50" s="11" t="s">
        <v>341</v>
      </c>
      <c r="K50" s="11" t="s">
        <v>341</v>
      </c>
      <c r="L50" s="11" t="s">
        <v>341</v>
      </c>
      <c r="M50" s="87" t="s">
        <v>341</v>
      </c>
      <c r="N50" s="15" t="s">
        <v>383</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343</v>
      </c>
      <c r="AJ50" s="6" t="s">
        <v>342</v>
      </c>
      <c r="AK50" s="6" t="s">
        <v>341</v>
      </c>
      <c r="AL50" s="6" t="s">
        <v>340</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84</v>
      </c>
      <c r="B51" s="11">
        <v>2</v>
      </c>
      <c r="C51" s="11" t="s">
        <v>9</v>
      </c>
      <c r="D51" s="82" t="s">
        <v>85</v>
      </c>
      <c r="E51" s="80" t="s">
        <v>937</v>
      </c>
      <c r="F51" s="1"/>
      <c r="G51" s="1"/>
      <c r="H51" s="10" t="s">
        <v>384</v>
      </c>
      <c r="I51" s="10" t="s">
        <v>385</v>
      </c>
      <c r="J51" s="11" t="s">
        <v>386</v>
      </c>
      <c r="K51" s="11" t="s">
        <v>386</v>
      </c>
      <c r="L51" s="11" t="s">
        <v>386</v>
      </c>
      <c r="M51" s="87" t="s">
        <v>386</v>
      </c>
      <c r="N51" s="15" t="s">
        <v>387</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343</v>
      </c>
      <c r="AJ51" s="6" t="s">
        <v>342</v>
      </c>
      <c r="AK51" s="6" t="s">
        <v>341</v>
      </c>
      <c r="AL51" s="6" t="s">
        <v>311</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86</v>
      </c>
      <c r="B52" s="11" t="s">
        <v>87</v>
      </c>
      <c r="C52" s="11" t="s">
        <v>9</v>
      </c>
      <c r="D52" s="82" t="s">
        <v>88</v>
      </c>
      <c r="E52" s="80" t="s">
        <v>937</v>
      </c>
      <c r="F52" s="1"/>
      <c r="G52" s="1"/>
      <c r="H52" s="10" t="s">
        <v>388</v>
      </c>
      <c r="I52" s="10" t="s">
        <v>389</v>
      </c>
      <c r="J52" s="11" t="s">
        <v>339</v>
      </c>
      <c r="K52" s="11" t="s">
        <v>339</v>
      </c>
      <c r="L52" s="11" t="s">
        <v>339</v>
      </c>
      <c r="M52" s="87" t="s">
        <v>339</v>
      </c>
      <c r="N52" s="15" t="s">
        <v>390</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343</v>
      </c>
      <c r="AJ52" s="6" t="s">
        <v>342</v>
      </c>
      <c r="AK52" s="6" t="s">
        <v>341</v>
      </c>
      <c r="AL52" s="6" t="s">
        <v>311</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89</v>
      </c>
      <c r="B53" s="11">
        <v>1</v>
      </c>
      <c r="C53" s="11" t="s">
        <v>9</v>
      </c>
      <c r="D53" s="82" t="s">
        <v>90</v>
      </c>
      <c r="E53" s="80" t="s">
        <v>937</v>
      </c>
      <c r="F53" s="1"/>
      <c r="G53" s="1"/>
      <c r="H53" s="12" t="s">
        <v>391</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343</v>
      </c>
      <c r="AJ53" s="6" t="s">
        <v>342</v>
      </c>
      <c r="AK53" s="6" t="s">
        <v>341</v>
      </c>
      <c r="AL53" s="6" t="s">
        <v>311</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91</v>
      </c>
      <c r="B54" s="11">
        <v>1</v>
      </c>
      <c r="C54" s="11" t="s">
        <v>9</v>
      </c>
      <c r="D54" s="82" t="s">
        <v>92</v>
      </c>
      <c r="E54" s="80" t="s">
        <v>937</v>
      </c>
      <c r="F54" s="1"/>
      <c r="G54" s="1"/>
      <c r="H54" s="10" t="s">
        <v>374</v>
      </c>
      <c r="I54" s="10" t="s">
        <v>392</v>
      </c>
      <c r="J54" s="11" t="s">
        <v>393</v>
      </c>
      <c r="K54" s="11" t="s">
        <v>393</v>
      </c>
      <c r="L54" s="11" t="s">
        <v>393</v>
      </c>
      <c r="M54" s="87" t="s">
        <v>393</v>
      </c>
      <c r="N54" s="15" t="s">
        <v>394</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343</v>
      </c>
      <c r="AJ54" s="6" t="s">
        <v>342</v>
      </c>
      <c r="AK54" s="6" t="s">
        <v>341</v>
      </c>
      <c r="AL54" s="6" t="s">
        <v>311</v>
      </c>
      <c r="AM54" s="6">
        <f>$J$23</f>
        <v>1.4999999999999999E-2</v>
      </c>
      <c r="AN54" s="6">
        <f>1.1*$J$20+IF($B$23="Yes",0.0001,0)*$J$21*($J$23-(2*($J$20/$J$21+0.002)-(0.9*$J$20/$J$21)))</f>
        <v>429.17710000000005</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93</v>
      </c>
      <c r="B55" s="11" t="s">
        <v>94</v>
      </c>
      <c r="C55" s="11" t="s">
        <v>9</v>
      </c>
      <c r="D55" s="82" t="s">
        <v>95</v>
      </c>
      <c r="E55" s="80" t="s">
        <v>937</v>
      </c>
      <c r="F55" s="1"/>
      <c r="G55" s="1"/>
      <c r="H55" s="10" t="s">
        <v>381</v>
      </c>
      <c r="I55" s="10" t="s">
        <v>395</v>
      </c>
      <c r="J55" s="11" t="s">
        <v>341</v>
      </c>
      <c r="K55" s="11" t="s">
        <v>341</v>
      </c>
      <c r="L55" s="11" t="s">
        <v>341</v>
      </c>
      <c r="M55" s="87" t="s">
        <v>341</v>
      </c>
      <c r="N55" s="15" t="s">
        <v>396</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96</v>
      </c>
      <c r="B56" s="11">
        <v>10</v>
      </c>
      <c r="C56" s="11" t="str">
        <f>INDEX(rngUnitSettings,MATCH("Length",INDEX(rngUnitSettings,,1),0),2)</f>
        <v>mm</v>
      </c>
      <c r="D56" s="82" t="s">
        <v>97</v>
      </c>
      <c r="E56" s="80" t="s">
        <v>937</v>
      </c>
      <c r="F56" s="1"/>
      <c r="G56" s="1"/>
      <c r="H56" s="10" t="s">
        <v>384</v>
      </c>
      <c r="I56" s="10" t="s">
        <v>397</v>
      </c>
      <c r="J56" s="11" t="s">
        <v>398</v>
      </c>
      <c r="K56" s="11" t="s">
        <v>398</v>
      </c>
      <c r="L56" s="11" t="s">
        <v>398</v>
      </c>
      <c r="M56" s="87" t="s">
        <v>398</v>
      </c>
      <c r="N56" s="15" t="s">
        <v>399</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98</v>
      </c>
      <c r="B57" s="11">
        <v>10</v>
      </c>
      <c r="C57" s="11" t="str">
        <f>INDEX(rngUnitSettings,MATCH("Length",INDEX(rngUnitSettings,,1),0),2)</f>
        <v>mm</v>
      </c>
      <c r="D57" s="82" t="s">
        <v>99</v>
      </c>
      <c r="E57" s="80" t="s">
        <v>937</v>
      </c>
      <c r="F57" s="1"/>
      <c r="G57" s="1"/>
      <c r="H57" s="10" t="s">
        <v>388</v>
      </c>
      <c r="I57" s="10" t="s">
        <v>400</v>
      </c>
      <c r="J57" s="11" t="s">
        <v>339</v>
      </c>
      <c r="K57" s="11" t="s">
        <v>339</v>
      </c>
      <c r="L57" s="11" t="s">
        <v>339</v>
      </c>
      <c r="M57" s="87" t="s">
        <v>339</v>
      </c>
      <c r="N57" s="15" t="s">
        <v>390</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100</v>
      </c>
      <c r="B58" s="11" t="s">
        <v>101</v>
      </c>
      <c r="C58" s="11" t="s">
        <v>9</v>
      </c>
      <c r="D58" s="82" t="s">
        <v>102</v>
      </c>
      <c r="E58" s="80" t="s">
        <v>937</v>
      </c>
      <c r="F58" s="1"/>
      <c r="G58" s="1"/>
      <c r="H58" s="12" t="s">
        <v>401</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26" t="s">
        <v>939</v>
      </c>
      <c r="AJ58" s="127"/>
      <c r="AK58" s="127"/>
      <c r="AL58" s="127"/>
      <c r="AM58" s="127"/>
      <c r="AN58" s="127"/>
      <c r="AO58" s="127"/>
      <c r="AP58" s="12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103</v>
      </c>
      <c r="B59" s="11" t="s">
        <v>55</v>
      </c>
      <c r="C59" s="11" t="s">
        <v>9</v>
      </c>
      <c r="D59" s="82" t="s">
        <v>104</v>
      </c>
      <c r="E59" s="80" t="s">
        <v>937</v>
      </c>
      <c r="F59" s="1"/>
      <c r="G59" s="1"/>
      <c r="H59" s="10" t="s">
        <v>374</v>
      </c>
      <c r="I59" s="10" t="s">
        <v>402</v>
      </c>
      <c r="J59" s="11" t="s">
        <v>393</v>
      </c>
      <c r="K59" s="11" t="s">
        <v>393</v>
      </c>
      <c r="L59" s="11" t="s">
        <v>393</v>
      </c>
      <c r="M59" s="87" t="s">
        <v>393</v>
      </c>
      <c r="N59" s="15" t="s">
        <v>403</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28" t="s">
        <v>255</v>
      </c>
      <c r="AJ59" s="128"/>
      <c r="AK59" s="128"/>
      <c r="AL59" s="128"/>
      <c r="AM59" s="128"/>
      <c r="AN59" s="128"/>
      <c r="AO59" s="128"/>
      <c r="AP59" s="12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105</v>
      </c>
      <c r="B60" s="13"/>
      <c r="C60" s="13" t="s">
        <v>9</v>
      </c>
      <c r="D60" s="83"/>
      <c r="E60" s="13"/>
      <c r="F60" s="1"/>
      <c r="G60" s="1"/>
      <c r="H60" s="10" t="s">
        <v>381</v>
      </c>
      <c r="I60" s="10" t="s">
        <v>404</v>
      </c>
      <c r="J60" s="11" t="s">
        <v>339</v>
      </c>
      <c r="K60" s="11" t="s">
        <v>339</v>
      </c>
      <c r="L60" s="11" t="s">
        <v>339</v>
      </c>
      <c r="M60" s="87" t="s">
        <v>339</v>
      </c>
      <c r="N60" s="15" t="s">
        <v>405</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256</v>
      </c>
      <c r="AJ60" s="7" t="s">
        <v>257</v>
      </c>
      <c r="AK60" s="7" t="s">
        <v>258</v>
      </c>
      <c r="AL60" s="7" t="s">
        <v>259</v>
      </c>
      <c r="AM60" s="7" t="s">
        <v>260</v>
      </c>
      <c r="AN60" s="7" t="s">
        <v>261</v>
      </c>
      <c r="AO60" s="86" t="s">
        <v>262</v>
      </c>
      <c r="AP60" s="7" t="s">
        <v>263</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106</v>
      </c>
      <c r="B61" s="11">
        <v>0.7</v>
      </c>
      <c r="C61" s="11" t="s">
        <v>9</v>
      </c>
      <c r="D61" s="82" t="s">
        <v>107</v>
      </c>
      <c r="E61" s="80" t="s">
        <v>937</v>
      </c>
      <c r="F61" s="1"/>
      <c r="G61" s="1"/>
      <c r="H61" s="10" t="s">
        <v>384</v>
      </c>
      <c r="I61" s="10" t="s">
        <v>406</v>
      </c>
      <c r="J61" s="11" t="s">
        <v>386</v>
      </c>
      <c r="K61" s="11" t="s">
        <v>386</v>
      </c>
      <c r="L61" s="11" t="s">
        <v>386</v>
      </c>
      <c r="M61" s="87" t="s">
        <v>386</v>
      </c>
      <c r="N61" s="15" t="s">
        <v>407</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108</v>
      </c>
      <c r="B62" s="11">
        <v>0.15</v>
      </c>
      <c r="C62" s="11" t="s">
        <v>9</v>
      </c>
      <c r="D62" s="82" t="s">
        <v>109</v>
      </c>
      <c r="E62" s="80" t="s">
        <v>937</v>
      </c>
      <c r="F62" s="1"/>
      <c r="G62" s="1"/>
      <c r="H62" s="10" t="s">
        <v>388</v>
      </c>
      <c r="I62" s="10" t="s">
        <v>408</v>
      </c>
      <c r="J62" s="11" t="s">
        <v>339</v>
      </c>
      <c r="K62" s="11" t="s">
        <v>339</v>
      </c>
      <c r="L62" s="11" t="s">
        <v>339</v>
      </c>
      <c r="M62" s="87" t="s">
        <v>339</v>
      </c>
      <c r="N62" s="15" t="s">
        <v>390</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110</v>
      </c>
      <c r="B63" s="11">
        <v>1.5</v>
      </c>
      <c r="C63" s="11" t="s">
        <v>9</v>
      </c>
      <c r="D63" s="82" t="s">
        <v>111</v>
      </c>
      <c r="E63" s="80" t="s">
        <v>937</v>
      </c>
      <c r="F63" s="1"/>
      <c r="G63" s="1"/>
      <c r="H63" s="12" t="s">
        <v>409</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112</v>
      </c>
      <c r="B64" s="13"/>
      <c r="C64" s="13" t="s">
        <v>9</v>
      </c>
      <c r="D64" s="83"/>
      <c r="E64" s="13"/>
      <c r="F64" s="1"/>
      <c r="G64" s="1"/>
      <c r="H64" s="10" t="s">
        <v>410</v>
      </c>
      <c r="I64" s="10" t="s">
        <v>411</v>
      </c>
      <c r="J64" s="11" t="s">
        <v>412</v>
      </c>
      <c r="K64" s="11" t="s">
        <v>413</v>
      </c>
      <c r="L64" s="11" t="s">
        <v>412</v>
      </c>
      <c r="M64" s="87" t="s">
        <v>412</v>
      </c>
      <c r="N64" s="15" t="s">
        <v>414</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113</v>
      </c>
      <c r="B65" s="11">
        <v>1</v>
      </c>
      <c r="C65" s="11" t="s">
        <v>9</v>
      </c>
      <c r="D65" s="82" t="s">
        <v>114</v>
      </c>
      <c r="E65" s="80" t="s">
        <v>937</v>
      </c>
      <c r="F65" s="1"/>
      <c r="G65" s="1"/>
      <c r="H65" s="10" t="s">
        <v>415</v>
      </c>
      <c r="I65" s="10" t="s">
        <v>416</v>
      </c>
      <c r="J65" s="11" t="s">
        <v>281</v>
      </c>
      <c r="K65" s="11" t="s">
        <v>281</v>
      </c>
      <c r="L65" s="11" t="s">
        <v>281</v>
      </c>
      <c r="M65" s="87" t="s">
        <v>417</v>
      </c>
      <c r="N65" s="15" t="s">
        <v>418</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115</v>
      </c>
      <c r="B66" s="11">
        <v>0.7</v>
      </c>
      <c r="C66" s="11" t="s">
        <v>9</v>
      </c>
      <c r="D66" s="82" t="s">
        <v>116</v>
      </c>
      <c r="E66" s="80" t="s">
        <v>937</v>
      </c>
      <c r="F66" s="1"/>
      <c r="G66" s="1"/>
      <c r="H66" s="10" t="s">
        <v>419</v>
      </c>
      <c r="I66" s="10" t="s">
        <v>420</v>
      </c>
      <c r="J66" s="11">
        <v>1</v>
      </c>
      <c r="K66" s="11">
        <v>1</v>
      </c>
      <c r="L66" s="11">
        <v>1</v>
      </c>
      <c r="M66" s="87">
        <v>1</v>
      </c>
      <c r="N66" s="15" t="s">
        <v>421</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422</v>
      </c>
      <c r="I67" s="10" t="s">
        <v>423</v>
      </c>
      <c r="J67" s="11">
        <v>6</v>
      </c>
      <c r="K67" s="11">
        <v>6</v>
      </c>
      <c r="L67" s="11">
        <v>6</v>
      </c>
      <c r="M67" s="87">
        <v>6</v>
      </c>
      <c r="N67" s="15" t="s">
        <v>424</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117</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36</v>
      </c>
      <c r="B69" s="13"/>
      <c r="C69" s="13" t="s">
        <v>9</v>
      </c>
      <c r="D69" s="83"/>
      <c r="E69" s="13"/>
      <c r="F69" s="1"/>
      <c r="G69" s="1"/>
      <c r="H69" s="126" t="s">
        <v>952</v>
      </c>
      <c r="I69" s="127"/>
      <c r="J69" s="127"/>
      <c r="K69" s="127"/>
      <c r="L69" s="127"/>
      <c r="M69" s="12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118</v>
      </c>
      <c r="B70" s="11" t="s">
        <v>78</v>
      </c>
      <c r="C70" s="11" t="s">
        <v>9</v>
      </c>
      <c r="D70" s="82" t="s">
        <v>120</v>
      </c>
      <c r="E70" s="80" t="s">
        <v>937</v>
      </c>
      <c r="F70" s="1"/>
      <c r="G70" s="1"/>
      <c r="H70" s="7" t="s">
        <v>1</v>
      </c>
      <c r="I70" s="7" t="s">
        <v>426</v>
      </c>
      <c r="J70" s="7" t="s">
        <v>427</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121</v>
      </c>
      <c r="B71" s="11">
        <v>0.3</v>
      </c>
      <c r="C71" s="11" t="str">
        <f>INDEX(rngUnitSettings,MATCH("Length",INDEX(rngUnitSettings,,1),0),2)</f>
        <v>mm</v>
      </c>
      <c r="D71" s="82" t="s">
        <v>122</v>
      </c>
      <c r="E71" s="80" t="s">
        <v>937</v>
      </c>
      <c r="F71" s="1"/>
      <c r="G71" s="1"/>
      <c r="H71" s="10" t="s">
        <v>428</v>
      </c>
      <c r="I71" s="11" t="s">
        <v>8</v>
      </c>
      <c r="J71" s="11" t="s">
        <v>8</v>
      </c>
      <c r="K71" s="11" t="s">
        <v>429</v>
      </c>
      <c r="L71" s="82" t="s">
        <v>430</v>
      </c>
      <c r="M71" s="80" t="s">
        <v>937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123</v>
      </c>
      <c r="B72" s="11" t="s">
        <v>55</v>
      </c>
      <c r="C72" s="11" t="s">
        <v>9</v>
      </c>
      <c r="D72" s="82" t="s">
        <v>124</v>
      </c>
      <c r="E72" s="105" t="s">
        <v>937</v>
      </c>
      <c r="F72" s="1"/>
      <c r="G72" s="1"/>
      <c r="H72" s="10" t="s">
        <v>431</v>
      </c>
      <c r="I72" s="11" t="s">
        <v>432</v>
      </c>
      <c r="J72" s="11" t="s">
        <v>432</v>
      </c>
      <c r="K72" s="11" t="s">
        <v>9</v>
      </c>
      <c r="L72" s="82" t="s">
        <v>433</v>
      </c>
      <c r="M72" s="80" t="s">
        <v>937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2491</v>
      </c>
      <c r="B73" s="102">
        <v>0.01</v>
      </c>
      <c r="C73" s="102" t="s">
        <v>9</v>
      </c>
      <c r="D73" s="104" t="s">
        <v>2492</v>
      </c>
      <c r="E73" s="103" t="s">
        <v>937</v>
      </c>
      <c r="F73" s="1"/>
      <c r="G73" s="1"/>
      <c r="H73" s="10" t="s">
        <v>434</v>
      </c>
      <c r="I73" s="11">
        <v>60</v>
      </c>
      <c r="J73" s="11">
        <v>100</v>
      </c>
      <c r="K73" s="11" t="s">
        <v>27</v>
      </c>
      <c r="L73" s="82" t="s">
        <v>435</v>
      </c>
      <c r="M73" s="80" t="s">
        <v>937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125</v>
      </c>
      <c r="B74" s="13"/>
      <c r="C74" s="13" t="s">
        <v>9</v>
      </c>
      <c r="D74" s="83"/>
      <c r="E74" s="106"/>
      <c r="F74" s="1"/>
      <c r="G74" s="1"/>
      <c r="H74" s="10" t="s">
        <v>436</v>
      </c>
      <c r="I74" s="11" t="s">
        <v>8</v>
      </c>
      <c r="J74" s="11" t="s">
        <v>9</v>
      </c>
      <c r="K74" s="11" t="s">
        <v>429</v>
      </c>
      <c r="L74" s="82" t="s">
        <v>437</v>
      </c>
      <c r="M74" s="80" t="s">
        <v>937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126</v>
      </c>
      <c r="B75" s="11" t="s">
        <v>127</v>
      </c>
      <c r="C75" s="11" t="s">
        <v>9</v>
      </c>
      <c r="D75" s="82" t="s">
        <v>128</v>
      </c>
      <c r="E75" s="80" t="s">
        <v>937</v>
      </c>
      <c r="F75" s="1"/>
      <c r="G75" s="1"/>
      <c r="H75" s="10" t="s">
        <v>438</v>
      </c>
      <c r="I75" s="11">
        <v>1.35</v>
      </c>
      <c r="J75" s="11">
        <v>1.75</v>
      </c>
      <c r="K75" s="11" t="s">
        <v>233</v>
      </c>
      <c r="L75" s="82" t="s">
        <v>439</v>
      </c>
      <c r="M75" s="80" t="s">
        <v>937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129</v>
      </c>
      <c r="B76" s="11" t="s">
        <v>130</v>
      </c>
      <c r="C76" s="11" t="s">
        <v>9</v>
      </c>
      <c r="D76" s="82" t="s">
        <v>131</v>
      </c>
      <c r="E76" s="80" t="s">
        <v>937</v>
      </c>
      <c r="F76" s="1"/>
      <c r="G76" s="1"/>
      <c r="H76" s="10" t="s">
        <v>440</v>
      </c>
      <c r="I76" s="11" t="s">
        <v>9</v>
      </c>
      <c r="J76" s="11">
        <v>0.85</v>
      </c>
      <c r="K76" s="11" t="s">
        <v>233</v>
      </c>
      <c r="L76" s="82" t="s">
        <v>441</v>
      </c>
      <c r="M76" s="80" t="s">
        <v>937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132</v>
      </c>
      <c r="B77" s="11">
        <v>1.4</v>
      </c>
      <c r="C77" s="11" t="s">
        <v>9</v>
      </c>
      <c r="D77" s="82" t="s">
        <v>133</v>
      </c>
      <c r="E77" s="80" t="s">
        <v>937</v>
      </c>
      <c r="F77" s="1"/>
      <c r="G77" s="1"/>
      <c r="H77" s="10" t="s">
        <v>442</v>
      </c>
      <c r="I77" s="11" t="s">
        <v>233</v>
      </c>
      <c r="J77" s="11" t="s">
        <v>233</v>
      </c>
      <c r="K77" s="11" t="s">
        <v>9</v>
      </c>
      <c r="L77" s="82" t="s">
        <v>443</v>
      </c>
      <c r="M77" s="80" t="s">
        <v>937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134</v>
      </c>
      <c r="B78" s="11">
        <v>0.5</v>
      </c>
      <c r="C78" s="11" t="s">
        <v>9</v>
      </c>
      <c r="D78" s="82" t="s">
        <v>135</v>
      </c>
      <c r="E78" s="80" t="s">
        <v>937</v>
      </c>
      <c r="F78" s="1"/>
      <c r="G78" s="1"/>
      <c r="H78" s="10" t="s">
        <v>444</v>
      </c>
      <c r="I78" s="11">
        <v>13</v>
      </c>
      <c r="J78" s="11">
        <v>13</v>
      </c>
      <c r="K78" s="11" t="str">
        <f>IF(I77=J77,IF(I77="pt","pt","мм"),"арм.="&amp;IF(I77="pt","pt","мм")&amp;"; разм.="&amp;IF(J77="pt","pt","мм"))</f>
        <v>pt</v>
      </c>
      <c r="L78" s="82" t="s">
        <v>445</v>
      </c>
      <c r="M78" s="80" t="s">
        <v>937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136</v>
      </c>
      <c r="B79" s="11" t="s">
        <v>55</v>
      </c>
      <c r="C79" s="11" t="s">
        <v>9</v>
      </c>
      <c r="D79" s="82" t="s">
        <v>137</v>
      </c>
      <c r="E79" s="80" t="s">
        <v>937</v>
      </c>
      <c r="F79" s="1"/>
      <c r="G79" s="1"/>
      <c r="H79" s="10" t="s">
        <v>446</v>
      </c>
      <c r="I79" s="11">
        <v>9</v>
      </c>
      <c r="J79" s="11">
        <v>9</v>
      </c>
      <c r="K79" s="11" t="str">
        <f>IF(I77=J77,IF(I77="pt","pt","мм"),"арм.="&amp;IF(I77="pt","pt","мм")&amp;"; разм.="&amp;IF(J77="pt","pt","мм"))</f>
        <v>pt</v>
      </c>
      <c r="L79" s="82" t="s">
        <v>447</v>
      </c>
      <c r="M79" s="80" t="s">
        <v>937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138</v>
      </c>
      <c r="B80" s="11">
        <v>1</v>
      </c>
      <c r="C80" s="11" t="s">
        <v>9</v>
      </c>
      <c r="D80" s="82" t="s">
        <v>139</v>
      </c>
      <c r="E80" s="80" t="s">
        <v>937</v>
      </c>
      <c r="F80" s="1"/>
      <c r="G80" s="1"/>
      <c r="H80" s="10" t="s">
        <v>448</v>
      </c>
      <c r="I80" s="11" t="s">
        <v>9</v>
      </c>
      <c r="J80" s="11" t="s">
        <v>449</v>
      </c>
      <c r="K80" s="11" t="s">
        <v>9</v>
      </c>
      <c r="L80" s="82" t="s">
        <v>450</v>
      </c>
      <c r="M80" s="80" t="s">
        <v>937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140</v>
      </c>
      <c r="B81" s="11" t="s">
        <v>141</v>
      </c>
      <c r="C81" s="11" t="s">
        <v>9</v>
      </c>
      <c r="D81" s="82" t="s">
        <v>142</v>
      </c>
      <c r="E81" s="80" t="s">
        <v>937</v>
      </c>
      <c r="F81" s="1"/>
      <c r="G81" s="1"/>
      <c r="H81" s="10" t="s">
        <v>451</v>
      </c>
      <c r="I81" s="11" t="s">
        <v>9</v>
      </c>
      <c r="J81" s="11" t="s">
        <v>452</v>
      </c>
      <c r="K81" s="11" t="s">
        <v>9</v>
      </c>
      <c r="L81" s="82" t="s">
        <v>453</v>
      </c>
      <c r="M81" s="80" t="s">
        <v>937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143</v>
      </c>
      <c r="B82" s="11" t="s">
        <v>144</v>
      </c>
      <c r="C82" s="11" t="s">
        <v>9</v>
      </c>
      <c r="D82" s="82" t="s">
        <v>145</v>
      </c>
      <c r="E82" s="80" t="s">
        <v>937</v>
      </c>
      <c r="F82" s="1"/>
      <c r="G82" s="1"/>
      <c r="H82" s="10" t="s">
        <v>454</v>
      </c>
      <c r="I82" s="24" t="s">
        <v>455</v>
      </c>
      <c r="J82" s="24" t="s">
        <v>455</v>
      </c>
      <c r="K82" s="11" t="s">
        <v>244</v>
      </c>
      <c r="L82" s="82" t="s">
        <v>456</v>
      </c>
      <c r="M82" s="80" t="s">
        <v>937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146</v>
      </c>
      <c r="B83" s="11">
        <v>1</v>
      </c>
      <c r="C83" s="11" t="s">
        <v>9</v>
      </c>
      <c r="D83" s="82" t="s">
        <v>147</v>
      </c>
      <c r="E83" s="80" t="s">
        <v>937</v>
      </c>
      <c r="F83" s="1"/>
      <c r="G83" s="1"/>
      <c r="H83" s="10" t="s">
        <v>457</v>
      </c>
      <c r="I83" s="24" t="s">
        <v>9</v>
      </c>
      <c r="J83" s="24" t="s">
        <v>458</v>
      </c>
      <c r="K83" s="11" t="s">
        <v>244</v>
      </c>
      <c r="L83" s="82" t="s">
        <v>459</v>
      </c>
      <c r="M83" s="80" t="s">
        <v>937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148</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149</v>
      </c>
      <c r="B85" s="11">
        <v>10</v>
      </c>
      <c r="C85" s="11" t="str">
        <f>INDEX(rngUnitSettings,MATCH("Length",INDEX(rngUnitSettings,,1),0),2)</f>
        <v>mm</v>
      </c>
      <c r="D85" s="82" t="s">
        <v>150</v>
      </c>
      <c r="E85" s="80" t="s">
        <v>937</v>
      </c>
      <c r="F85" s="1"/>
      <c r="G85" s="1"/>
      <c r="H85" s="126" t="s">
        <v>940</v>
      </c>
      <c r="I85" s="127"/>
      <c r="J85" s="127"/>
      <c r="K85" s="12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151</v>
      </c>
      <c r="B86" s="11">
        <v>50</v>
      </c>
      <c r="C86" s="11" t="str">
        <f>INDEX(rngUnitSettings,MATCH("Length",INDEX(rngUnitSettings,,1),0),2)</f>
        <v>mm</v>
      </c>
      <c r="D86" s="82" t="s">
        <v>1629</v>
      </c>
      <c r="E86" s="80" t="s">
        <v>937</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1630</v>
      </c>
      <c r="B87" s="94">
        <v>0.2</v>
      </c>
      <c r="C87" s="11" t="s">
        <v>9</v>
      </c>
      <c r="D87" s="82" t="s">
        <v>1632</v>
      </c>
      <c r="E87" s="80" t="s">
        <v>937</v>
      </c>
      <c r="F87" s="1"/>
      <c r="G87" s="1"/>
      <c r="H87" s="10" t="s">
        <v>461</v>
      </c>
      <c r="I87" s="11">
        <v>300</v>
      </c>
      <c r="J87" s="87" t="str">
        <f>INDEX(rngUnitSettings,MATCH("Length",INDEX(rngUnitSettings,,1),0),2)</f>
        <v>mm</v>
      </c>
      <c r="K87" s="15" t="s">
        <v>462</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152</v>
      </c>
      <c r="B88" s="11" t="s">
        <v>153</v>
      </c>
      <c r="C88" s="11" t="s">
        <v>9</v>
      </c>
      <c r="D88" s="82" t="s">
        <v>154</v>
      </c>
      <c r="E88" s="80" t="s">
        <v>937</v>
      </c>
      <c r="F88" s="1"/>
      <c r="G88" s="1"/>
      <c r="H88" s="10" t="s">
        <v>463</v>
      </c>
      <c r="I88" s="11">
        <v>40</v>
      </c>
      <c r="J88" s="87" t="str">
        <f>INDEX(rngUnitSettings,MATCH("Length",INDEX(rngUnitSettings,,1),0),2)</f>
        <v>mm</v>
      </c>
      <c r="K88" s="15" t="s">
        <v>464</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155</v>
      </c>
      <c r="B89" s="11" t="s">
        <v>1616</v>
      </c>
      <c r="C89" s="11" t="s">
        <v>9</v>
      </c>
      <c r="D89" s="82" t="s">
        <v>1617</v>
      </c>
      <c r="E89" s="80" t="s">
        <v>937</v>
      </c>
      <c r="F89" s="1"/>
      <c r="G89" s="1"/>
      <c r="H89" s="10" t="s">
        <v>465</v>
      </c>
      <c r="I89" s="11">
        <v>8</v>
      </c>
      <c r="J89" s="87" t="s">
        <v>30</v>
      </c>
      <c r="K89" s="15" t="s">
        <v>2540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157</v>
      </c>
      <c r="B90" s="11" t="s">
        <v>158</v>
      </c>
      <c r="C90" s="11" t="s">
        <v>9</v>
      </c>
      <c r="D90" s="82" t="s">
        <v>159</v>
      </c>
      <c r="E90" s="80" t="s">
        <v>937</v>
      </c>
      <c r="F90" s="1"/>
      <c r="G90" s="1"/>
      <c r="H90" s="10" t="s">
        <v>467</v>
      </c>
      <c r="I90" s="11">
        <v>20</v>
      </c>
      <c r="J90" s="87" t="str">
        <f>INDEX(rngUnitSettings,MATCH("Length",INDEX(rngUnitSettings,,1),0),2)</f>
        <v>mm</v>
      </c>
      <c r="K90" s="15" t="s">
        <v>468</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469</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160</v>
      </c>
      <c r="B92" s="8"/>
      <c r="C92" s="8"/>
      <c r="D92" s="81"/>
      <c r="E92" s="8"/>
      <c r="F92" s="1"/>
      <c r="G92" s="1"/>
      <c r="H92" s="10" t="s">
        <v>470</v>
      </c>
      <c r="I92" s="11"/>
      <c r="J92" s="87" t="str">
        <f>INDEX(rngUnitSettings,MATCH("Length",INDEX(rngUnitSettings,,1),0),2)</f>
        <v>mm</v>
      </c>
      <c r="K92" s="15" t="s">
        <v>471</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36</v>
      </c>
      <c r="B93" s="13"/>
      <c r="C93" s="13"/>
      <c r="D93" s="83"/>
      <c r="E93" s="13"/>
      <c r="F93" s="1"/>
      <c r="G93" s="1"/>
      <c r="H93" s="10" t="s">
        <v>472</v>
      </c>
      <c r="I93" s="11"/>
      <c r="J93" s="87" t="str">
        <f>INDEX(rngUnitSettings,MATCH("Length",INDEX(rngUnitSettings,,1),0),2)</f>
        <v>mm</v>
      </c>
      <c r="K93" s="15" t="s">
        <v>473</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1618</v>
      </c>
      <c r="B94" s="11" t="s">
        <v>166</v>
      </c>
      <c r="C94" s="11" t="s">
        <v>9</v>
      </c>
      <c r="D94" s="82" t="s">
        <v>1619</v>
      </c>
      <c r="E94" s="80" t="s">
        <v>937</v>
      </c>
      <c r="F94" s="1"/>
      <c r="G94" s="1"/>
      <c r="H94" s="10" t="s">
        <v>474</v>
      </c>
      <c r="I94" s="11" t="s">
        <v>475</v>
      </c>
      <c r="J94" s="87" t="s">
        <v>9</v>
      </c>
      <c r="K94" s="15" t="s">
        <v>476</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1620</v>
      </c>
      <c r="B95" s="11" t="s">
        <v>167</v>
      </c>
      <c r="C95" s="11" t="s">
        <v>9</v>
      </c>
      <c r="D95" s="82" t="s">
        <v>1621</v>
      </c>
      <c r="E95" s="80" t="s">
        <v>937</v>
      </c>
      <c r="F95" s="1"/>
      <c r="G95" s="1"/>
      <c r="H95" s="10" t="s">
        <v>477</v>
      </c>
      <c r="I95" s="11" t="s">
        <v>475</v>
      </c>
      <c r="J95" s="87" t="s">
        <v>9</v>
      </c>
      <c r="K95" s="15" t="s">
        <v>478</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161</v>
      </c>
      <c r="B96" s="11" t="s">
        <v>162</v>
      </c>
      <c r="C96" s="11" t="s">
        <v>9</v>
      </c>
      <c r="D96" s="82" t="s">
        <v>1628</v>
      </c>
      <c r="E96" s="80" t="s">
        <v>937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163</v>
      </c>
      <c r="B97" s="11" t="s">
        <v>164</v>
      </c>
      <c r="C97" s="11" t="s">
        <v>9</v>
      </c>
      <c r="D97" s="82" t="s">
        <v>1646</v>
      </c>
      <c r="E97" s="80" t="s">
        <v>937</v>
      </c>
      <c r="F97" s="1"/>
      <c r="G97" s="1"/>
      <c r="H97" s="126" t="s">
        <v>941</v>
      </c>
      <c r="I97" s="127"/>
      <c r="J97" s="127"/>
      <c r="K97" s="127"/>
      <c r="L97" s="127"/>
      <c r="M97" s="127"/>
      <c r="N97" s="127"/>
      <c r="O97" s="127"/>
      <c r="P97" s="12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1622</v>
      </c>
      <c r="B98" s="13"/>
      <c r="C98" s="13"/>
      <c r="D98" s="83"/>
      <c r="E98" s="13"/>
      <c r="F98" s="1"/>
      <c r="G98" s="1"/>
      <c r="H98" s="133" t="s">
        <v>481</v>
      </c>
      <c r="I98" s="133"/>
      <c r="J98" s="133"/>
      <c r="K98" s="133"/>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168</v>
      </c>
      <c r="B99" s="11">
        <v>9.9999999999999995E-7</v>
      </c>
      <c r="C99" s="11" t="str">
        <f>INDEX(rngUnitSettings,MATCH("Area",INDEX(rngUnitSettings,,1),0),2)</f>
        <v>mm2</v>
      </c>
      <c r="D99" s="82" t="s">
        <v>169</v>
      </c>
      <c r="E99" s="80" t="s">
        <v>937</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1623</v>
      </c>
      <c r="B100" s="13"/>
      <c r="C100" s="13"/>
      <c r="D100" s="83"/>
      <c r="E100" s="13"/>
      <c r="F100" s="1"/>
      <c r="G100" s="1"/>
      <c r="H100" s="10" t="s">
        <v>482</v>
      </c>
      <c r="I100" s="11" t="s">
        <v>483</v>
      </c>
      <c r="J100" s="11" t="s">
        <v>9</v>
      </c>
      <c r="K100" s="15" t="s">
        <v>484</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170</v>
      </c>
      <c r="B101" s="11" t="s">
        <v>171</v>
      </c>
      <c r="C101" s="11" t="s">
        <v>9</v>
      </c>
      <c r="D101" s="82" t="s">
        <v>172</v>
      </c>
      <c r="E101" s="80" t="s">
        <v>937</v>
      </c>
      <c r="F101" s="1"/>
      <c r="G101" s="1"/>
      <c r="H101" s="10" t="s">
        <v>485</v>
      </c>
      <c r="I101" s="11">
        <v>0</v>
      </c>
      <c r="J101" s="11" t="str">
        <f>INDEX(rngUnitSettings,MATCH("Length",INDEX(rngUnitSettings,,1),0),2)</f>
        <v>mm</v>
      </c>
      <c r="K101" s="15" t="s">
        <v>486</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173</v>
      </c>
      <c r="B102" s="11" t="s">
        <v>8</v>
      </c>
      <c r="C102" s="11" t="s">
        <v>9</v>
      </c>
      <c r="D102" s="82" t="s">
        <v>174</v>
      </c>
      <c r="E102" s="80" t="s">
        <v>937</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175</v>
      </c>
      <c r="B103" s="11" t="s">
        <v>176</v>
      </c>
      <c r="C103" s="11" t="s">
        <v>9</v>
      </c>
      <c r="D103" s="82" t="s">
        <v>177</v>
      </c>
      <c r="E103" s="80" t="s">
        <v>937</v>
      </c>
      <c r="F103" s="1"/>
      <c r="G103" s="1"/>
      <c r="H103" s="17" t="s">
        <v>487</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178</v>
      </c>
      <c r="B104" s="11" t="s">
        <v>8</v>
      </c>
      <c r="C104" s="11" t="s">
        <v>9</v>
      </c>
      <c r="D104" s="82" t="s">
        <v>179</v>
      </c>
      <c r="E104" s="80" t="s">
        <v>937</v>
      </c>
      <c r="F104" s="1"/>
      <c r="G104" s="1"/>
      <c r="H104" s="8" t="s">
        <v>488</v>
      </c>
      <c r="I104" s="8" t="s">
        <v>489</v>
      </c>
      <c r="J104" s="8" t="s">
        <v>490</v>
      </c>
      <c r="K104" s="8" t="s">
        <v>491</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180</v>
      </c>
      <c r="B105" s="11" t="s">
        <v>8</v>
      </c>
      <c r="C105" s="11" t="s">
        <v>9</v>
      </c>
      <c r="D105" s="82" t="s">
        <v>181</v>
      </c>
      <c r="E105" s="80" t="s">
        <v>937</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1680</v>
      </c>
      <c r="B106" s="11" t="s">
        <v>1681</v>
      </c>
      <c r="C106" s="11" t="s">
        <v>9</v>
      </c>
      <c r="D106" s="82" t="s">
        <v>1682</v>
      </c>
      <c r="E106" s="80" t="s">
        <v>937</v>
      </c>
      <c r="F106" s="1"/>
      <c r="G106" s="1"/>
      <c r="H106" s="18" t="s">
        <v>492</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182</v>
      </c>
      <c r="B107" s="11" t="s">
        <v>8</v>
      </c>
      <c r="C107" s="11" t="s">
        <v>9</v>
      </c>
      <c r="D107" s="82" t="s">
        <v>184</v>
      </c>
      <c r="E107" s="80" t="s">
        <v>937</v>
      </c>
      <c r="F107" s="1"/>
      <c r="G107" s="1"/>
      <c r="H107" s="7" t="s">
        <v>493</v>
      </c>
      <c r="I107" s="7" t="s">
        <v>494</v>
      </c>
      <c r="J107" s="7" t="s">
        <v>495</v>
      </c>
      <c r="K107" s="7" t="s">
        <v>496</v>
      </c>
      <c r="L107" s="7" t="s">
        <v>2538</v>
      </c>
      <c r="M107" s="7" t="s">
        <v>2539</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185</v>
      </c>
      <c r="B108" s="11" t="s">
        <v>186</v>
      </c>
      <c r="C108" s="11" t="s">
        <v>9</v>
      </c>
      <c r="D108" s="82" t="s">
        <v>187</v>
      </c>
      <c r="E108" s="80" t="s">
        <v>937</v>
      </c>
      <c r="F108" s="1"/>
      <c r="G108" s="1"/>
      <c r="H108" s="10" t="s">
        <v>497</v>
      </c>
      <c r="I108" s="11">
        <v>40</v>
      </c>
      <c r="J108" s="11">
        <v>32</v>
      </c>
      <c r="K108" s="11">
        <v>5</v>
      </c>
      <c r="L108" s="11">
        <v>80</v>
      </c>
      <c r="M108" s="11">
        <v>80</v>
      </c>
      <c r="N108" s="11" t="str">
        <f t="shared" ref="N108:N115" si="6">INDEX(rngUnitSettings,MATCH("Length",INDEX(rngUnitSettings,,1),0),2)</f>
        <v>mm</v>
      </c>
      <c r="O108" s="91" t="s">
        <v>498</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1624</v>
      </c>
      <c r="B109" s="11" t="s">
        <v>165</v>
      </c>
      <c r="C109" s="11" t="s">
        <v>9</v>
      </c>
      <c r="D109" s="82" t="s">
        <v>1625</v>
      </c>
      <c r="E109" s="80" t="s">
        <v>937</v>
      </c>
      <c r="F109" s="1"/>
      <c r="G109" s="1"/>
      <c r="H109" s="10" t="s">
        <v>499</v>
      </c>
      <c r="I109" s="11">
        <v>40</v>
      </c>
      <c r="J109" s="11">
        <v>32</v>
      </c>
      <c r="K109" s="11">
        <v>5</v>
      </c>
      <c r="L109" s="11">
        <v>80</v>
      </c>
      <c r="M109" s="11">
        <v>80</v>
      </c>
      <c r="N109" s="11" t="str">
        <f t="shared" si="6"/>
        <v>mm</v>
      </c>
      <c r="O109" s="91" t="s">
        <v>500</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188</v>
      </c>
      <c r="B110" s="11" t="s">
        <v>189</v>
      </c>
      <c r="C110" s="11" t="s">
        <v>9</v>
      </c>
      <c r="D110" s="82" t="s">
        <v>190</v>
      </c>
      <c r="E110" s="80" t="s">
        <v>937</v>
      </c>
      <c r="F110" s="1"/>
      <c r="G110" s="1"/>
      <c r="H110" s="10" t="s">
        <v>501</v>
      </c>
      <c r="I110" s="11">
        <v>40</v>
      </c>
      <c r="J110" s="11">
        <v>32</v>
      </c>
      <c r="K110" s="11">
        <v>2</v>
      </c>
      <c r="L110" s="11">
        <v>80</v>
      </c>
      <c r="M110" s="11">
        <v>80</v>
      </c>
      <c r="N110" s="11" t="str">
        <f t="shared" si="6"/>
        <v>mm</v>
      </c>
      <c r="O110" s="91" t="s">
        <v>502</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191</v>
      </c>
      <c r="B111" s="11" t="s">
        <v>192</v>
      </c>
      <c r="C111" s="11" t="s">
        <v>9</v>
      </c>
      <c r="D111" s="82" t="s">
        <v>193</v>
      </c>
      <c r="E111" s="80" t="s">
        <v>937</v>
      </c>
      <c r="F111" s="1"/>
      <c r="G111" s="1"/>
      <c r="H111" s="10" t="s">
        <v>503</v>
      </c>
      <c r="I111" s="11">
        <v>40</v>
      </c>
      <c r="J111" s="11">
        <v>32</v>
      </c>
      <c r="K111" s="11">
        <v>2</v>
      </c>
      <c r="L111" s="11">
        <v>80</v>
      </c>
      <c r="M111" s="11">
        <v>80</v>
      </c>
      <c r="N111" s="11" t="str">
        <f t="shared" si="6"/>
        <v>mm</v>
      </c>
      <c r="O111" s="91" t="s">
        <v>504</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194</v>
      </c>
      <c r="B112" s="11" t="s">
        <v>195</v>
      </c>
      <c r="C112" s="11" t="s">
        <v>9</v>
      </c>
      <c r="D112" s="82" t="s">
        <v>196</v>
      </c>
      <c r="E112" s="80" t="s">
        <v>937</v>
      </c>
      <c r="F112" s="1"/>
      <c r="G112" s="1"/>
      <c r="H112" s="10" t="s">
        <v>505</v>
      </c>
      <c r="I112" s="11">
        <v>40</v>
      </c>
      <c r="J112" s="11">
        <v>32</v>
      </c>
      <c r="K112" s="11">
        <v>2</v>
      </c>
      <c r="L112" s="11">
        <v>80</v>
      </c>
      <c r="M112" s="11">
        <v>80</v>
      </c>
      <c r="N112" s="11" t="str">
        <f t="shared" si="6"/>
        <v>mm</v>
      </c>
      <c r="O112" s="91" t="s">
        <v>506</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197</v>
      </c>
      <c r="B113" s="11" t="s">
        <v>198</v>
      </c>
      <c r="C113" s="11" t="s">
        <v>9</v>
      </c>
      <c r="D113" s="82" t="s">
        <v>199</v>
      </c>
      <c r="E113" s="80" t="s">
        <v>937</v>
      </c>
      <c r="F113" s="1"/>
      <c r="G113" s="1"/>
      <c r="H113" s="10" t="s">
        <v>507</v>
      </c>
      <c r="I113" s="11">
        <v>40</v>
      </c>
      <c r="J113" s="11">
        <v>32</v>
      </c>
      <c r="K113" s="11">
        <v>2</v>
      </c>
      <c r="L113" s="11">
        <v>80</v>
      </c>
      <c r="M113" s="11">
        <v>80</v>
      </c>
      <c r="N113" s="11" t="str">
        <f t="shared" si="6"/>
        <v>mm</v>
      </c>
      <c r="O113" s="91" t="s">
        <v>508</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200</v>
      </c>
      <c r="B114" s="11">
        <v>9</v>
      </c>
      <c r="C114" s="11" t="s">
        <v>201</v>
      </c>
      <c r="D114" s="82" t="s">
        <v>202</v>
      </c>
      <c r="E114" s="80" t="s">
        <v>937</v>
      </c>
      <c r="F114" s="1"/>
      <c r="G114" s="1"/>
      <c r="H114" s="10" t="s">
        <v>509</v>
      </c>
      <c r="I114" s="11">
        <v>40</v>
      </c>
      <c r="J114" s="11">
        <v>32</v>
      </c>
      <c r="K114" s="11">
        <v>5</v>
      </c>
      <c r="L114" s="11">
        <v>80</v>
      </c>
      <c r="M114" s="11">
        <v>80</v>
      </c>
      <c r="N114" s="11" t="str">
        <f t="shared" si="6"/>
        <v>mm</v>
      </c>
      <c r="O114" s="91" t="s">
        <v>510</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203</v>
      </c>
      <c r="B115" s="11">
        <v>5</v>
      </c>
      <c r="C115" s="11" t="s">
        <v>201</v>
      </c>
      <c r="D115" s="82" t="s">
        <v>204</v>
      </c>
      <c r="E115" s="80" t="s">
        <v>937</v>
      </c>
      <c r="F115" s="1"/>
      <c r="G115" s="1"/>
      <c r="H115" s="10" t="s">
        <v>511</v>
      </c>
      <c r="I115" s="11">
        <v>40</v>
      </c>
      <c r="J115" s="11">
        <v>32</v>
      </c>
      <c r="K115" s="11">
        <v>5</v>
      </c>
      <c r="L115" s="11">
        <v>80</v>
      </c>
      <c r="M115" s="11">
        <v>80</v>
      </c>
      <c r="N115" s="11" t="str">
        <f t="shared" si="6"/>
        <v>mm</v>
      </c>
      <c r="O115" s="91" t="s">
        <v>512</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205</v>
      </c>
      <c r="B116" s="11">
        <v>1</v>
      </c>
      <c r="C116" s="11" t="s">
        <v>201</v>
      </c>
      <c r="D116" s="82" t="s">
        <v>206</v>
      </c>
      <c r="E116" s="80" t="s">
        <v>937</v>
      </c>
      <c r="F116" s="1"/>
      <c r="G116" s="1"/>
      <c r="H116" s="18" t="s">
        <v>513</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207</v>
      </c>
      <c r="B117" s="11">
        <v>6</v>
      </c>
      <c r="C117" s="11" t="s">
        <v>201</v>
      </c>
      <c r="D117" s="82" t="s">
        <v>208</v>
      </c>
      <c r="E117" s="80" t="s">
        <v>937</v>
      </c>
      <c r="F117" s="1"/>
      <c r="G117" s="1"/>
      <c r="H117" s="7" t="s">
        <v>493</v>
      </c>
      <c r="I117" s="7" t="s">
        <v>514</v>
      </c>
      <c r="J117" s="7" t="s">
        <v>515</v>
      </c>
      <c r="K117" s="7" t="s">
        <v>516</v>
      </c>
      <c r="L117" s="7" t="s">
        <v>517</v>
      </c>
      <c r="M117" s="7" t="s">
        <v>515</v>
      </c>
      <c r="N117" s="7" t="s">
        <v>516</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209</v>
      </c>
      <c r="B118" s="11">
        <v>8</v>
      </c>
      <c r="C118" s="11" t="s">
        <v>201</v>
      </c>
      <c r="D118" s="82" t="s">
        <v>210</v>
      </c>
      <c r="E118" s="80" t="s">
        <v>937</v>
      </c>
      <c r="F118" s="1"/>
      <c r="G118" s="1"/>
      <c r="H118" s="10" t="s">
        <v>497</v>
      </c>
      <c r="I118" s="11"/>
      <c r="J118" s="11" t="s">
        <v>475</v>
      </c>
      <c r="K118" s="11" t="s">
        <v>518</v>
      </c>
      <c r="L118" s="11"/>
      <c r="M118" s="11" t="s">
        <v>475</v>
      </c>
      <c r="N118" s="11" t="s">
        <v>518</v>
      </c>
      <c r="O118" s="87" t="str">
        <f t="shared" ref="O118:O125" si="9">INDEX(rngUnitSettings,MATCH("Length",INDEX(rngUnitSettings,,1),0),2)</f>
        <v>mm</v>
      </c>
      <c r="P118" s="15" t="s">
        <v>519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499</v>
      </c>
      <c r="I119" s="11"/>
      <c r="J119" s="11" t="s">
        <v>475</v>
      </c>
      <c r="K119" s="11" t="s">
        <v>518</v>
      </c>
      <c r="L119" s="11"/>
      <c r="M119" s="11" t="s">
        <v>475</v>
      </c>
      <c r="N119" s="11" t="s">
        <v>518</v>
      </c>
      <c r="O119" s="87" t="str">
        <f t="shared" si="9"/>
        <v>mm</v>
      </c>
      <c r="P119" s="15" t="s">
        <v>520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211</v>
      </c>
      <c r="B120" s="8"/>
      <c r="C120" s="8"/>
      <c r="D120" s="81"/>
      <c r="E120" s="8"/>
      <c r="F120" s="1"/>
      <c r="G120" s="1"/>
      <c r="H120" s="10" t="s">
        <v>501</v>
      </c>
      <c r="I120" s="11"/>
      <c r="J120" s="11" t="s">
        <v>475</v>
      </c>
      <c r="K120" s="11" t="s">
        <v>518</v>
      </c>
      <c r="L120" s="11"/>
      <c r="M120" s="11" t="s">
        <v>475</v>
      </c>
      <c r="N120" s="11" t="s">
        <v>518</v>
      </c>
      <c r="O120" s="87" t="str">
        <f t="shared" si="9"/>
        <v>mm</v>
      </c>
      <c r="P120" s="15" t="s">
        <v>521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212</v>
      </c>
      <c r="B121" s="11" t="s">
        <v>8</v>
      </c>
      <c r="C121" s="11" t="s">
        <v>9</v>
      </c>
      <c r="D121" s="82" t="s">
        <v>213</v>
      </c>
      <c r="E121" s="80" t="s">
        <v>937</v>
      </c>
      <c r="F121" s="1"/>
      <c r="G121" s="1"/>
      <c r="H121" s="10" t="s">
        <v>503</v>
      </c>
      <c r="I121" s="11"/>
      <c r="J121" s="11" t="s">
        <v>475</v>
      </c>
      <c r="K121" s="11" t="s">
        <v>518</v>
      </c>
      <c r="L121" s="11"/>
      <c r="M121" s="11" t="s">
        <v>475</v>
      </c>
      <c r="N121" s="11" t="s">
        <v>518</v>
      </c>
      <c r="O121" s="87" t="str">
        <f t="shared" si="9"/>
        <v>mm</v>
      </c>
      <c r="P121" s="15" t="s">
        <v>522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214</v>
      </c>
      <c r="B122" s="11" t="s">
        <v>8</v>
      </c>
      <c r="C122" s="11" t="s">
        <v>9</v>
      </c>
      <c r="D122" s="82" t="s">
        <v>215</v>
      </c>
      <c r="E122" s="80" t="s">
        <v>937</v>
      </c>
      <c r="F122" s="1"/>
      <c r="G122" s="1"/>
      <c r="H122" s="10" t="s">
        <v>505</v>
      </c>
      <c r="I122" s="11"/>
      <c r="J122" s="11" t="s">
        <v>475</v>
      </c>
      <c r="K122" s="11" t="s">
        <v>518</v>
      </c>
      <c r="L122" s="11"/>
      <c r="M122" s="11" t="s">
        <v>475</v>
      </c>
      <c r="N122" s="11" t="s">
        <v>518</v>
      </c>
      <c r="O122" s="87" t="str">
        <f t="shared" si="9"/>
        <v>mm</v>
      </c>
      <c r="P122" s="15" t="s">
        <v>523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216</v>
      </c>
      <c r="B123" s="11" t="s">
        <v>171</v>
      </c>
      <c r="C123" s="11" t="s">
        <v>9</v>
      </c>
      <c r="D123" s="82" t="s">
        <v>217</v>
      </c>
      <c r="E123" s="80" t="s">
        <v>937</v>
      </c>
      <c r="F123" s="1"/>
      <c r="G123" s="1"/>
      <c r="H123" s="10" t="s">
        <v>507</v>
      </c>
      <c r="I123" s="11"/>
      <c r="J123" s="11" t="s">
        <v>475</v>
      </c>
      <c r="K123" s="11" t="s">
        <v>518</v>
      </c>
      <c r="L123" s="11"/>
      <c r="M123" s="11" t="s">
        <v>475</v>
      </c>
      <c r="N123" s="11" t="s">
        <v>518</v>
      </c>
      <c r="O123" s="87" t="str">
        <f t="shared" si="9"/>
        <v>mm</v>
      </c>
      <c r="P123" s="15" t="s">
        <v>524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218</v>
      </c>
      <c r="B124" s="11" t="s">
        <v>8</v>
      </c>
      <c r="C124" s="11" t="s">
        <v>9</v>
      </c>
      <c r="D124" s="82" t="s">
        <v>219</v>
      </c>
      <c r="E124" s="80" t="s">
        <v>937</v>
      </c>
      <c r="F124" s="1"/>
      <c r="G124" s="1"/>
      <c r="H124" s="10" t="s">
        <v>509</v>
      </c>
      <c r="I124" s="11"/>
      <c r="J124" s="11" t="s">
        <v>475</v>
      </c>
      <c r="K124" s="11" t="s">
        <v>518</v>
      </c>
      <c r="L124" s="11"/>
      <c r="M124" s="11" t="s">
        <v>475</v>
      </c>
      <c r="N124" s="11" t="s">
        <v>518</v>
      </c>
      <c r="O124" s="87" t="str">
        <f t="shared" si="9"/>
        <v>mm</v>
      </c>
      <c r="P124" s="15" t="s">
        <v>525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220</v>
      </c>
      <c r="B125" s="11" t="s">
        <v>183</v>
      </c>
      <c r="C125" s="11" t="s">
        <v>9</v>
      </c>
      <c r="D125" s="82" t="s">
        <v>221</v>
      </c>
      <c r="E125" s="80" t="s">
        <v>937</v>
      </c>
      <c r="F125" s="1"/>
      <c r="G125" s="1"/>
      <c r="H125" s="10" t="s">
        <v>511</v>
      </c>
      <c r="I125" s="11"/>
      <c r="J125" s="11" t="s">
        <v>475</v>
      </c>
      <c r="K125" s="11" t="s">
        <v>518</v>
      </c>
      <c r="L125" s="11"/>
      <c r="M125" s="11" t="s">
        <v>475</v>
      </c>
      <c r="N125" s="11" t="s">
        <v>518</v>
      </c>
      <c r="O125" s="87" t="str">
        <f t="shared" si="9"/>
        <v>mm</v>
      </c>
      <c r="P125" s="15" t="s">
        <v>526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222</v>
      </c>
      <c r="B126" s="11">
        <v>100</v>
      </c>
      <c r="C126" s="11" t="str">
        <f>INDEX(rngUnitSettings,MATCH("Length",INDEX(rngUnitSettings,,1),0),2)</f>
        <v>mm</v>
      </c>
      <c r="D126" s="82" t="s">
        <v>223</v>
      </c>
      <c r="E126" s="80" t="s">
        <v>937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224</v>
      </c>
      <c r="B127" s="11" t="s">
        <v>8</v>
      </c>
      <c r="C127" s="11" t="s">
        <v>9</v>
      </c>
      <c r="D127" s="82" t="s">
        <v>225</v>
      </c>
      <c r="E127" s="80" t="s">
        <v>937</v>
      </c>
      <c r="F127" s="1"/>
      <c r="G127" s="1"/>
      <c r="H127" s="126" t="s">
        <v>942</v>
      </c>
      <c r="I127" s="127"/>
      <c r="J127" s="127"/>
      <c r="K127" s="127"/>
      <c r="L127" s="127"/>
      <c r="M127" s="127"/>
      <c r="N127" s="127"/>
      <c r="O127" s="127"/>
      <c r="P127" s="12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226</v>
      </c>
      <c r="B128" s="11" t="s">
        <v>176</v>
      </c>
      <c r="C128" s="11" t="s">
        <v>9</v>
      </c>
      <c r="D128" s="82" t="s">
        <v>227</v>
      </c>
      <c r="E128" s="80" t="s">
        <v>937</v>
      </c>
      <c r="F128" s="1"/>
      <c r="G128" s="1"/>
      <c r="H128" s="133" t="s">
        <v>481</v>
      </c>
      <c r="I128" s="133"/>
      <c r="J128" s="133"/>
      <c r="K128" s="133"/>
      <c r="L128" s="133"/>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228</v>
      </c>
      <c r="B129" s="11" t="s">
        <v>8</v>
      </c>
      <c r="C129" s="11" t="s">
        <v>9</v>
      </c>
      <c r="D129" s="82" t="s">
        <v>229</v>
      </c>
      <c r="E129" s="80" t="s">
        <v>937</v>
      </c>
      <c r="F129" s="1"/>
      <c r="G129" s="1"/>
      <c r="H129" s="19" t="s">
        <v>1</v>
      </c>
      <c r="I129" s="8" t="s">
        <v>529</v>
      </c>
      <c r="J129" s="8" t="s">
        <v>530</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230</v>
      </c>
      <c r="B130" s="11" t="s">
        <v>8</v>
      </c>
      <c r="C130" s="11" t="s">
        <v>9</v>
      </c>
      <c r="D130" s="82" t="s">
        <v>231</v>
      </c>
      <c r="E130" s="80" t="s">
        <v>937</v>
      </c>
      <c r="F130" s="1"/>
      <c r="G130" s="1"/>
      <c r="H130" s="21" t="s">
        <v>531</v>
      </c>
      <c r="I130" s="11">
        <v>800</v>
      </c>
      <c r="J130" s="11">
        <v>250</v>
      </c>
      <c r="K130" s="11" t="str">
        <f>INDEX(rngUnitSettings,MATCH("Length",INDEX(rngUnitSettings,,1),0),2)</f>
        <v>mm</v>
      </c>
      <c r="L130" s="22" t="s">
        <v>532</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232</v>
      </c>
      <c r="B131" s="11">
        <v>7.5</v>
      </c>
      <c r="C131" s="11" t="s">
        <v>233</v>
      </c>
      <c r="D131" s="82" t="s">
        <v>234</v>
      </c>
      <c r="E131" s="80" t="s">
        <v>937</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235</v>
      </c>
      <c r="B132" s="11" t="s">
        <v>8</v>
      </c>
      <c r="C132" s="11" t="s">
        <v>9</v>
      </c>
      <c r="D132" s="82" t="s">
        <v>236</v>
      </c>
      <c r="E132" s="80" t="s">
        <v>937</v>
      </c>
      <c r="F132" s="1"/>
      <c r="G132" s="1"/>
      <c r="H132" s="131" t="s">
        <v>533</v>
      </c>
      <c r="I132" s="132"/>
      <c r="J132" s="132"/>
      <c r="K132" s="132"/>
      <c r="L132" s="132"/>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237</v>
      </c>
      <c r="B133" s="11" t="s">
        <v>8</v>
      </c>
      <c r="C133" s="11" t="s">
        <v>9</v>
      </c>
      <c r="D133" s="82" t="s">
        <v>238</v>
      </c>
      <c r="E133" s="80" t="s">
        <v>937</v>
      </c>
      <c r="F133" s="1"/>
      <c r="G133" s="1"/>
      <c r="H133" s="19" t="s">
        <v>1</v>
      </c>
      <c r="I133" s="8" t="s">
        <v>534</v>
      </c>
      <c r="J133" s="8" t="s">
        <v>535</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239</v>
      </c>
      <c r="B134" s="11" t="s">
        <v>240</v>
      </c>
      <c r="C134" s="11" t="s">
        <v>9</v>
      </c>
      <c r="D134" s="82" t="s">
        <v>241</v>
      </c>
      <c r="E134" s="80" t="s">
        <v>937</v>
      </c>
      <c r="F134" s="1"/>
      <c r="G134" s="1"/>
      <c r="H134" s="21" t="s">
        <v>536</v>
      </c>
      <c r="I134" s="11" t="s">
        <v>537</v>
      </c>
      <c r="J134" s="11" t="s">
        <v>538</v>
      </c>
      <c r="K134" s="11" t="s">
        <v>9</v>
      </c>
      <c r="L134" s="22" t="s">
        <v>539</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242</v>
      </c>
      <c r="B135" s="11" t="s">
        <v>243</v>
      </c>
      <c r="C135" s="11" t="s">
        <v>244</v>
      </c>
      <c r="D135" s="82" t="s">
        <v>245</v>
      </c>
      <c r="E135" s="80" t="s">
        <v>937</v>
      </c>
      <c r="F135" s="1"/>
      <c r="G135" s="1"/>
      <c r="H135" s="21" t="s">
        <v>540</v>
      </c>
      <c r="I135" s="11">
        <v>0</v>
      </c>
      <c r="J135" s="11">
        <v>150</v>
      </c>
      <c r="K135" s="11" t="str">
        <f>INDEX(rngUnitSettings,MATCH("Length",INDEX(rngUnitSettings,,1),0),2)</f>
        <v>mm</v>
      </c>
      <c r="L135" s="22" t="s">
        <v>541</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246</v>
      </c>
      <c r="B136" s="11" t="s">
        <v>247</v>
      </c>
      <c r="C136" s="11" t="s">
        <v>244</v>
      </c>
      <c r="D136" s="82" t="s">
        <v>248</v>
      </c>
      <c r="E136" s="80" t="s">
        <v>937</v>
      </c>
      <c r="F136" s="1"/>
      <c r="G136" s="1"/>
      <c r="H136" s="21" t="s">
        <v>542</v>
      </c>
      <c r="I136" s="11">
        <v>40</v>
      </c>
      <c r="J136" s="11">
        <v>40</v>
      </c>
      <c r="K136" s="11" t="str">
        <f>INDEX(rngUnitSettings,MATCH("Length",INDEX(rngUnitSettings,,1),0),2)</f>
        <v>mm</v>
      </c>
      <c r="L136" s="22" t="s">
        <v>543</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249</v>
      </c>
      <c r="B137" s="11" t="s">
        <v>250</v>
      </c>
      <c r="C137" s="11" t="s">
        <v>244</v>
      </c>
      <c r="D137" s="82" t="s">
        <v>251</v>
      </c>
      <c r="E137" s="80" t="s">
        <v>937</v>
      </c>
      <c r="F137" s="1"/>
      <c r="G137" s="1"/>
      <c r="H137" s="21" t="s">
        <v>544</v>
      </c>
      <c r="I137" s="11">
        <v>0</v>
      </c>
      <c r="J137" s="11">
        <v>80</v>
      </c>
      <c r="K137" s="11" t="str">
        <f>INDEX(rngUnitSettings,MATCH("Length",INDEX(rngUnitSettings,,1),0),2)</f>
        <v>mm</v>
      </c>
      <c r="L137" s="22" t="s">
        <v>545</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252</v>
      </c>
      <c r="B138" s="11" t="s">
        <v>253</v>
      </c>
      <c r="C138" s="11" t="s">
        <v>244</v>
      </c>
      <c r="D138" s="82" t="s">
        <v>254</v>
      </c>
      <c r="E138" s="80" t="s">
        <v>937</v>
      </c>
      <c r="F138" s="1"/>
      <c r="G138" s="1"/>
      <c r="H138" s="18" t="s">
        <v>492</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493</v>
      </c>
      <c r="I139" s="122" t="s">
        <v>494</v>
      </c>
      <c r="J139" s="122" t="s">
        <v>495</v>
      </c>
      <c r="K139" s="122" t="s">
        <v>496</v>
      </c>
      <c r="L139" s="122" t="s">
        <v>2538</v>
      </c>
      <c r="M139" s="123" t="s">
        <v>2539</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546</v>
      </c>
      <c r="I140" s="118">
        <v>40</v>
      </c>
      <c r="J140" s="118">
        <v>32</v>
      </c>
      <c r="K140" s="118">
        <v>5</v>
      </c>
      <c r="L140" s="119">
        <v>0</v>
      </c>
      <c r="M140" s="119">
        <v>0</v>
      </c>
      <c r="N140" s="118" t="str">
        <f>INDEX(rngUnitSettings,MATCH("Length",INDEX(rngUnitSettings,,1),0),2)</f>
        <v>mm</v>
      </c>
      <c r="O140" s="120" t="s">
        <v>547</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548</v>
      </c>
      <c r="I141" s="118">
        <v>40</v>
      </c>
      <c r="J141" s="118">
        <v>32</v>
      </c>
      <c r="K141" s="118">
        <v>5</v>
      </c>
      <c r="L141" s="119">
        <v>0</v>
      </c>
      <c r="M141" s="119">
        <v>0</v>
      </c>
      <c r="N141" s="118" t="str">
        <f>INDEX(rngUnitSettings,MATCH("Length",INDEX(rngUnitSettings,,1),0),2)</f>
        <v>mm</v>
      </c>
      <c r="O141" s="120" t="s">
        <v>549</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550</v>
      </c>
      <c r="I142" s="118">
        <v>40</v>
      </c>
      <c r="J142" s="118">
        <v>32</v>
      </c>
      <c r="K142" s="118">
        <v>8</v>
      </c>
      <c r="L142" s="119">
        <v>0</v>
      </c>
      <c r="M142" s="119">
        <v>0</v>
      </c>
      <c r="N142" s="118" t="str">
        <f>INDEX(rngUnitSettings,MATCH("Length",INDEX(rngUnitSettings,,1),0),2)</f>
        <v>mm</v>
      </c>
      <c r="O142" s="120" t="s">
        <v>551</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552</v>
      </c>
      <c r="I143" s="118">
        <v>40</v>
      </c>
      <c r="J143" s="118">
        <v>32</v>
      </c>
      <c r="K143" s="118">
        <v>8</v>
      </c>
      <c r="L143" s="119">
        <v>0</v>
      </c>
      <c r="M143" s="119">
        <v>0</v>
      </c>
      <c r="N143" s="118" t="str">
        <f>INDEX(rngUnitSettings,MATCH("Length",INDEX(rngUnitSettings,,1),0),2)</f>
        <v>mm</v>
      </c>
      <c r="O143" s="120" t="s">
        <v>553</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469</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493</v>
      </c>
      <c r="I145" s="8" t="s">
        <v>514</v>
      </c>
      <c r="J145" s="8" t="s">
        <v>515</v>
      </c>
      <c r="K145" s="8" t="s">
        <v>516</v>
      </c>
      <c r="L145" s="8" t="s">
        <v>517</v>
      </c>
      <c r="M145" s="8" t="s">
        <v>515</v>
      </c>
      <c r="N145" s="8" t="s">
        <v>516</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546</v>
      </c>
      <c r="I146" s="11"/>
      <c r="J146" s="11" t="s">
        <v>475</v>
      </c>
      <c r="K146" s="11" t="s">
        <v>518</v>
      </c>
      <c r="L146" s="11"/>
      <c r="M146" s="11" t="s">
        <v>475</v>
      </c>
      <c r="N146" s="11" t="s">
        <v>518</v>
      </c>
      <c r="O146" s="87" t="str">
        <f>INDEX(rngUnitSettings,MATCH("Length",INDEX(rngUnitSettings,,1),0),2)</f>
        <v>mm</v>
      </c>
      <c r="P146" s="22" t="s">
        <v>554</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548</v>
      </c>
      <c r="I147" s="11"/>
      <c r="J147" s="11" t="s">
        <v>475</v>
      </c>
      <c r="K147" s="11" t="s">
        <v>518</v>
      </c>
      <c r="L147" s="11"/>
      <c r="M147" s="11" t="s">
        <v>475</v>
      </c>
      <c r="N147" s="11" t="s">
        <v>518</v>
      </c>
      <c r="O147" s="87" t="str">
        <f>INDEX(rngUnitSettings,MATCH("Length",INDEX(rngUnitSettings,,1),0),2)</f>
        <v>mm</v>
      </c>
      <c r="P147" s="22" t="s">
        <v>555</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550</v>
      </c>
      <c r="I148" s="11"/>
      <c r="J148" s="11" t="s">
        <v>475</v>
      </c>
      <c r="K148" s="11" t="s">
        <v>518</v>
      </c>
      <c r="L148" s="11"/>
      <c r="M148" s="11" t="s">
        <v>475</v>
      </c>
      <c r="N148" s="11" t="s">
        <v>518</v>
      </c>
      <c r="O148" s="87" t="str">
        <f>INDEX(rngUnitSettings,MATCH("Length",INDEX(rngUnitSettings,,1),0),2)</f>
        <v>mm</v>
      </c>
      <c r="P148" s="22" t="s">
        <v>556</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552</v>
      </c>
      <c r="I149" s="11"/>
      <c r="J149" s="11" t="s">
        <v>475</v>
      </c>
      <c r="K149" s="11" t="s">
        <v>518</v>
      </c>
      <c r="L149" s="11"/>
      <c r="M149" s="11" t="s">
        <v>475</v>
      </c>
      <c r="N149" s="11" t="s">
        <v>518</v>
      </c>
      <c r="O149" s="87" t="str">
        <f>INDEX(rngUnitSettings,MATCH("Length",INDEX(rngUnitSettings,,1),0),2)</f>
        <v>mm</v>
      </c>
      <c r="P149" s="22" t="s">
        <v>557</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26" t="s">
        <v>943</v>
      </c>
      <c r="I152" s="127"/>
      <c r="J152" s="127"/>
      <c r="K152" s="127"/>
      <c r="L152" s="127"/>
      <c r="M152" s="127"/>
      <c r="N152" s="127"/>
      <c r="O152" s="127"/>
      <c r="P152" s="12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33" t="s">
        <v>481</v>
      </c>
      <c r="I153" s="133"/>
      <c r="J153" s="133"/>
      <c r="K153" s="133"/>
      <c r="L153" s="133"/>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559</v>
      </c>
      <c r="I155" s="11">
        <v>0</v>
      </c>
      <c r="J155" s="11" t="str">
        <f>INDEX(rngUnitSettings,MATCH("Length",INDEX(rngUnitSettings,,1),0),2)</f>
        <v>mm</v>
      </c>
      <c r="K155" s="22" t="s">
        <v>560</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561</v>
      </c>
      <c r="I156" s="11">
        <v>0</v>
      </c>
      <c r="J156" s="11" t="str">
        <f>INDEX(rngUnitSettings,MATCH("Length",INDEX(rngUnitSettings,,1),0),2)</f>
        <v>mm</v>
      </c>
      <c r="K156" s="22" t="s">
        <v>562</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563</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530</v>
      </c>
      <c r="I158" s="8" t="s">
        <v>529</v>
      </c>
      <c r="J158" s="8" t="s">
        <v>564</v>
      </c>
      <c r="K158" s="8" t="s">
        <v>565</v>
      </c>
      <c r="L158" s="8" t="s">
        <v>566</v>
      </c>
      <c r="M158" s="8" t="s">
        <v>567</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492</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493</v>
      </c>
      <c r="I162" s="122" t="s">
        <v>494</v>
      </c>
      <c r="J162" s="122" t="s">
        <v>495</v>
      </c>
      <c r="K162" s="122" t="s">
        <v>496</v>
      </c>
      <c r="L162" s="122" t="s">
        <v>2538</v>
      </c>
      <c r="M162" s="123" t="s">
        <v>2539</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546</v>
      </c>
      <c r="I163" s="118">
        <v>40</v>
      </c>
      <c r="J163" s="118">
        <v>20</v>
      </c>
      <c r="K163" s="118">
        <v>6</v>
      </c>
      <c r="L163" s="119">
        <v>0</v>
      </c>
      <c r="M163" s="119">
        <v>0</v>
      </c>
      <c r="N163" s="118" t="str">
        <f t="shared" ref="N163:N170" si="10">INDEX(rngUnitSettings,MATCH("Length",INDEX(rngUnitSettings,,1),0),2)</f>
        <v>mm</v>
      </c>
      <c r="O163" s="120" t="s">
        <v>568</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548</v>
      </c>
      <c r="I164" s="118">
        <v>40</v>
      </c>
      <c r="J164" s="118">
        <v>20</v>
      </c>
      <c r="K164" s="118">
        <v>6</v>
      </c>
      <c r="L164" s="119">
        <v>0</v>
      </c>
      <c r="M164" s="119">
        <v>0</v>
      </c>
      <c r="N164" s="118" t="str">
        <f t="shared" si="10"/>
        <v>mm</v>
      </c>
      <c r="O164" s="120" t="s">
        <v>569</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550</v>
      </c>
      <c r="I165" s="118">
        <v>40</v>
      </c>
      <c r="J165" s="118">
        <v>20</v>
      </c>
      <c r="K165" s="118">
        <v>8</v>
      </c>
      <c r="L165" s="119">
        <v>0</v>
      </c>
      <c r="M165" s="119">
        <v>0</v>
      </c>
      <c r="N165" s="118" t="str">
        <f t="shared" si="10"/>
        <v>mm</v>
      </c>
      <c r="O165" s="120" t="s">
        <v>570</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552</v>
      </c>
      <c r="I166" s="118">
        <v>40</v>
      </c>
      <c r="J166" s="118">
        <v>20</v>
      </c>
      <c r="K166" s="118">
        <v>8</v>
      </c>
      <c r="L166" s="119">
        <v>0</v>
      </c>
      <c r="M166" s="119">
        <v>0</v>
      </c>
      <c r="N166" s="118" t="str">
        <f t="shared" si="10"/>
        <v>mm</v>
      </c>
      <c r="O166" s="120" t="s">
        <v>571</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572</v>
      </c>
      <c r="I167" s="118">
        <v>40</v>
      </c>
      <c r="J167" s="118">
        <v>20</v>
      </c>
      <c r="K167" s="118" t="s">
        <v>9</v>
      </c>
      <c r="L167" s="119">
        <v>0</v>
      </c>
      <c r="M167" s="119">
        <v>0</v>
      </c>
      <c r="N167" s="118" t="str">
        <f t="shared" si="10"/>
        <v>mm</v>
      </c>
      <c r="O167" s="120" t="s">
        <v>573</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574</v>
      </c>
      <c r="I168" s="118">
        <v>40</v>
      </c>
      <c r="J168" s="118">
        <v>20</v>
      </c>
      <c r="K168" s="118" t="s">
        <v>9</v>
      </c>
      <c r="L168" s="119">
        <v>0</v>
      </c>
      <c r="M168" s="119">
        <v>0</v>
      </c>
      <c r="N168" s="118" t="str">
        <f t="shared" si="10"/>
        <v>mm</v>
      </c>
      <c r="O168" s="120" t="s">
        <v>575</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576</v>
      </c>
      <c r="I169" s="118">
        <v>40</v>
      </c>
      <c r="J169" s="118">
        <v>20</v>
      </c>
      <c r="K169" s="118" t="s">
        <v>9</v>
      </c>
      <c r="L169" s="119">
        <v>0</v>
      </c>
      <c r="M169" s="119">
        <v>0</v>
      </c>
      <c r="N169" s="118" t="str">
        <f t="shared" si="10"/>
        <v>mm</v>
      </c>
      <c r="O169" s="120" t="s">
        <v>577</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578</v>
      </c>
      <c r="I170" s="118">
        <v>40</v>
      </c>
      <c r="J170" s="118">
        <v>20</v>
      </c>
      <c r="K170" s="118" t="s">
        <v>9</v>
      </c>
      <c r="L170" s="119">
        <v>0</v>
      </c>
      <c r="M170" s="119">
        <v>0</v>
      </c>
      <c r="N170" s="118" t="str">
        <f t="shared" si="10"/>
        <v>mm</v>
      </c>
      <c r="O170" s="120" t="s">
        <v>579</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469</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493</v>
      </c>
      <c r="I172" s="8" t="s">
        <v>514</v>
      </c>
      <c r="J172" s="8" t="s">
        <v>515</v>
      </c>
      <c r="K172" s="8" t="s">
        <v>516</v>
      </c>
      <c r="L172" s="8" t="s">
        <v>517</v>
      </c>
      <c r="M172" s="8" t="s">
        <v>515</v>
      </c>
      <c r="N172" s="8" t="s">
        <v>516</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546</v>
      </c>
      <c r="I173" s="11"/>
      <c r="J173" s="11" t="s">
        <v>475</v>
      </c>
      <c r="K173" s="11" t="s">
        <v>518</v>
      </c>
      <c r="L173" s="11"/>
      <c r="M173" s="11" t="s">
        <v>475</v>
      </c>
      <c r="N173" s="11" t="s">
        <v>518</v>
      </c>
      <c r="O173" s="87" t="str">
        <f t="shared" ref="O173:O180" si="11">INDEX(rngUnitSettings,MATCH("Length",INDEX(rngUnitSettings,,1),0),2)</f>
        <v>mm</v>
      </c>
      <c r="P173" s="22" t="s">
        <v>580</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548</v>
      </c>
      <c r="I174" s="11"/>
      <c r="J174" s="11" t="s">
        <v>475</v>
      </c>
      <c r="K174" s="11" t="s">
        <v>518</v>
      </c>
      <c r="L174" s="11"/>
      <c r="M174" s="11" t="s">
        <v>475</v>
      </c>
      <c r="N174" s="11" t="s">
        <v>518</v>
      </c>
      <c r="O174" s="87" t="str">
        <f t="shared" si="11"/>
        <v>mm</v>
      </c>
      <c r="P174" s="22" t="s">
        <v>581</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550</v>
      </c>
      <c r="I175" s="11"/>
      <c r="J175" s="11" t="s">
        <v>475</v>
      </c>
      <c r="K175" s="11" t="s">
        <v>518</v>
      </c>
      <c r="L175" s="11"/>
      <c r="M175" s="11" t="s">
        <v>475</v>
      </c>
      <c r="N175" s="11" t="s">
        <v>518</v>
      </c>
      <c r="O175" s="87" t="str">
        <f t="shared" si="11"/>
        <v>mm</v>
      </c>
      <c r="P175" s="22" t="s">
        <v>582</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552</v>
      </c>
      <c r="I176" s="11"/>
      <c r="J176" s="11" t="s">
        <v>475</v>
      </c>
      <c r="K176" s="11" t="s">
        <v>518</v>
      </c>
      <c r="L176" s="11"/>
      <c r="M176" s="11" t="s">
        <v>475</v>
      </c>
      <c r="N176" s="11" t="s">
        <v>518</v>
      </c>
      <c r="O176" s="87" t="str">
        <f t="shared" si="11"/>
        <v>mm</v>
      </c>
      <c r="P176" s="22" t="s">
        <v>583</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572</v>
      </c>
      <c r="I177" s="11"/>
      <c r="J177" s="11" t="s">
        <v>475</v>
      </c>
      <c r="K177" s="11" t="s">
        <v>518</v>
      </c>
      <c r="L177" s="11"/>
      <c r="M177" s="11" t="s">
        <v>475</v>
      </c>
      <c r="N177" s="11" t="s">
        <v>518</v>
      </c>
      <c r="O177" s="87" t="str">
        <f t="shared" si="11"/>
        <v>mm</v>
      </c>
      <c r="P177" s="22" t="s">
        <v>584</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574</v>
      </c>
      <c r="I178" s="11"/>
      <c r="J178" s="11" t="s">
        <v>475</v>
      </c>
      <c r="K178" s="11" t="s">
        <v>518</v>
      </c>
      <c r="L178" s="11"/>
      <c r="M178" s="11" t="s">
        <v>475</v>
      </c>
      <c r="N178" s="11" t="s">
        <v>518</v>
      </c>
      <c r="O178" s="87" t="str">
        <f t="shared" si="11"/>
        <v>mm</v>
      </c>
      <c r="P178" s="22" t="s">
        <v>585</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576</v>
      </c>
      <c r="I179" s="11"/>
      <c r="J179" s="11" t="s">
        <v>475</v>
      </c>
      <c r="K179" s="11" t="s">
        <v>518</v>
      </c>
      <c r="L179" s="11"/>
      <c r="M179" s="11" t="s">
        <v>475</v>
      </c>
      <c r="N179" s="11" t="s">
        <v>518</v>
      </c>
      <c r="O179" s="87" t="str">
        <f t="shared" si="11"/>
        <v>mm</v>
      </c>
      <c r="P179" s="22" t="s">
        <v>586</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578</v>
      </c>
      <c r="I180" s="11"/>
      <c r="J180" s="11" t="s">
        <v>475</v>
      </c>
      <c r="K180" s="11" t="s">
        <v>518</v>
      </c>
      <c r="L180" s="11"/>
      <c r="M180" s="11" t="s">
        <v>475</v>
      </c>
      <c r="N180" s="11" t="s">
        <v>518</v>
      </c>
      <c r="O180" s="87" t="str">
        <f t="shared" si="11"/>
        <v>mm</v>
      </c>
      <c r="P180" s="22" t="s">
        <v>587</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1">
    <dataValidation type="list" allowBlank="1" showInputMessage="1" showErrorMessage="1" sqref="B104:B105 B5:B6 B8 B107 B124:B125 B129:B130 B132:B133 J42:M45 B121:B122 B127 B102 B23"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22" xr:uid="{FC1047F9-A7E2-490F-A35A-236EBDF58FB9}">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3" xr:uid="{BDA7B0F0-DB32-414D-8157-99A366161917}">
      <formula1>rngSectionRecipeTypes</formula1>
    </dataValidation>
  </dataValidations>
  <hyperlinks>
    <hyperlink ref="E5" location="'Справка'!A660" display="Подробнее" xr:uid="{C7DD56A6-B8AE-4A0F-8CC9-C1EF2FFEBDAE}"/>
    <hyperlink ref="E6" location="'Справка'!A669" display="Подробнее" xr:uid="{C0FC1028-C2A2-4F60-BE88-1302853F40BC}"/>
    <hyperlink ref="E7" location="'Справка'!A676" display="Подробнее" xr:uid="{1FF3DBD8-8507-40EB-B8AF-02ECC973CDDB}"/>
    <hyperlink ref="E8" location="'Справка'!A686" display="Подробнее" xr:uid="{3C4848EA-6B75-49BD-857C-95855B3FFF38}"/>
    <hyperlink ref="E9" location="'Справка'!A693" display="Подробнее" xr:uid="{C5E31B4D-7035-460A-B2A9-2190F4E3ED15}"/>
    <hyperlink ref="E12" location="'Справка'!A703" display="Подробнее" xr:uid="{3B3955A4-1EC1-4D6E-BA75-C3CEE735016C}"/>
    <hyperlink ref="E13" location="'Справка'!A712" display="Подробнее" xr:uid="{C09F7FB6-2CE3-4B0F-A8C7-328F8292D3F7}"/>
    <hyperlink ref="E14" location="'Справка'!A719" display="Подробнее" xr:uid="{24C24A2B-E5E2-42D3-9E86-84EE43B0EF0A}"/>
    <hyperlink ref="E15" location="'Справка'!A729" display="Подробнее" xr:uid="{CBA08C90-44F5-4159-8746-338DBB4E1FC6}"/>
    <hyperlink ref="E16" location="'Справка'!A739" display="Подробнее" xr:uid="{3964D335-CE50-4F2C-A90E-898BFFD947D7}"/>
    <hyperlink ref="E17" location="'Справка'!A750" display="Подробнее" xr:uid="{1193AA80-469E-4812-80AE-C59C5A789B45}"/>
    <hyperlink ref="E18" location="'Справка'!A759" display="Подробнее" xr:uid="{39C7F1D7-E958-42CE-8339-467DF9D29FD8}"/>
    <hyperlink ref="E22" location="'Справка'!A768" display="Подробнее" xr:uid="{0149A880-FEB0-4635-8AAB-29EBE81A1D3D}"/>
    <hyperlink ref="M19" location="'Справка'!A1547" display="Подробнее" xr:uid="{7933F6DD-E179-4156-9A2C-22F32AD07EDF}"/>
    <hyperlink ref="M20" location="'Справка'!A1553" display="Подробнее" xr:uid="{4653282B-22AD-490E-8629-E2307A8200F8}"/>
    <hyperlink ref="M21" location="'Справка'!A1559" display="Подробнее" xr:uid="{E410D0E1-9D8F-4BD5-AD3B-3A6AB13883AE}"/>
    <hyperlink ref="M22" location="'Справка'!A1565" display="Подробнее" xr:uid="{7906BD37-E711-47BF-A194-B5D40BE12C99}"/>
    <hyperlink ref="M23" location="'Справка'!A1571" display="Подробнее" xr:uid="{0757EDA2-19BC-42CD-A384-ABB6107B64FF}"/>
    <hyperlink ref="M27" location="'Справка'!A1501" display="Подробнее" xr:uid="{0DAB1911-2EAC-429B-977D-2258804EA14E}"/>
    <hyperlink ref="M28" location="'Справка'!A1507" display="Подробнее" xr:uid="{8C1F00D5-A3F2-4FA4-B73F-B72A3EF26987}"/>
    <hyperlink ref="M29" location="'Справка'!A1513" display="Подробнее" xr:uid="{A874A0F4-38C2-41F8-A2A7-05E3669D3CF3}"/>
    <hyperlink ref="M30" location="'Справка'!A1520" display="Подробнее" xr:uid="{D7B155B3-1591-4E82-9576-8801EC905E36}"/>
    <hyperlink ref="M31" location="'Справка'!A1526" display="Подробнее" xr:uid="{50C1AF70-8DF9-402A-A32A-9BF10FF1DE6C}"/>
    <hyperlink ref="M32" location="'Справка'!A1533" display="Подробнее" xr:uid="{4549FE7A-8FBF-49DF-881C-DEE5B87F582A}"/>
    <hyperlink ref="M33" location="'Справка'!A1540" display="Подробнее" xr:uid="{E7BABBE5-0504-447C-80D5-459629D74438}"/>
    <hyperlink ref="M71" location="'Справка'!A1423" display="Подробнее" xr:uid="{8D475A7E-E70D-4577-AD96-1983A3406990}"/>
    <hyperlink ref="M72" location="'Справка'!A1428" display="Подробнее" xr:uid="{C6992165-517E-4A73-9572-5B4AE755FBC3}"/>
    <hyperlink ref="M73" location="'Справка'!A1433" display="Подробнее" xr:uid="{635345CF-4C01-46B5-A83A-23AB713E0E99}"/>
    <hyperlink ref="M74" location="'Справка'!A1442" display="Подробнее" xr:uid="{8AFF413F-B5D9-4B5C-90BA-A82129A645F2}"/>
    <hyperlink ref="M75" location="'Справка'!A1447" display="Подробнее" xr:uid="{422FD8FA-F430-4612-9FF5-106174FB4C45}"/>
    <hyperlink ref="M76" location="'Справка'!A1452" display="Подробнее" xr:uid="{E23DB3AB-B8FA-46DA-ACD7-EB06F60E7386}"/>
    <hyperlink ref="M77" location="'Справка'!A1457" display="Подробнее" xr:uid="{B1029345-AAFE-4EA2-B4D8-B2AFFC44263C}"/>
    <hyperlink ref="M78" location="'Справка'!A1466" display="Подробнее" xr:uid="{15A2BA21-119B-459A-AB33-AFBFF62126C4}"/>
    <hyperlink ref="M79" location="'Справка'!A1474" display="Подробнее" xr:uid="{8C36959A-F7DF-4BFB-BAF2-F4D31D20A360}"/>
    <hyperlink ref="M80" location="'Справка'!A1481" display="Подробнее" xr:uid="{91D9DC5A-7480-4DB9-BE96-51422B1BDAF1}"/>
    <hyperlink ref="M81" location="'Справка'!A1486" display="Подробнее" xr:uid="{E5424B32-0762-4506-B264-554F7D06BDE7}"/>
    <hyperlink ref="M82" location="'Справка'!A1491" display="Подробнее" xr:uid="{DFBABBFB-45E8-4CEB-8AA4-7147CCAA6DCC}"/>
    <hyperlink ref="M83" location="'Справка'!A1496" display="Подробнее" xr:uid="{D7598A54-B92D-4D21-83C2-7A86C0A5CAF9}"/>
    <hyperlink ref="AI1" location="'Справка'!A598" display="Контрольные точки диаграмм (Подробнее)" xr:uid="{CA747734-BAAC-4ABB-B344-B23F87A37FAC}"/>
    <hyperlink ref="H2" location="'Справка'!A509" display="Единицы измерения (Подробнее)" xr:uid="{152EC415-A670-4169-933E-58C080B85E3B}"/>
    <hyperlink ref="O2" location="'Справка'!A528" display="Сочетания нагрузок (Подробнее)" xr:uid="{C18311BC-E810-4A89-8005-F7F3E09999DD}"/>
    <hyperlink ref="H11" location="'Справка'!A520" display="Система знаков (Подробнее)" xr:uid="{8F0BD2EF-AB83-4DD0-B80F-B4415067B84B}"/>
    <hyperlink ref="H17" location="'Справка'!A576" display="Материал арматуры (Подробнее)" xr:uid="{9084B5B8-E404-4958-AE46-3A9E8F83734F}"/>
    <hyperlink ref="H25" location="'Справка'!A567" display="Материал бетона (Подробнее)" xr:uid="{8B542111-EC91-4319-B535-12D0E77CF675}"/>
    <hyperlink ref="H35" location="'Справка'!A584" display="Настройка расчетных профилей (Подробнее)" xr:uid="{BF1A343D-1843-4973-BEEB-3455F6CFD1E1}"/>
    <hyperlink ref="P36" location="'Справка'!A552" display="Нагрузки для устойчивости (Подробнее)" xr:uid="{AD94FB3D-3F71-4DD7-AAD4-D78FE3DCAE61}"/>
    <hyperlink ref="AI58" location="'Справка'!A559" display="СП 35.13330.2011, таблица 7.21 (Подробнее)" xr:uid="{490A78DC-5275-4857-BA05-A9454B2737F9}"/>
    <hyperlink ref="H69" location="'Справка'!A604" display="Аннотации схемы (Подробнее)" xr:uid="{5FFDA1A4-ABD8-4DCB-A18B-FB1C6397DB53}"/>
    <hyperlink ref="H85" location="'Справка'!A613" display="Круглое сечение (Подробнее)" xr:uid="{1F8C6D59-F6F7-46C5-8DEE-4C9461463D5F}"/>
    <hyperlink ref="H97" location="'Справка'!A645" display="Сечение из прямоугольников (Подробнее)" xr:uid="{14402018-762C-4D2D-A73B-92EC37F8306F}"/>
    <hyperlink ref="H127" location="'Справка'!A622" display="Скругленный прямоугольник (Подробнее)" xr:uid="{23620555-72D7-4FCF-8803-EFA22456CA8B}"/>
    <hyperlink ref="H152" location="'Справка'!A633" display="Пустотелый скругленный прямоугольник (Подробнее)" xr:uid="{8D0006D6-37DA-4282-B903-660C0ABD5A76}"/>
    <hyperlink ref="E138" location="'Справка'!A1416" display="Подробнее" xr:uid="{7B7A5436-3DA2-4D34-AFB8-72C9A4B7605E}"/>
    <hyperlink ref="E137" location="'Справка'!A1409" display="Подробнее" xr:uid="{54452FD7-D8D1-4890-BD1F-DD57850888D1}"/>
    <hyperlink ref="E136" location="'Справка'!A1402" display="Подробнее" xr:uid="{E18F71BF-A0C4-44E1-881A-166D3E61BFD0}"/>
    <hyperlink ref="E135" location="'Справка'!A1395" display="Подробнее" xr:uid="{F80AA41E-3AF4-4B85-A481-838D1E340140}"/>
    <hyperlink ref="E134" location="'Справка'!A1389" display="Подробнее" xr:uid="{D715DFC1-F7D3-42C4-84CA-97692B50CABE}"/>
    <hyperlink ref="E133" location="'Справка'!A1382" display="Подробнее" xr:uid="{5EC2F739-5B9A-4827-B751-C4E02EEBC402}"/>
    <hyperlink ref="E132" location="'Справка'!A1376" display="Подробнее" xr:uid="{26F904A4-0B35-49C1-9613-3F754FFE49BE}"/>
    <hyperlink ref="E131" location="'Справка'!A1370" display="Подробнее" xr:uid="{8D15CB9C-5A21-48F5-B41D-3A870B6FB0DA}"/>
    <hyperlink ref="E130" location="'Справка'!A1364" display="Подробнее" xr:uid="{5B1FFBAF-2BFF-4417-ACA7-0B0D3405EE4F}"/>
    <hyperlink ref="E129" location="'Справка'!A1357" display="Подробнее" xr:uid="{B9D4B490-3E42-44F9-A4F2-FB381B7EE1AF}"/>
    <hyperlink ref="E128" location="'Справка'!A1349" display="Подробнее" xr:uid="{451C7417-6281-43DC-9C38-3D14C102AE77}"/>
    <hyperlink ref="E127" location="'Справка'!A1342" display="Подробнее" xr:uid="{F80FEB76-0A8E-4E1F-8E89-24F70F0102CB}"/>
    <hyperlink ref="E126" location="'Справка'!A1335" display="Подробнее" xr:uid="{799B8863-070B-48C7-B323-A70BE271D521}"/>
    <hyperlink ref="E125" location="'Справка'!A1328" display="Подробнее" xr:uid="{8552B222-F4B3-4582-A9ED-94E3389E09D6}"/>
    <hyperlink ref="E124" location="'Справка'!A1322" display="Подробнее" xr:uid="{5C3C625A-F532-43E4-B690-DD0E227CDB41}"/>
    <hyperlink ref="E123" location="'Справка'!A1315" display="Подробнее" xr:uid="{8AB703D7-F29A-4D7E-91EE-A19C28C45DE9}"/>
    <hyperlink ref="E122" location="'Справка'!A1307" display="Подробнее" xr:uid="{7EAF1AF6-7079-4460-A53C-B174F3315B1D}"/>
    <hyperlink ref="E121" location="'Справка'!A1301" display="Подробнее" xr:uid="{A9CE6947-322C-494F-B419-F4B2071CE984}"/>
    <hyperlink ref="E118" location="'Справка'!A1295" display="Подробнее" xr:uid="{78045AD9-A54A-4859-8373-33FE30B26C51}"/>
    <hyperlink ref="E117" location="'Справка'!A1289" display="Подробнее" xr:uid="{CD9D104A-852A-4B6E-9DF0-C87B1400C905}"/>
    <hyperlink ref="E116" location="'Справка'!A1283" display="Подробнее" xr:uid="{C2135476-A21F-40C7-88AC-4FFE38C23071}"/>
    <hyperlink ref="E115" location="'Справка'!A1277" display="Подробнее" xr:uid="{B6C43044-92DE-4250-9777-47B095089817}"/>
    <hyperlink ref="E114" location="'Справка'!A1271" display="Подробнее" xr:uid="{58A4268F-581D-4D55-9599-2954CC0088A4}"/>
    <hyperlink ref="E113" location="'Справка'!A1262" display="Подробнее" xr:uid="{1BE8769E-B9E1-451B-B681-1DCD26C2855D}"/>
    <hyperlink ref="E112" location="'Справка'!A1253" display="Подробнее" xr:uid="{AA159A2E-7636-453A-B0A2-6635F0BDFD72}"/>
    <hyperlink ref="E111" location="'Справка'!A1244" display="Подробнее" xr:uid="{B9DA3232-8CCC-46D3-8B8E-AF511E56C886}"/>
    <hyperlink ref="E110" location="'Справка'!A1235" display="Подробнее" xr:uid="{410ECBC7-0AE7-436C-BF31-F8A97FF72417}"/>
    <hyperlink ref="E109" location="'Справка'!A1230" display="Подробнее" xr:uid="{C49A4907-BBAA-425B-86AE-B35D24EF2CBA}"/>
    <hyperlink ref="E108" location="'Справка'!A1223" display="Подробнее" xr:uid="{9D520594-C62F-4C16-95F5-72D51AB74E62}"/>
    <hyperlink ref="E107" location="'Справка'!A1216" display="Подробнее" xr:uid="{ABD9A9D0-A118-4A4F-98A2-57AE0DA4474B}"/>
    <hyperlink ref="E106" location="'Справка'!A1209" display="Подробнее" xr:uid="{AFC1802D-414E-41B7-8967-D228CB2B0B0D}"/>
    <hyperlink ref="E105" location="'Справка'!A1201" display="Подробнее" xr:uid="{501BC312-CD6F-45F8-ACA2-A03E50F35F64}"/>
    <hyperlink ref="E104" location="'Справка'!A1194" display="Подробнее" xr:uid="{2E6DCA99-2EF7-4ADA-AFE4-19034A08C2D4}"/>
    <hyperlink ref="E103" location="'Справка'!A1186" display="Подробнее" xr:uid="{CFD5C7F9-21B1-423C-AAC5-66AA9B6F7608}"/>
    <hyperlink ref="E102" location="'Справка'!A1179" display="Подробнее" xr:uid="{F2C6BEA6-9690-45A1-9B2A-C48599FDAFFC}"/>
    <hyperlink ref="E101" location="'Справка'!A1170" display="Подробнее" xr:uid="{28CF8E88-E172-4E2F-BF69-E3E38FD20B19}"/>
    <hyperlink ref="E99" location="'Справка'!A1161" display="Подробнее" xr:uid="{CF529A80-C0EB-4BA0-80C9-ED887A144DCE}"/>
    <hyperlink ref="E97" location="'Справка'!A1155" display="Подробнее" xr:uid="{BC450CAB-E098-4930-9DBE-A60B5639DF77}"/>
    <hyperlink ref="E96" location="'Справка'!A1149" display="Подробнее" xr:uid="{48F3605A-939A-4376-B710-46E85886517C}"/>
    <hyperlink ref="E95" location="'Справка'!A1143" display="Подробнее" xr:uid="{81A79DC7-64BD-4515-9BA8-635EDC14A275}"/>
    <hyperlink ref="E94" location="'Справка'!A1133" display="Подробнее" xr:uid="{AD4F8D59-AACA-4050-9153-A3C96A734380}"/>
    <hyperlink ref="E90" location="'Справка'!A1128" display="Подробнее" xr:uid="{5BF918F1-07E3-45B8-A86E-806B14BA2403}"/>
    <hyperlink ref="E89" location="'Справка'!A1123" display="Подробнее" xr:uid="{7D737DC9-9A44-4826-BCCD-EAFB33BA0556}"/>
    <hyperlink ref="E88" location="'Справка'!A1118" display="Подробнее" xr:uid="{A1C424CA-DCA1-41BA-8ECB-CEC5E5EA9E3C}"/>
    <hyperlink ref="E87" location="'Справка'!A1113" display="Подробнее" xr:uid="{24728715-8D6A-4564-B1CF-CA87691A9483}"/>
    <hyperlink ref="E86" location="'Справка'!A1108" display="Подробнее" xr:uid="{576489D8-5502-4BD6-B126-01B93428FD85}"/>
    <hyperlink ref="E85" location="'Справка'!A1103" display="Подробнее" xr:uid="{B9998E83-C65B-43C0-AADA-7A29EBE0220B}"/>
    <hyperlink ref="E83" location="'Справка'!A1097" display="Подробнее" xr:uid="{D4D0A2E7-D300-4FE6-B471-2C884E246903}"/>
    <hyperlink ref="E82" location="'Справка'!A1091" display="Подробнее" xr:uid="{982D0F45-803B-466A-A57A-A0BCC3E49E3D}"/>
    <hyperlink ref="E81" location="'Справка'!A1083" display="Подробнее" xr:uid="{C0155A32-066B-4B51-B451-7B635E71157C}"/>
    <hyperlink ref="E80" location="'Справка'!A1078" display="Подробнее" xr:uid="{621CDF15-59ED-40FD-873D-268790BCA88D}"/>
    <hyperlink ref="E79" location="'Справка'!A1072" display="Подробнее" xr:uid="{5741EF2D-CEF3-4FBA-99B5-FFE60C5CDD19}"/>
    <hyperlink ref="E78" location="'Справка'!A1067" display="Подробнее" xr:uid="{1E0C9649-BE92-43D8-982C-77CD2396D635}"/>
    <hyperlink ref="E77" location="'Справка'!A1062" display="Подробнее" xr:uid="{AD51BED8-86B3-4C3A-B418-1340955D2659}"/>
    <hyperlink ref="E76" location="'Справка'!A1056" display="Подробнее" xr:uid="{E4D89A03-A584-4E4F-AB0B-CA617149E1AC}"/>
    <hyperlink ref="E75" location="'Справка'!A1048" display="Подробнее" xr:uid="{D2BDEF4D-07FE-4ADB-81A0-D3A5E5EE30DB}"/>
    <hyperlink ref="E73" location="'Справка'!A1687" display="Подробнее" xr:uid="{C23C7314-3987-46B5-8B3E-1F9EB0350C7F}"/>
    <hyperlink ref="E72" location="'Справка'!A1041" display="Подробнее" xr:uid="{49BD735E-1088-4CBB-9BBB-396A99DFFC76}"/>
    <hyperlink ref="E71" location="'Справка'!A1032" display="Подробнее" xr:uid="{94092773-937E-453F-9360-57F33A75652A}"/>
    <hyperlink ref="E70" location="'Справка'!A1027" display="Подробнее" xr:uid="{0E08911D-1948-41C8-B531-C4CC59A62DA5}"/>
    <hyperlink ref="E66" location="'Справка'!A1022" display="Подробнее" xr:uid="{0118AFBF-4EB9-4162-83BD-15A1AA5F126A}"/>
    <hyperlink ref="E65" location="'Справка'!A1017" display="Подробнее" xr:uid="{36D14501-73FA-4EE2-8128-DF2834F3C254}"/>
    <hyperlink ref="E63" location="'Справка'!A1012" display="Подробнее" xr:uid="{ACE68EA4-A6BE-411E-BC32-8DACD1CFA8F5}"/>
    <hyperlink ref="E62" location="'Справка'!A1007" display="Подробнее" xr:uid="{E8015E98-00E0-43CB-BA06-1C423BE47E67}"/>
    <hyperlink ref="E61" location="'Справка'!A1002" display="Подробнее" xr:uid="{5F0E8383-DE0A-4FCE-A82E-0DC510A60D89}"/>
    <hyperlink ref="E59" location="'Справка'!A991" display="Подробнее" xr:uid="{6811EEFA-2637-4921-87C7-E5F0F3831668}"/>
    <hyperlink ref="E58" location="'Справка'!A984" display="Подробнее" xr:uid="{B3DD09C5-5666-40D3-A2C5-5559F14D586F}"/>
    <hyperlink ref="E57" location="'Справка'!A974" display="Подробнее" xr:uid="{4BF41F79-8FAD-4C04-8660-04108D55049F}"/>
    <hyperlink ref="E56" location="'Справка'!A964" display="Подробнее" xr:uid="{92EBF011-8627-4525-8D3B-7EE81900C792}"/>
    <hyperlink ref="E55" location="'Справка'!A956" display="Подробнее" xr:uid="{2D433A77-9FBE-4ECC-ADD4-2051415BE469}"/>
    <hyperlink ref="E54" location="'Справка'!A947" display="Подробнее" xr:uid="{48DC6869-4706-4981-8EFF-B793421B0958}"/>
    <hyperlink ref="E53" location="'Справка'!A938" display="Подробнее" xr:uid="{8C6981D8-B2F3-4ECB-8067-4E1A8DDB6D62}"/>
    <hyperlink ref="E52" location="'Справка'!A930" display="Подробнее" xr:uid="{4058A062-3B56-4DB2-8AF5-E2AB21F03CD5}"/>
    <hyperlink ref="E51" location="'Справка'!A920" display="Подробнее" xr:uid="{CC12AA27-09B2-45B4-A235-DA24DA821997}"/>
    <hyperlink ref="E50" location="'Справка'!A910" display="Подробнее" xr:uid="{DE083580-7A46-43C9-A760-6F7D76E1C629}"/>
    <hyperlink ref="E49" location="'Справка'!A901" display="Подробнее" xr:uid="{0EC06C51-F20D-4DE6-809C-4FB583B03C53}"/>
    <hyperlink ref="E48" location="'Справка'!A893" display="Подробнее" xr:uid="{F97CB933-72C0-48F0-9957-5D462454A178}"/>
    <hyperlink ref="E44" location="'Справка'!A881" display="Подробнее" xr:uid="{4BB6F82E-9E85-4B54-8304-ABBE783B546E}"/>
    <hyperlink ref="E43" location="'Справка'!A869" display="Подробнее" xr:uid="{3FD2A53D-D5AB-4345-BC0E-F22DE6BEE3C8}"/>
    <hyperlink ref="E42" location="'Справка'!A861" display="Подробнее" xr:uid="{576021C5-64C4-42B6-98A9-F8A27EE2A493}"/>
    <hyperlink ref="E41" location="'Справка'!A853" display="Подробнее" xr:uid="{506B58A1-B1DC-4F73-A0B7-7CFE7D30ED47}"/>
    <hyperlink ref="E40" location="'Справка'!A846" display="Подробнее" xr:uid="{36DBBE25-79D8-42A8-896F-6C56832C3F4A}"/>
    <hyperlink ref="E39" location="'Справка'!A838" display="Подробнее" xr:uid="{D71083B3-1694-4B5C-B377-3D6A516283F3}"/>
    <hyperlink ref="E37" location="'Справка'!A830" display="Подробнее" xr:uid="{C703682F-6E84-44E1-860B-AEF6074B8883}"/>
    <hyperlink ref="E35" location="'Справка'!A820" display="Подробнее" xr:uid="{0E8D94B8-5DA6-43FF-B432-502EB0FA34AD}"/>
    <hyperlink ref="E34" location="'Справка'!A812" display="Подробнее" xr:uid="{39B73538-5F53-4087-96B3-22F4D7E15614}"/>
    <hyperlink ref="E30" location="'Справка'!A806" display="Подробнее" xr:uid="{7FFA1845-4A44-4780-ACE2-0A74B06C8BDC}"/>
    <hyperlink ref="E28" location="'Справка'!A800" display="Подробнее" xr:uid="{E9A83FD6-A17C-4594-9093-B5EA64F3E83D}"/>
    <hyperlink ref="E27" location="'Справка'!A794" display="Подробнее" xr:uid="{675EC957-AB37-435D-B726-7B975C322D63}"/>
    <hyperlink ref="E26" location="'Справка'!A788" display="Подробнее" xr:uid="{1585C553-F273-4317-91A4-02DC54A21EE3}"/>
    <hyperlink ref="E25" location="'Справка'!A782" display="Подробнее" xr:uid="{0C8F5E8B-055A-488C-B1D7-4024D6B90A5B}"/>
    <hyperlink ref="E24" location="'Справка'!A775" display="Подробнее" xr:uid="{E3C8BC8D-A797-445E-A073-D7BA2577CC24}"/>
    <hyperlink ref="E23" location="'Справка'!A1694" display="Подробнее" xr:uid="{5F545B8B-59CE-4046-8D67-1F35079A5769}"/>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9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41" t="s">
        <v>631</v>
      </c>
      <c r="B1" s="141"/>
      <c r="C1" s="141"/>
      <c r="D1" s="141"/>
      <c r="E1" s="141"/>
      <c r="F1" s="141"/>
    </row>
    <row r="2" spans="1:6" hidden="1" outlineLevel="1" x14ac:dyDescent="0.2">
      <c r="A2" s="138" t="s">
        <v>2418</v>
      </c>
      <c r="B2" s="138"/>
      <c r="C2" s="138"/>
      <c r="D2" s="138"/>
      <c r="E2" s="138"/>
      <c r="F2" s="138"/>
    </row>
    <row r="3" spans="1:6" hidden="1" outlineLevel="1" x14ac:dyDescent="0.2">
      <c r="A3" s="138" t="s">
        <v>2419</v>
      </c>
      <c r="B3" s="138"/>
      <c r="C3" s="138"/>
      <c r="D3" s="138"/>
      <c r="E3" s="138"/>
      <c r="F3" s="138"/>
    </row>
    <row r="4" spans="1:6" hidden="1" outlineLevel="1" x14ac:dyDescent="0.2">
      <c r="A4" s="138" t="s">
        <v>2390</v>
      </c>
      <c r="B4" s="138"/>
      <c r="C4" s="138"/>
      <c r="D4" s="138"/>
      <c r="E4" s="138"/>
      <c r="F4" s="138"/>
    </row>
    <row r="5" spans="1:6" ht="16.5" hidden="1" outlineLevel="1" x14ac:dyDescent="0.2">
      <c r="A5" s="140" t="s">
        <v>2144</v>
      </c>
      <c r="B5" s="140"/>
      <c r="C5" s="140"/>
      <c r="D5" s="140"/>
      <c r="E5" s="140"/>
      <c r="F5" s="140"/>
    </row>
    <row r="6" spans="1:6" hidden="1" outlineLevel="1" x14ac:dyDescent="0.2">
      <c r="A6" s="139" t="s">
        <v>2145</v>
      </c>
      <c r="B6" s="139"/>
      <c r="C6" s="139"/>
      <c r="D6" s="139"/>
      <c r="E6" s="139"/>
      <c r="F6" s="139"/>
    </row>
    <row r="7" spans="1:6" hidden="1" outlineLevel="1" x14ac:dyDescent="0.2">
      <c r="A7" s="138" t="s">
        <v>2146</v>
      </c>
      <c r="B7" s="138"/>
      <c r="C7" s="138"/>
      <c r="D7" s="138"/>
      <c r="E7" s="138"/>
      <c r="F7" s="138"/>
    </row>
    <row r="8" spans="1:6" hidden="1" outlineLevel="1" x14ac:dyDescent="0.2">
      <c r="A8" s="138" t="s">
        <v>1690</v>
      </c>
      <c r="B8" s="138"/>
      <c r="C8" s="138"/>
      <c r="D8" s="138"/>
      <c r="E8" s="138"/>
      <c r="F8" s="138"/>
    </row>
    <row r="9" spans="1:6" hidden="1" outlineLevel="1" x14ac:dyDescent="0.2">
      <c r="A9" s="138" t="s">
        <v>1691</v>
      </c>
      <c r="B9" s="138"/>
      <c r="C9" s="138"/>
      <c r="D9" s="138"/>
      <c r="E9" s="138"/>
      <c r="F9" s="138"/>
    </row>
    <row r="10" spans="1:6" ht="16.5" hidden="1" outlineLevel="1" x14ac:dyDescent="0.2">
      <c r="A10" s="140" t="s">
        <v>2147</v>
      </c>
      <c r="B10" s="140"/>
      <c r="C10" s="140"/>
      <c r="D10" s="140"/>
      <c r="E10" s="140"/>
      <c r="F10" s="140"/>
    </row>
    <row r="11" spans="1:6" hidden="1" outlineLevel="1" x14ac:dyDescent="0.2">
      <c r="A11" s="138" t="s">
        <v>2148</v>
      </c>
      <c r="B11" s="138"/>
      <c r="C11" s="138"/>
      <c r="D11" s="138"/>
      <c r="E11" s="138"/>
      <c r="F11" s="138"/>
    </row>
    <row r="12" spans="1:6" hidden="1" outlineLevel="1" x14ac:dyDescent="0.2">
      <c r="A12" s="138" t="s">
        <v>1692</v>
      </c>
      <c r="B12" s="138"/>
      <c r="C12" s="138"/>
      <c r="D12" s="138"/>
      <c r="E12" s="138"/>
      <c r="F12" s="138"/>
    </row>
    <row r="13" spans="1:6" hidden="1" outlineLevel="1" x14ac:dyDescent="0.2">
      <c r="A13" s="138" t="s">
        <v>1693</v>
      </c>
      <c r="B13" s="138"/>
      <c r="C13" s="138"/>
      <c r="D13" s="138"/>
      <c r="E13" s="138"/>
      <c r="F13" s="138"/>
    </row>
    <row r="14" spans="1:6" hidden="1" outlineLevel="1" x14ac:dyDescent="0.2">
      <c r="A14" s="138" t="s">
        <v>1694</v>
      </c>
      <c r="B14" s="138"/>
      <c r="C14" s="138"/>
      <c r="D14" s="138"/>
      <c r="E14" s="138"/>
      <c r="F14" s="138"/>
    </row>
    <row r="15" spans="1:6" hidden="1" outlineLevel="1" x14ac:dyDescent="0.2">
      <c r="A15" s="139" t="s">
        <v>2437</v>
      </c>
      <c r="B15" s="138"/>
      <c r="C15" s="138"/>
      <c r="D15" s="138"/>
      <c r="E15" s="138"/>
      <c r="F15" s="138"/>
    </row>
    <row r="16" spans="1:6" hidden="1" outlineLevel="1" x14ac:dyDescent="0.2">
      <c r="A16" s="138" t="s">
        <v>2436</v>
      </c>
      <c r="B16" s="138"/>
      <c r="C16" s="138"/>
      <c r="D16" s="138"/>
      <c r="E16" s="138"/>
      <c r="F16" s="138"/>
    </row>
    <row r="17" spans="1:6" hidden="1" outlineLevel="1" x14ac:dyDescent="0.2">
      <c r="A17" s="138" t="s">
        <v>2420</v>
      </c>
      <c r="B17" s="138"/>
      <c r="C17" s="138"/>
      <c r="D17" s="138"/>
      <c r="E17" s="138"/>
      <c r="F17" s="138"/>
    </row>
    <row r="18" spans="1:6" hidden="1" outlineLevel="1" x14ac:dyDescent="0.2">
      <c r="A18" s="138" t="s">
        <v>2421</v>
      </c>
      <c r="B18" s="138"/>
      <c r="C18" s="138"/>
      <c r="D18" s="138"/>
      <c r="E18" s="138"/>
      <c r="F18" s="138"/>
    </row>
    <row r="19" spans="1:6" hidden="1" outlineLevel="1" x14ac:dyDescent="0.2">
      <c r="A19" s="139" t="s">
        <v>2422</v>
      </c>
      <c r="B19" s="139"/>
      <c r="C19" s="139"/>
      <c r="D19" s="139"/>
      <c r="E19" s="139"/>
      <c r="F19" s="139"/>
    </row>
    <row r="20" spans="1:6" hidden="1" outlineLevel="1" x14ac:dyDescent="0.2">
      <c r="A20" s="139" t="s">
        <v>2423</v>
      </c>
      <c r="B20" s="139"/>
      <c r="C20" s="139"/>
      <c r="D20" s="139"/>
      <c r="E20" s="139"/>
      <c r="F20" s="139"/>
    </row>
    <row r="21" spans="1:6" hidden="1" outlineLevel="1" x14ac:dyDescent="0.2">
      <c r="A21" s="138" t="s">
        <v>2149</v>
      </c>
      <c r="B21" s="138"/>
      <c r="C21" s="138"/>
      <c r="D21" s="138"/>
      <c r="E21" s="138"/>
      <c r="F21" s="138"/>
    </row>
    <row r="22" spans="1:6" ht="16.5" hidden="1" outlineLevel="1" x14ac:dyDescent="0.2">
      <c r="A22" s="140" t="s">
        <v>1695</v>
      </c>
      <c r="B22" s="140"/>
      <c r="C22" s="140"/>
      <c r="D22" s="140"/>
      <c r="E22" s="140"/>
      <c r="F22" s="140"/>
    </row>
    <row r="23" spans="1:6" hidden="1" outlineLevel="1" x14ac:dyDescent="0.2">
      <c r="A23" s="143" t="s">
        <v>2391</v>
      </c>
      <c r="B23" s="143"/>
      <c r="C23" s="143"/>
      <c r="D23" s="143"/>
      <c r="E23" s="143"/>
      <c r="F23" s="143"/>
    </row>
    <row r="24" spans="1:6" hidden="1" outlineLevel="1" x14ac:dyDescent="0.2">
      <c r="A24" s="143" t="s">
        <v>2392</v>
      </c>
      <c r="B24" s="143"/>
      <c r="C24" s="143"/>
      <c r="D24" s="143"/>
      <c r="E24" s="143"/>
      <c r="F24" s="143"/>
    </row>
    <row r="25" spans="1:6" hidden="1" outlineLevel="1" x14ac:dyDescent="0.2">
      <c r="A25" s="138" t="s">
        <v>2424</v>
      </c>
      <c r="B25" s="138"/>
      <c r="C25" s="138"/>
      <c r="D25" s="138"/>
      <c r="E25" s="138"/>
      <c r="F25" s="138"/>
    </row>
    <row r="26" spans="1:6" hidden="1" outlineLevel="1" x14ac:dyDescent="0.2">
      <c r="A26" s="138" t="s">
        <v>2425</v>
      </c>
      <c r="B26" s="138"/>
      <c r="C26" s="138"/>
      <c r="D26" s="138"/>
      <c r="E26" s="138"/>
      <c r="F26" s="138"/>
    </row>
    <row r="27" spans="1:6" hidden="1" outlineLevel="1" x14ac:dyDescent="0.2">
      <c r="A27" s="138" t="s">
        <v>1696</v>
      </c>
      <c r="B27" s="138"/>
      <c r="C27" s="138"/>
      <c r="D27" s="138"/>
      <c r="E27" s="138"/>
      <c r="F27" s="138"/>
    </row>
    <row r="28" spans="1:6" hidden="1" outlineLevel="1" x14ac:dyDescent="0.2">
      <c r="A28" s="138" t="s">
        <v>1697</v>
      </c>
      <c r="B28" s="138"/>
      <c r="C28" s="138"/>
      <c r="D28" s="138"/>
      <c r="E28" s="138"/>
      <c r="F28" s="138"/>
    </row>
    <row r="29" spans="1:6" hidden="1" outlineLevel="1" x14ac:dyDescent="0.2">
      <c r="A29" s="138" t="s">
        <v>2438</v>
      </c>
      <c r="B29" s="138"/>
      <c r="C29" s="138"/>
      <c r="D29" s="138"/>
      <c r="E29" s="138"/>
      <c r="F29" s="138"/>
    </row>
    <row r="30" spans="1:6" hidden="1" outlineLevel="1" x14ac:dyDescent="0.2">
      <c r="A30" s="138" t="s">
        <v>2439</v>
      </c>
      <c r="B30" s="138"/>
      <c r="C30" s="138"/>
      <c r="D30" s="138"/>
      <c r="E30" s="138"/>
      <c r="F30" s="138"/>
    </row>
    <row r="31" spans="1:6" hidden="1" outlineLevel="1" x14ac:dyDescent="0.2">
      <c r="A31" s="138" t="s">
        <v>2150</v>
      </c>
      <c r="B31" s="138"/>
      <c r="C31" s="138"/>
      <c r="D31" s="138"/>
      <c r="E31" s="138"/>
      <c r="F31" s="138"/>
    </row>
    <row r="32" spans="1:6" hidden="1" outlineLevel="1" x14ac:dyDescent="0.2">
      <c r="A32" s="138" t="s">
        <v>1698</v>
      </c>
      <c r="B32" s="138"/>
      <c r="C32" s="138"/>
      <c r="D32" s="138"/>
      <c r="E32" s="138"/>
      <c r="F32" s="138"/>
    </row>
    <row r="33" spans="1:6" hidden="1" outlineLevel="1" x14ac:dyDescent="0.2">
      <c r="A33" s="138" t="s">
        <v>1699</v>
      </c>
      <c r="B33" s="138"/>
      <c r="C33" s="138"/>
      <c r="D33" s="138"/>
      <c r="E33" s="138"/>
      <c r="F33" s="138"/>
    </row>
    <row r="34" spans="1:6" hidden="1" outlineLevel="1" x14ac:dyDescent="0.2">
      <c r="A34" s="138" t="s">
        <v>2440</v>
      </c>
      <c r="B34" s="138"/>
      <c r="C34" s="138"/>
      <c r="D34" s="138"/>
      <c r="E34" s="138"/>
      <c r="F34" s="138"/>
    </row>
    <row r="35" spans="1:6" hidden="1" outlineLevel="1" x14ac:dyDescent="0.2">
      <c r="A35" s="138" t="s">
        <v>2393</v>
      </c>
      <c r="B35" s="138"/>
      <c r="C35" s="138"/>
      <c r="D35" s="138"/>
      <c r="E35" s="138"/>
      <c r="F35" s="138"/>
    </row>
    <row r="36" spans="1:6" hidden="1" outlineLevel="1" x14ac:dyDescent="0.2">
      <c r="A36" s="138" t="s">
        <v>2394</v>
      </c>
      <c r="B36" s="138"/>
      <c r="C36" s="138"/>
      <c r="D36" s="138"/>
      <c r="E36" s="138"/>
      <c r="F36" s="138"/>
    </row>
    <row r="37" spans="1:6" hidden="1" outlineLevel="1" x14ac:dyDescent="0.2">
      <c r="A37" s="138" t="s">
        <v>2395</v>
      </c>
      <c r="B37" s="138"/>
      <c r="C37" s="138"/>
      <c r="D37" s="138"/>
      <c r="E37" s="138"/>
      <c r="F37" s="138"/>
    </row>
    <row r="38" spans="1:6" hidden="1" outlineLevel="1" x14ac:dyDescent="0.2">
      <c r="A38" s="138" t="s">
        <v>1700</v>
      </c>
      <c r="B38" s="138"/>
      <c r="C38" s="138"/>
      <c r="D38" s="138"/>
      <c r="E38" s="138"/>
      <c r="F38" s="138"/>
    </row>
    <row r="39" spans="1:6" hidden="1" outlineLevel="1" x14ac:dyDescent="0.2">
      <c r="A39" s="138" t="s">
        <v>1701</v>
      </c>
      <c r="B39" s="138"/>
      <c r="C39" s="138"/>
      <c r="D39" s="138"/>
      <c r="E39" s="138"/>
      <c r="F39" s="138"/>
    </row>
    <row r="40" spans="1:6" ht="16.5" hidden="1" outlineLevel="1" x14ac:dyDescent="0.2">
      <c r="A40" s="140" t="s">
        <v>2151</v>
      </c>
      <c r="B40" s="140"/>
      <c r="C40" s="140"/>
      <c r="D40" s="140"/>
      <c r="E40" s="140"/>
      <c r="F40" s="140"/>
    </row>
    <row r="41" spans="1:6" hidden="1" outlineLevel="1" x14ac:dyDescent="0.2">
      <c r="A41" s="138" t="s">
        <v>1702</v>
      </c>
      <c r="B41" s="138"/>
      <c r="C41" s="138"/>
      <c r="D41" s="138"/>
      <c r="E41" s="138"/>
      <c r="F41" s="138"/>
    </row>
    <row r="42" spans="1:6" hidden="1" outlineLevel="1" x14ac:dyDescent="0.2">
      <c r="A42" s="138" t="s">
        <v>1703</v>
      </c>
      <c r="B42" s="138"/>
      <c r="C42" s="138"/>
      <c r="D42" s="138"/>
      <c r="E42" s="138"/>
      <c r="F42" s="138"/>
    </row>
    <row r="43" spans="1:6" hidden="1" outlineLevel="1" x14ac:dyDescent="0.2">
      <c r="A43" s="138" t="s">
        <v>1704</v>
      </c>
      <c r="B43" s="138"/>
      <c r="C43" s="138"/>
      <c r="D43" s="138"/>
      <c r="E43" s="138"/>
      <c r="F43" s="138"/>
    </row>
    <row r="44" spans="1:6" hidden="1" outlineLevel="1" x14ac:dyDescent="0.2">
      <c r="A44" s="138" t="s">
        <v>2152</v>
      </c>
      <c r="B44" s="138"/>
      <c r="C44" s="138"/>
      <c r="D44" s="138"/>
      <c r="E44" s="138"/>
      <c r="F44" s="138"/>
    </row>
    <row r="45" spans="1:6" hidden="1" outlineLevel="1" x14ac:dyDescent="0.2">
      <c r="A45" s="138" t="s">
        <v>2153</v>
      </c>
      <c r="B45" s="138"/>
      <c r="C45" s="138"/>
      <c r="D45" s="138"/>
      <c r="E45" s="138"/>
      <c r="F45" s="138"/>
    </row>
    <row r="46" spans="1:6" hidden="1" outlineLevel="1" x14ac:dyDescent="0.2">
      <c r="A46" s="138" t="s">
        <v>1705</v>
      </c>
      <c r="B46" s="138"/>
      <c r="C46" s="138"/>
      <c r="D46" s="138"/>
      <c r="E46" s="138"/>
      <c r="F46" s="138"/>
    </row>
    <row r="47" spans="1:6" hidden="1" outlineLevel="1" x14ac:dyDescent="0.2">
      <c r="A47" s="138" t="s">
        <v>1706</v>
      </c>
      <c r="B47" s="138"/>
      <c r="C47" s="138"/>
      <c r="D47" s="138"/>
      <c r="E47" s="138"/>
      <c r="F47" s="138"/>
    </row>
    <row r="48" spans="1:6" ht="16.5" hidden="1" outlineLevel="1" x14ac:dyDescent="0.2">
      <c r="A48" s="140" t="s">
        <v>2154</v>
      </c>
      <c r="B48" s="140"/>
      <c r="C48" s="140"/>
      <c r="D48" s="140"/>
      <c r="E48" s="140"/>
      <c r="F48" s="140"/>
    </row>
    <row r="49" spans="1:6" hidden="1" outlineLevel="1" x14ac:dyDescent="0.2">
      <c r="A49" s="139" t="s">
        <v>2396</v>
      </c>
      <c r="B49" s="139"/>
      <c r="C49" s="139"/>
      <c r="D49" s="139"/>
      <c r="E49" s="139"/>
      <c r="F49" s="139"/>
    </row>
    <row r="50" spans="1:6" hidden="1" outlineLevel="1" x14ac:dyDescent="0.2">
      <c r="A50" s="139" t="s">
        <v>2397</v>
      </c>
      <c r="B50" s="139"/>
      <c r="C50" s="139"/>
      <c r="D50" s="139"/>
      <c r="E50" s="139"/>
      <c r="F50" s="139"/>
    </row>
    <row r="51" spans="1:6" hidden="1" outlineLevel="1" x14ac:dyDescent="0.2">
      <c r="A51" s="138" t="s">
        <v>1707</v>
      </c>
      <c r="B51" s="138"/>
      <c r="C51" s="138"/>
      <c r="D51" s="138"/>
      <c r="E51" s="138"/>
      <c r="F51" s="138"/>
    </row>
    <row r="52" spans="1:6" hidden="1" outlineLevel="1" x14ac:dyDescent="0.2">
      <c r="A52" s="138" t="s">
        <v>2398</v>
      </c>
      <c r="B52" s="138"/>
      <c r="C52" s="138"/>
      <c r="D52" s="138"/>
      <c r="E52" s="138"/>
      <c r="F52" s="138"/>
    </row>
    <row r="53" spans="1:6" hidden="1" outlineLevel="1" x14ac:dyDescent="0.2">
      <c r="A53" s="138" t="s">
        <v>2399</v>
      </c>
      <c r="B53" s="138"/>
      <c r="C53" s="138"/>
      <c r="D53" s="138"/>
      <c r="E53" s="138"/>
      <c r="F53" s="138"/>
    </row>
    <row r="54" spans="1:6" hidden="1" outlineLevel="1" x14ac:dyDescent="0.2">
      <c r="A54" s="138" t="s">
        <v>2155</v>
      </c>
      <c r="B54" s="138"/>
      <c r="C54" s="138"/>
      <c r="D54" s="138"/>
      <c r="E54" s="138"/>
      <c r="F54" s="138"/>
    </row>
    <row r="55" spans="1:6" hidden="1" outlineLevel="1" x14ac:dyDescent="0.2">
      <c r="A55" s="138" t="s">
        <v>2156</v>
      </c>
      <c r="B55" s="138"/>
      <c r="C55" s="138"/>
      <c r="D55" s="138"/>
      <c r="E55" s="138"/>
      <c r="F55" s="138"/>
    </row>
    <row r="56" spans="1:6" hidden="1" outlineLevel="1" x14ac:dyDescent="0.2">
      <c r="A56" s="138" t="s">
        <v>2426</v>
      </c>
      <c r="B56" s="138"/>
      <c r="C56" s="138"/>
      <c r="D56" s="138"/>
      <c r="E56" s="138"/>
      <c r="F56" s="138"/>
    </row>
    <row r="57" spans="1:6" hidden="1" outlineLevel="1" x14ac:dyDescent="0.2">
      <c r="A57" s="138" t="s">
        <v>2427</v>
      </c>
      <c r="B57" s="138"/>
      <c r="C57" s="138"/>
      <c r="D57" s="138"/>
      <c r="E57" s="138"/>
      <c r="F57" s="138"/>
    </row>
    <row r="58" spans="1:6" hidden="1" outlineLevel="1" x14ac:dyDescent="0.2">
      <c r="A58" s="138" t="s">
        <v>2441</v>
      </c>
      <c r="B58" s="138"/>
      <c r="C58" s="138"/>
      <c r="D58" s="138"/>
      <c r="E58" s="138"/>
      <c r="F58" s="138"/>
    </row>
    <row r="59" spans="1:6" hidden="1" outlineLevel="1" x14ac:dyDescent="0.2">
      <c r="A59" s="138" t="s">
        <v>2442</v>
      </c>
      <c r="B59" s="138"/>
      <c r="C59" s="138"/>
      <c r="D59" s="138"/>
      <c r="E59" s="138"/>
      <c r="F59" s="138"/>
    </row>
    <row r="60" spans="1:6" hidden="1" outlineLevel="1" x14ac:dyDescent="0.2">
      <c r="A60" s="138" t="s">
        <v>2443</v>
      </c>
      <c r="B60" s="138"/>
      <c r="C60" s="138"/>
      <c r="D60" s="138"/>
      <c r="E60" s="138"/>
      <c r="F60" s="138"/>
    </row>
    <row r="61" spans="1:6" hidden="1" outlineLevel="1" x14ac:dyDescent="0.2">
      <c r="A61" s="138" t="s">
        <v>2400</v>
      </c>
      <c r="B61" s="138"/>
      <c r="C61" s="138"/>
      <c r="D61" s="138"/>
      <c r="E61" s="138"/>
      <c r="F61" s="138"/>
    </row>
    <row r="62" spans="1:6" hidden="1" outlineLevel="1" x14ac:dyDescent="0.2">
      <c r="A62" s="138" t="s">
        <v>2401</v>
      </c>
      <c r="B62" s="138"/>
      <c r="C62" s="138"/>
      <c r="D62" s="138"/>
      <c r="E62" s="138"/>
      <c r="F62" s="138"/>
    </row>
    <row r="63" spans="1:6" hidden="1" outlineLevel="1" x14ac:dyDescent="0.2">
      <c r="A63" s="138" t="s">
        <v>2444</v>
      </c>
      <c r="B63" s="138"/>
      <c r="C63" s="138"/>
      <c r="D63" s="138"/>
      <c r="E63" s="138"/>
      <c r="F63" s="138"/>
    </row>
    <row r="64" spans="1:6" hidden="1" outlineLevel="1" x14ac:dyDescent="0.2">
      <c r="A64" s="138" t="s">
        <v>2445</v>
      </c>
      <c r="B64" s="138"/>
      <c r="C64" s="138"/>
      <c r="D64" s="138"/>
      <c r="E64" s="138"/>
      <c r="F64" s="138"/>
    </row>
    <row r="65" spans="1:6" hidden="1" outlineLevel="1" x14ac:dyDescent="0.2">
      <c r="A65" s="138" t="s">
        <v>1709</v>
      </c>
      <c r="B65" s="138"/>
      <c r="C65" s="138"/>
      <c r="D65" s="138"/>
      <c r="E65" s="138"/>
      <c r="F65" s="138"/>
    </row>
    <row r="66" spans="1:6" hidden="1" outlineLevel="1" x14ac:dyDescent="0.2">
      <c r="A66" s="139" t="s">
        <v>2428</v>
      </c>
      <c r="B66" s="139"/>
      <c r="C66" s="139"/>
      <c r="D66" s="139"/>
      <c r="E66" s="139"/>
      <c r="F66" s="139"/>
    </row>
    <row r="67" spans="1:6" hidden="1" outlineLevel="1" x14ac:dyDescent="0.2">
      <c r="A67" s="139" t="s">
        <v>2429</v>
      </c>
      <c r="B67" s="139"/>
      <c r="C67" s="139"/>
      <c r="D67" s="139"/>
      <c r="E67" s="139"/>
      <c r="F67" s="139"/>
    </row>
    <row r="68" spans="1:6" ht="16.5" hidden="1" outlineLevel="1" x14ac:dyDescent="0.2">
      <c r="A68" s="140" t="s">
        <v>1679</v>
      </c>
      <c r="B68" s="140"/>
      <c r="C68" s="140"/>
      <c r="D68" s="140"/>
      <c r="E68" s="140"/>
      <c r="F68" s="140"/>
    </row>
    <row r="69" spans="1:6" hidden="1" outlineLevel="1" x14ac:dyDescent="0.2">
      <c r="A69" s="138" t="s">
        <v>2402</v>
      </c>
      <c r="B69" s="138"/>
      <c r="C69" s="138"/>
      <c r="D69" s="138"/>
      <c r="E69" s="138"/>
      <c r="F69" s="138"/>
    </row>
    <row r="70" spans="1:6" hidden="1" outlineLevel="1" x14ac:dyDescent="0.2">
      <c r="A70" s="138" t="s">
        <v>2403</v>
      </c>
      <c r="B70" s="138"/>
      <c r="C70" s="138"/>
      <c r="D70" s="138"/>
      <c r="E70" s="138"/>
      <c r="F70" s="138"/>
    </row>
    <row r="71" spans="1:6" hidden="1" outlineLevel="1" x14ac:dyDescent="0.2">
      <c r="A71" s="138" t="s">
        <v>1710</v>
      </c>
      <c r="B71" s="138"/>
      <c r="C71" s="138"/>
      <c r="D71" s="138"/>
      <c r="E71" s="138"/>
      <c r="F71" s="138"/>
    </row>
    <row r="72" spans="1:6" hidden="1" outlineLevel="1" x14ac:dyDescent="0.2">
      <c r="A72" s="138" t="s">
        <v>1711</v>
      </c>
      <c r="B72" s="138"/>
      <c r="C72" s="138"/>
      <c r="D72" s="138"/>
      <c r="E72" s="138"/>
      <c r="F72" s="138"/>
    </row>
    <row r="73" spans="1:6" hidden="1" outlineLevel="1" x14ac:dyDescent="0.2">
      <c r="A73" s="138" t="s">
        <v>1712</v>
      </c>
      <c r="B73" s="138"/>
      <c r="C73" s="138"/>
      <c r="D73" s="138"/>
      <c r="E73" s="138"/>
      <c r="F73" s="138"/>
    </row>
    <row r="74" spans="1:6" hidden="1" outlineLevel="1" x14ac:dyDescent="0.2">
      <c r="A74" s="138" t="s">
        <v>2404</v>
      </c>
      <c r="B74" s="138"/>
      <c r="C74" s="138"/>
      <c r="D74" s="138"/>
      <c r="E74" s="138"/>
      <c r="F74" s="138"/>
    </row>
    <row r="75" spans="1:6" hidden="1" outlineLevel="1" x14ac:dyDescent="0.2">
      <c r="A75" s="139" t="s">
        <v>2410</v>
      </c>
      <c r="B75" s="138"/>
      <c r="C75" s="138"/>
      <c r="D75" s="138"/>
      <c r="E75" s="138"/>
      <c r="F75" s="138"/>
    </row>
    <row r="76" spans="1:6" hidden="1" outlineLevel="1" x14ac:dyDescent="0.2">
      <c r="A76" s="138" t="s">
        <v>2409</v>
      </c>
      <c r="B76" s="138"/>
      <c r="C76" s="138"/>
      <c r="D76" s="138"/>
      <c r="E76" s="138"/>
      <c r="F76" s="138"/>
    </row>
    <row r="77" spans="1:6" hidden="1" outlineLevel="1" x14ac:dyDescent="0.2">
      <c r="A77" s="138" t="s">
        <v>2411</v>
      </c>
      <c r="B77" s="138"/>
      <c r="C77" s="138"/>
      <c r="D77" s="138"/>
      <c r="E77" s="138"/>
      <c r="F77" s="138"/>
    </row>
    <row r="78" spans="1:6" hidden="1" outlineLevel="1" x14ac:dyDescent="0.2">
      <c r="A78" s="138" t="s">
        <v>2412</v>
      </c>
      <c r="B78" s="138"/>
      <c r="C78" s="138"/>
      <c r="D78" s="138"/>
      <c r="E78" s="138"/>
      <c r="F78" s="138"/>
    </row>
    <row r="79" spans="1:6" hidden="1" outlineLevel="1" x14ac:dyDescent="0.2">
      <c r="A79" s="139" t="s">
        <v>2413</v>
      </c>
      <c r="B79" s="138"/>
      <c r="C79" s="138"/>
      <c r="D79" s="138"/>
      <c r="E79" s="138"/>
      <c r="F79" s="138"/>
    </row>
    <row r="80" spans="1:6" hidden="1" outlineLevel="1" x14ac:dyDescent="0.2">
      <c r="A80" s="138" t="s">
        <v>2405</v>
      </c>
      <c r="B80" s="138"/>
      <c r="C80" s="138"/>
      <c r="D80" s="138"/>
      <c r="E80" s="138"/>
      <c r="F80" s="138"/>
    </row>
    <row r="81" spans="1:6" hidden="1" outlineLevel="1" x14ac:dyDescent="0.2">
      <c r="A81" s="138" t="s">
        <v>2406</v>
      </c>
      <c r="B81" s="138"/>
      <c r="C81" s="138"/>
      <c r="D81" s="138"/>
      <c r="E81" s="138"/>
      <c r="F81" s="138"/>
    </row>
    <row r="82" spans="1:6" hidden="1" outlineLevel="1" x14ac:dyDescent="0.2">
      <c r="A82" s="138" t="s">
        <v>2407</v>
      </c>
      <c r="B82" s="138"/>
      <c r="C82" s="138"/>
      <c r="D82" s="138"/>
      <c r="E82" s="138"/>
      <c r="F82" s="138"/>
    </row>
    <row r="83" spans="1:6" hidden="1" outlineLevel="1" x14ac:dyDescent="0.2">
      <c r="A83" s="138" t="s">
        <v>2408</v>
      </c>
      <c r="B83" s="138"/>
      <c r="C83" s="138"/>
      <c r="D83" s="138"/>
      <c r="E83" s="138"/>
      <c r="F83" s="138"/>
    </row>
    <row r="84" spans="1:6" hidden="1" outlineLevel="1" x14ac:dyDescent="0.2">
      <c r="A84" s="30"/>
      <c r="B84" s="30"/>
      <c r="C84" s="30"/>
      <c r="D84" s="30"/>
      <c r="E84" s="30"/>
      <c r="F84" s="30"/>
    </row>
    <row r="85" spans="1:6" hidden="1" outlineLevel="1" x14ac:dyDescent="0.2">
      <c r="A85" s="30"/>
      <c r="B85" s="30"/>
      <c r="C85" s="30"/>
      <c r="D85" s="30"/>
      <c r="E85" s="30"/>
      <c r="F85" s="30"/>
    </row>
    <row r="86" spans="1:6" ht="20.25" collapsed="1" x14ac:dyDescent="0.2">
      <c r="A86" s="141" t="s">
        <v>625</v>
      </c>
      <c r="B86" s="141"/>
      <c r="C86" s="141"/>
      <c r="D86" s="141"/>
      <c r="E86" s="141"/>
      <c r="F86" s="141"/>
    </row>
    <row r="87" spans="1:6" hidden="1" outlineLevel="1" x14ac:dyDescent="0.2">
      <c r="A87" s="138" t="s">
        <v>2157</v>
      </c>
      <c r="B87" s="138"/>
      <c r="C87" s="138"/>
      <c r="D87" s="138"/>
      <c r="E87" s="138"/>
      <c r="F87" s="138"/>
    </row>
    <row r="88" spans="1:6" ht="16.5" hidden="1" outlineLevel="1" x14ac:dyDescent="0.2">
      <c r="A88" s="140" t="s">
        <v>2158</v>
      </c>
      <c r="B88" s="140"/>
      <c r="C88" s="140"/>
      <c r="D88" s="140"/>
      <c r="E88" s="140"/>
      <c r="F88" s="140"/>
    </row>
    <row r="89" spans="1:6" hidden="1" outlineLevel="1" x14ac:dyDescent="0.2">
      <c r="A89" s="138" t="s">
        <v>1713</v>
      </c>
      <c r="B89" s="138"/>
      <c r="C89" s="138"/>
      <c r="D89" s="138"/>
      <c r="E89" s="138"/>
      <c r="F89" s="138"/>
    </row>
    <row r="90" spans="1:6" hidden="1" outlineLevel="1" x14ac:dyDescent="0.2">
      <c r="A90" s="138" t="s">
        <v>1714</v>
      </c>
      <c r="B90" s="138"/>
      <c r="C90" s="138"/>
      <c r="D90" s="138"/>
      <c r="E90" s="138"/>
      <c r="F90" s="138"/>
    </row>
    <row r="91" spans="1:6" hidden="1" outlineLevel="1" x14ac:dyDescent="0.2">
      <c r="A91" s="138" t="s">
        <v>2159</v>
      </c>
      <c r="B91" s="138"/>
      <c r="C91" s="138"/>
      <c r="D91" s="138"/>
      <c r="E91" s="138"/>
      <c r="F91" s="138"/>
    </row>
    <row r="92" spans="1:6" hidden="1" outlineLevel="1" x14ac:dyDescent="0.2">
      <c r="A92" s="138" t="s">
        <v>2160</v>
      </c>
      <c r="B92" s="138"/>
      <c r="C92" s="138"/>
      <c r="D92" s="138"/>
      <c r="E92" s="138"/>
      <c r="F92" s="138"/>
    </row>
    <row r="93" spans="1:6" hidden="1" outlineLevel="1" x14ac:dyDescent="0.2">
      <c r="A93" s="138" t="s">
        <v>2161</v>
      </c>
      <c r="B93" s="138"/>
      <c r="C93" s="138"/>
      <c r="D93" s="138"/>
      <c r="E93" s="138"/>
      <c r="F93" s="138"/>
    </row>
    <row r="94" spans="1:6" hidden="1" outlineLevel="1" x14ac:dyDescent="0.2">
      <c r="A94" s="138" t="s">
        <v>2162</v>
      </c>
      <c r="B94" s="138"/>
      <c r="C94" s="138"/>
      <c r="D94" s="138"/>
      <c r="E94" s="138"/>
      <c r="F94" s="138"/>
    </row>
    <row r="95" spans="1:6" ht="16.5" hidden="1" outlineLevel="1" x14ac:dyDescent="0.2">
      <c r="A95" s="140" t="s">
        <v>2163</v>
      </c>
      <c r="B95" s="140"/>
      <c r="C95" s="140"/>
      <c r="D95" s="140"/>
      <c r="E95" s="140"/>
      <c r="F95" s="140"/>
    </row>
    <row r="96" spans="1:6" hidden="1" outlineLevel="1" x14ac:dyDescent="0.2">
      <c r="A96" s="138" t="s">
        <v>1715</v>
      </c>
      <c r="B96" s="138"/>
      <c r="C96" s="138"/>
      <c r="D96" s="138"/>
      <c r="E96" s="138"/>
      <c r="F96" s="138"/>
    </row>
    <row r="97" spans="1:6" hidden="1" outlineLevel="1" x14ac:dyDescent="0.2">
      <c r="A97" s="138" t="s">
        <v>1716</v>
      </c>
      <c r="B97" s="138"/>
      <c r="C97" s="138"/>
      <c r="D97" s="138"/>
      <c r="E97" s="138"/>
      <c r="F97" s="138"/>
    </row>
    <row r="98" spans="1:6" ht="42" hidden="1" customHeight="1" outlineLevel="1" x14ac:dyDescent="0.2">
      <c r="A98" s="137"/>
      <c r="B98" s="137"/>
      <c r="C98" s="137"/>
      <c r="D98" s="137"/>
      <c r="E98" s="137"/>
      <c r="F98" s="137"/>
    </row>
    <row r="99" spans="1:6" hidden="1" outlineLevel="1" x14ac:dyDescent="0.2">
      <c r="A99" s="138" t="s">
        <v>2164</v>
      </c>
      <c r="B99" s="138"/>
      <c r="C99" s="138"/>
      <c r="D99" s="138"/>
      <c r="E99" s="138"/>
      <c r="F99" s="138"/>
    </row>
    <row r="100" spans="1:6" ht="42" hidden="1" customHeight="1" outlineLevel="1" x14ac:dyDescent="0.2">
      <c r="A100" s="137"/>
      <c r="B100" s="137"/>
      <c r="C100" s="137"/>
      <c r="D100" s="137"/>
      <c r="E100" s="137"/>
      <c r="F100" s="137"/>
    </row>
    <row r="101" spans="1:6" hidden="1" outlineLevel="1" x14ac:dyDescent="0.2">
      <c r="A101" s="138" t="s">
        <v>2165</v>
      </c>
      <c r="B101" s="138"/>
      <c r="C101" s="138"/>
      <c r="D101" s="138"/>
      <c r="E101" s="138"/>
      <c r="F101" s="138"/>
    </row>
    <row r="102" spans="1:6" ht="42" hidden="1" customHeight="1" outlineLevel="1" x14ac:dyDescent="0.2">
      <c r="A102" s="137"/>
      <c r="B102" s="137"/>
      <c r="C102" s="137"/>
      <c r="D102" s="137"/>
      <c r="E102" s="137"/>
      <c r="F102" s="137"/>
    </row>
    <row r="103" spans="1:6" hidden="1" outlineLevel="1" x14ac:dyDescent="0.2">
      <c r="A103" s="138" t="s">
        <v>2166</v>
      </c>
      <c r="B103" s="138"/>
      <c r="C103" s="138"/>
      <c r="D103" s="138"/>
      <c r="E103" s="138"/>
      <c r="F103" s="138"/>
    </row>
    <row r="104" spans="1:6" ht="16.5" hidden="1" outlineLevel="1" x14ac:dyDescent="0.2">
      <c r="A104" s="140" t="s">
        <v>2167</v>
      </c>
      <c r="B104" s="140"/>
      <c r="C104" s="140"/>
      <c r="D104" s="140"/>
      <c r="E104" s="140"/>
      <c r="F104" s="140"/>
    </row>
    <row r="105" spans="1:6" hidden="1" outlineLevel="1" x14ac:dyDescent="0.2">
      <c r="A105" s="138" t="s">
        <v>2168</v>
      </c>
      <c r="B105" s="138"/>
      <c r="C105" s="138"/>
      <c r="D105" s="138"/>
      <c r="E105" s="138"/>
      <c r="F105" s="138"/>
    </row>
    <row r="106" spans="1:6" ht="42" hidden="1" customHeight="1" outlineLevel="1" x14ac:dyDescent="0.2">
      <c r="A106" s="137"/>
      <c r="B106" s="137"/>
      <c r="C106" s="137"/>
      <c r="D106" s="137"/>
      <c r="E106" s="137"/>
      <c r="F106" s="137"/>
    </row>
    <row r="107" spans="1:6" hidden="1" outlineLevel="1" x14ac:dyDescent="0.2">
      <c r="A107" s="138" t="s">
        <v>2169</v>
      </c>
      <c r="B107" s="138"/>
      <c r="C107" s="138"/>
      <c r="D107" s="138"/>
      <c r="E107" s="138"/>
      <c r="F107" s="138"/>
    </row>
    <row r="108" spans="1:6" hidden="1" outlineLevel="1" x14ac:dyDescent="0.2">
      <c r="A108" s="138" t="s">
        <v>1717</v>
      </c>
      <c r="B108" s="138"/>
      <c r="C108" s="138"/>
      <c r="D108" s="138"/>
      <c r="E108" s="138"/>
      <c r="F108" s="138"/>
    </row>
    <row r="109" spans="1:6" hidden="1" outlineLevel="1" x14ac:dyDescent="0.2">
      <c r="A109" s="138" t="s">
        <v>1718</v>
      </c>
      <c r="B109" s="138"/>
      <c r="C109" s="138"/>
      <c r="D109" s="138"/>
      <c r="E109" s="138"/>
      <c r="F109" s="138"/>
    </row>
    <row r="110" spans="1:6" ht="16.5" hidden="1" outlineLevel="1" x14ac:dyDescent="0.2">
      <c r="A110" s="140" t="s">
        <v>2170</v>
      </c>
      <c r="B110" s="140"/>
      <c r="C110" s="140"/>
      <c r="D110" s="140"/>
      <c r="E110" s="140"/>
      <c r="F110" s="140"/>
    </row>
    <row r="111" spans="1:6" hidden="1" outlineLevel="1" x14ac:dyDescent="0.2">
      <c r="A111" s="138" t="s">
        <v>2171</v>
      </c>
      <c r="B111" s="138"/>
      <c r="C111" s="138"/>
      <c r="D111" s="138"/>
      <c r="E111" s="138"/>
      <c r="F111" s="138"/>
    </row>
    <row r="112" spans="1:6" hidden="1" outlineLevel="1" x14ac:dyDescent="0.2">
      <c r="A112" s="138" t="s">
        <v>2172</v>
      </c>
      <c r="B112" s="138"/>
      <c r="C112" s="138"/>
      <c r="D112" s="138"/>
      <c r="E112" s="138"/>
      <c r="F112" s="138"/>
    </row>
    <row r="113" spans="1:6" hidden="1" outlineLevel="1" x14ac:dyDescent="0.2">
      <c r="A113" s="138" t="s">
        <v>2463</v>
      </c>
      <c r="B113" s="138"/>
      <c r="C113" s="138"/>
      <c r="D113" s="138"/>
      <c r="E113" s="138"/>
      <c r="F113" s="138"/>
    </row>
    <row r="114" spans="1:6" hidden="1" outlineLevel="1" x14ac:dyDescent="0.2">
      <c r="A114" s="138" t="s">
        <v>2464</v>
      </c>
      <c r="B114" s="138"/>
      <c r="C114" s="138"/>
      <c r="D114" s="138"/>
      <c r="E114" s="138"/>
      <c r="F114" s="138"/>
    </row>
    <row r="115" spans="1:6" hidden="1" outlineLevel="1" x14ac:dyDescent="0.2">
      <c r="A115" s="138" t="s">
        <v>2465</v>
      </c>
      <c r="B115" s="138"/>
      <c r="C115" s="138"/>
      <c r="D115" s="138"/>
      <c r="E115" s="138"/>
      <c r="F115" s="138"/>
    </row>
    <row r="116" spans="1:6" hidden="1" outlineLevel="1" x14ac:dyDescent="0.2">
      <c r="A116" s="138" t="s">
        <v>2466</v>
      </c>
      <c r="B116" s="138"/>
      <c r="C116" s="138"/>
      <c r="D116" s="138"/>
      <c r="E116" s="138"/>
      <c r="F116" s="138"/>
    </row>
    <row r="117" spans="1:6" ht="16.5" hidden="1" outlineLevel="1" x14ac:dyDescent="0.2">
      <c r="A117" s="140" t="s">
        <v>1719</v>
      </c>
      <c r="B117" s="140"/>
      <c r="C117" s="140"/>
      <c r="D117" s="140"/>
      <c r="E117" s="140"/>
      <c r="F117" s="140"/>
    </row>
    <row r="118" spans="1:6" hidden="1" outlineLevel="1" x14ac:dyDescent="0.2">
      <c r="A118" s="139" t="s">
        <v>2173</v>
      </c>
      <c r="B118" s="139"/>
      <c r="C118" s="139"/>
      <c r="D118" s="139"/>
      <c r="E118" s="139"/>
      <c r="F118" s="139"/>
    </row>
    <row r="119" spans="1:6" hidden="1" outlineLevel="1" x14ac:dyDescent="0.2">
      <c r="A119" s="139" t="s">
        <v>2174</v>
      </c>
      <c r="B119" s="139"/>
      <c r="C119" s="139"/>
      <c r="D119" s="139"/>
      <c r="E119" s="139"/>
      <c r="F119" s="139"/>
    </row>
    <row r="120" spans="1:6" hidden="1" outlineLevel="1" x14ac:dyDescent="0.2">
      <c r="A120" s="138" t="s">
        <v>2481</v>
      </c>
      <c r="B120" s="138"/>
      <c r="C120" s="138"/>
      <c r="D120" s="138"/>
      <c r="E120" s="138"/>
      <c r="F120" s="138"/>
    </row>
    <row r="121" spans="1:6" hidden="1" outlineLevel="1" x14ac:dyDescent="0.2">
      <c r="A121" s="138" t="s">
        <v>2482</v>
      </c>
      <c r="B121" s="138"/>
      <c r="C121" s="138"/>
      <c r="D121" s="138"/>
      <c r="E121" s="138"/>
      <c r="F121" s="138"/>
    </row>
    <row r="122" spans="1:6" ht="16.5" hidden="1" outlineLevel="1" x14ac:dyDescent="0.2">
      <c r="A122" s="140" t="s">
        <v>2175</v>
      </c>
      <c r="B122" s="140"/>
      <c r="C122" s="140"/>
      <c r="D122" s="140"/>
      <c r="E122" s="140"/>
      <c r="F122" s="140"/>
    </row>
    <row r="123" spans="1:6" hidden="1" outlineLevel="1" x14ac:dyDescent="0.2">
      <c r="A123" s="138" t="s">
        <v>1720</v>
      </c>
      <c r="B123" s="138"/>
      <c r="C123" s="138"/>
      <c r="D123" s="138"/>
      <c r="E123" s="138"/>
      <c r="F123" s="138"/>
    </row>
    <row r="124" spans="1:6" hidden="1" outlineLevel="1" x14ac:dyDescent="0.2">
      <c r="A124" s="138" t="s">
        <v>1721</v>
      </c>
      <c r="B124" s="138"/>
      <c r="C124" s="138"/>
      <c r="D124" s="138"/>
      <c r="E124" s="138"/>
      <c r="F124" s="138"/>
    </row>
    <row r="125" spans="1:6" hidden="1" outlineLevel="1" x14ac:dyDescent="0.2">
      <c r="A125" s="138" t="s">
        <v>2176</v>
      </c>
      <c r="B125" s="138"/>
      <c r="C125" s="138"/>
      <c r="D125" s="138"/>
      <c r="E125" s="138"/>
      <c r="F125" s="138"/>
    </row>
    <row r="126" spans="1:6" hidden="1" outlineLevel="1" x14ac:dyDescent="0.2">
      <c r="A126" s="138" t="s">
        <v>1722</v>
      </c>
      <c r="B126" s="138"/>
      <c r="C126" s="138"/>
      <c r="D126" s="138"/>
      <c r="E126" s="138"/>
      <c r="F126" s="138"/>
    </row>
    <row r="127" spans="1:6" hidden="1" outlineLevel="1" x14ac:dyDescent="0.2">
      <c r="A127" s="30"/>
      <c r="B127" s="30"/>
      <c r="C127" s="30"/>
      <c r="D127" s="30"/>
      <c r="E127" s="30"/>
      <c r="F127" s="30"/>
    </row>
    <row r="128" spans="1:6" hidden="1" outlineLevel="1" x14ac:dyDescent="0.2">
      <c r="A128" s="30"/>
      <c r="B128" s="30"/>
      <c r="C128" s="30"/>
      <c r="D128" s="30"/>
      <c r="E128" s="30"/>
      <c r="F128" s="30"/>
    </row>
    <row r="129" spans="1:6" ht="20.25" collapsed="1" x14ac:dyDescent="0.2">
      <c r="A129" s="141" t="s">
        <v>626</v>
      </c>
      <c r="B129" s="141"/>
      <c r="C129" s="141"/>
      <c r="D129" s="141"/>
      <c r="E129" s="141"/>
      <c r="F129" s="141"/>
    </row>
    <row r="130" spans="1:6" hidden="1" outlineLevel="1" x14ac:dyDescent="0.2">
      <c r="A130" s="138" t="s">
        <v>2177</v>
      </c>
      <c r="B130" s="138"/>
      <c r="C130" s="138"/>
      <c r="D130" s="138"/>
      <c r="E130" s="138"/>
      <c r="F130" s="138"/>
    </row>
    <row r="131" spans="1:6" ht="16.5" hidden="1" outlineLevel="1" x14ac:dyDescent="0.2">
      <c r="A131" s="140" t="s">
        <v>2178</v>
      </c>
      <c r="B131" s="140"/>
      <c r="C131" s="140"/>
      <c r="D131" s="140"/>
      <c r="E131" s="140"/>
      <c r="F131" s="140"/>
    </row>
    <row r="132" spans="1:6" hidden="1" outlineLevel="1" x14ac:dyDescent="0.2">
      <c r="A132" s="138" t="s">
        <v>2179</v>
      </c>
      <c r="B132" s="138"/>
      <c r="C132" s="138"/>
      <c r="D132" s="138"/>
      <c r="E132" s="138"/>
      <c r="F132" s="138"/>
    </row>
    <row r="133" spans="1:6" hidden="1" outlineLevel="1" x14ac:dyDescent="0.2">
      <c r="A133" s="138" t="s">
        <v>2180</v>
      </c>
      <c r="B133" s="138"/>
      <c r="C133" s="138"/>
      <c r="D133" s="138"/>
      <c r="E133" s="138"/>
      <c r="F133" s="138"/>
    </row>
    <row r="134" spans="1:6" hidden="1" outlineLevel="1" x14ac:dyDescent="0.2">
      <c r="A134" s="138" t="s">
        <v>2181</v>
      </c>
      <c r="B134" s="138"/>
      <c r="C134" s="138"/>
      <c r="D134" s="138"/>
      <c r="E134" s="138"/>
      <c r="F134" s="138"/>
    </row>
    <row r="135" spans="1:6" ht="16.5" hidden="1" outlineLevel="1" x14ac:dyDescent="0.2">
      <c r="A135" s="140" t="s">
        <v>1723</v>
      </c>
      <c r="B135" s="140"/>
      <c r="C135" s="140"/>
      <c r="D135" s="140"/>
      <c r="E135" s="140"/>
      <c r="F135" s="140"/>
    </row>
    <row r="136" spans="1:6" ht="42" hidden="1" customHeight="1" outlineLevel="1" x14ac:dyDescent="0.2">
      <c r="A136" s="137"/>
      <c r="B136" s="137"/>
      <c r="C136" s="137"/>
      <c r="D136" s="137"/>
      <c r="E136" s="137"/>
      <c r="F136" s="137"/>
    </row>
    <row r="137" spans="1:6" hidden="1" outlineLevel="1" x14ac:dyDescent="0.2">
      <c r="A137" s="138" t="s">
        <v>2182</v>
      </c>
      <c r="B137" s="138"/>
      <c r="C137" s="138"/>
      <c r="D137" s="138"/>
      <c r="E137" s="138"/>
      <c r="F137" s="138"/>
    </row>
    <row r="138" spans="1:6" ht="42" hidden="1" customHeight="1" outlineLevel="1" x14ac:dyDescent="0.2">
      <c r="A138" s="137"/>
      <c r="B138" s="137"/>
      <c r="C138" s="137"/>
      <c r="D138" s="137"/>
      <c r="E138" s="137"/>
      <c r="F138" s="137"/>
    </row>
    <row r="139" spans="1:6" hidden="1" outlineLevel="1" x14ac:dyDescent="0.2">
      <c r="A139" s="138" t="s">
        <v>2183</v>
      </c>
      <c r="B139" s="138"/>
      <c r="C139" s="138"/>
      <c r="D139" s="138"/>
      <c r="E139" s="138"/>
      <c r="F139" s="138"/>
    </row>
    <row r="140" spans="1:6" hidden="1" outlineLevel="1" x14ac:dyDescent="0.2">
      <c r="A140" s="138" t="s">
        <v>1724</v>
      </c>
      <c r="B140" s="138"/>
      <c r="C140" s="138"/>
      <c r="D140" s="138"/>
      <c r="E140" s="138"/>
      <c r="F140" s="138"/>
    </row>
    <row r="141" spans="1:6" hidden="1" outlineLevel="1" x14ac:dyDescent="0.2">
      <c r="A141" s="138" t="s">
        <v>1725</v>
      </c>
      <c r="B141" s="138"/>
      <c r="C141" s="138"/>
      <c r="D141" s="138"/>
      <c r="E141" s="138"/>
      <c r="F141" s="138"/>
    </row>
    <row r="142" spans="1:6" hidden="1" outlineLevel="1" x14ac:dyDescent="0.2">
      <c r="A142" s="138" t="s">
        <v>1726</v>
      </c>
      <c r="B142" s="138"/>
      <c r="C142" s="138"/>
      <c r="D142" s="138"/>
      <c r="E142" s="138"/>
      <c r="F142" s="138"/>
    </row>
    <row r="143" spans="1:6" hidden="1" outlineLevel="1" x14ac:dyDescent="0.2">
      <c r="A143" s="138" t="s">
        <v>1727</v>
      </c>
      <c r="B143" s="138"/>
      <c r="C143" s="138"/>
      <c r="D143" s="138"/>
      <c r="E143" s="138"/>
      <c r="F143" s="138"/>
    </row>
    <row r="144" spans="1:6" ht="16.5" hidden="1" outlineLevel="1" x14ac:dyDescent="0.2">
      <c r="A144" s="140" t="s">
        <v>2184</v>
      </c>
      <c r="B144" s="140"/>
      <c r="C144" s="140"/>
      <c r="D144" s="140"/>
      <c r="E144" s="140"/>
      <c r="F144" s="140"/>
    </row>
    <row r="145" spans="1:6" hidden="1" outlineLevel="1" x14ac:dyDescent="0.2">
      <c r="A145" s="138" t="s">
        <v>2185</v>
      </c>
      <c r="B145" s="138"/>
      <c r="C145" s="138"/>
      <c r="D145" s="138"/>
      <c r="E145" s="138"/>
      <c r="F145" s="138"/>
    </row>
    <row r="146" spans="1:6" hidden="1" outlineLevel="1" x14ac:dyDescent="0.2">
      <c r="A146" s="138" t="s">
        <v>2186</v>
      </c>
      <c r="B146" s="138"/>
      <c r="C146" s="138"/>
      <c r="D146" s="138"/>
      <c r="E146" s="138"/>
      <c r="F146" s="138"/>
    </row>
    <row r="147" spans="1:6" hidden="1" outlineLevel="1" x14ac:dyDescent="0.2">
      <c r="A147" s="138" t="s">
        <v>1728</v>
      </c>
      <c r="B147" s="138"/>
      <c r="C147" s="138"/>
      <c r="D147" s="138"/>
      <c r="E147" s="138"/>
      <c r="F147" s="138"/>
    </row>
    <row r="148" spans="1:6" hidden="1" outlineLevel="1" x14ac:dyDescent="0.2">
      <c r="A148" s="138" t="s">
        <v>1729</v>
      </c>
      <c r="B148" s="138"/>
      <c r="C148" s="138"/>
      <c r="D148" s="138"/>
      <c r="E148" s="138"/>
      <c r="F148" s="138"/>
    </row>
    <row r="149" spans="1:6" hidden="1" outlineLevel="1" x14ac:dyDescent="0.2">
      <c r="A149" s="139" t="s">
        <v>1730</v>
      </c>
      <c r="B149" s="139"/>
      <c r="C149" s="139"/>
      <c r="D149" s="139"/>
      <c r="E149" s="139"/>
      <c r="F149" s="139"/>
    </row>
    <row r="150" spans="1:6" ht="66" hidden="1" customHeight="1" outlineLevel="1" x14ac:dyDescent="0.2">
      <c r="A150" s="137"/>
      <c r="B150" s="137"/>
      <c r="C150" s="137"/>
      <c r="D150" s="137"/>
      <c r="E150" s="137"/>
      <c r="F150" s="137"/>
    </row>
    <row r="151" spans="1:6" hidden="1" outlineLevel="1" x14ac:dyDescent="0.2">
      <c r="A151" s="138" t="s">
        <v>2187</v>
      </c>
      <c r="B151" s="138"/>
      <c r="C151" s="138"/>
      <c r="D151" s="138"/>
      <c r="E151" s="138"/>
      <c r="F151" s="138"/>
    </row>
    <row r="152" spans="1:6" hidden="1" outlineLevel="1" x14ac:dyDescent="0.2">
      <c r="A152" s="138" t="s">
        <v>1731</v>
      </c>
      <c r="B152" s="138"/>
      <c r="C152" s="138"/>
      <c r="D152" s="138"/>
      <c r="E152" s="138"/>
      <c r="F152" s="138"/>
    </row>
    <row r="153" spans="1:6" hidden="1" outlineLevel="1" x14ac:dyDescent="0.2">
      <c r="A153" s="138" t="s">
        <v>1732</v>
      </c>
      <c r="B153" s="138"/>
      <c r="C153" s="138"/>
      <c r="D153" s="138"/>
      <c r="E153" s="138"/>
      <c r="F153" s="138"/>
    </row>
    <row r="154" spans="1:6" ht="16.5" hidden="1" outlineLevel="1" x14ac:dyDescent="0.2">
      <c r="A154" s="140" t="s">
        <v>1733</v>
      </c>
      <c r="B154" s="140"/>
      <c r="C154" s="140"/>
      <c r="D154" s="140"/>
      <c r="E154" s="140"/>
      <c r="F154" s="140"/>
    </row>
    <row r="155" spans="1:6" hidden="1" outlineLevel="1" x14ac:dyDescent="0.2">
      <c r="A155" s="138" t="s">
        <v>1734</v>
      </c>
      <c r="B155" s="138"/>
      <c r="C155" s="138"/>
      <c r="D155" s="138"/>
      <c r="E155" s="138"/>
      <c r="F155" s="138"/>
    </row>
    <row r="156" spans="1:6" hidden="1" outlineLevel="1" x14ac:dyDescent="0.2">
      <c r="A156" s="138" t="s">
        <v>1735</v>
      </c>
      <c r="B156" s="138"/>
      <c r="C156" s="138"/>
      <c r="D156" s="138"/>
      <c r="E156" s="138"/>
      <c r="F156" s="138"/>
    </row>
    <row r="157" spans="1:6" hidden="1" outlineLevel="1" x14ac:dyDescent="0.2">
      <c r="A157" s="138" t="s">
        <v>1736</v>
      </c>
      <c r="B157" s="138"/>
      <c r="C157" s="138"/>
      <c r="D157" s="138"/>
      <c r="E157" s="138"/>
      <c r="F157" s="138"/>
    </row>
    <row r="158" spans="1:6" hidden="1" outlineLevel="1" x14ac:dyDescent="0.2">
      <c r="A158" s="138" t="s">
        <v>1737</v>
      </c>
      <c r="B158" s="138"/>
      <c r="C158" s="138"/>
      <c r="D158" s="138"/>
      <c r="E158" s="138"/>
      <c r="F158" s="138"/>
    </row>
    <row r="159" spans="1:6" hidden="1" outlineLevel="1" x14ac:dyDescent="0.2">
      <c r="A159" s="138" t="s">
        <v>2483</v>
      </c>
      <c r="B159" s="138"/>
      <c r="C159" s="138"/>
      <c r="D159" s="138"/>
      <c r="E159" s="138"/>
      <c r="F159" s="138"/>
    </row>
    <row r="160" spans="1:6" hidden="1" outlineLevel="1" x14ac:dyDescent="0.2">
      <c r="A160" s="138" t="s">
        <v>2484</v>
      </c>
      <c r="B160" s="138"/>
      <c r="C160" s="138"/>
      <c r="D160" s="138"/>
      <c r="E160" s="138"/>
      <c r="F160" s="138"/>
    </row>
    <row r="161" spans="1:6" hidden="1" outlineLevel="1" x14ac:dyDescent="0.2">
      <c r="A161" s="138" t="s">
        <v>1738</v>
      </c>
      <c r="B161" s="138"/>
      <c r="C161" s="138"/>
      <c r="D161" s="138"/>
      <c r="E161" s="138"/>
      <c r="F161" s="138"/>
    </row>
    <row r="162" spans="1:6" hidden="1" outlineLevel="1" x14ac:dyDescent="0.2">
      <c r="A162" s="138" t="s">
        <v>1739</v>
      </c>
      <c r="B162" s="138"/>
      <c r="C162" s="138"/>
      <c r="D162" s="138"/>
      <c r="E162" s="138"/>
      <c r="F162" s="138"/>
    </row>
    <row r="163" spans="1:6" ht="16.5" hidden="1" outlineLevel="1" x14ac:dyDescent="0.2">
      <c r="A163" s="140" t="s">
        <v>2188</v>
      </c>
      <c r="B163" s="140"/>
      <c r="C163" s="140"/>
      <c r="D163" s="140"/>
      <c r="E163" s="140"/>
      <c r="F163" s="140"/>
    </row>
    <row r="164" spans="1:6" ht="42" hidden="1" customHeight="1" outlineLevel="1" x14ac:dyDescent="0.2">
      <c r="A164" s="137"/>
      <c r="B164" s="137"/>
      <c r="C164" s="137"/>
      <c r="D164" s="137"/>
      <c r="E164" s="137"/>
      <c r="F164" s="137"/>
    </row>
    <row r="165" spans="1:6" hidden="1" outlineLevel="1" x14ac:dyDescent="0.2">
      <c r="A165" s="138" t="s">
        <v>1740</v>
      </c>
      <c r="B165" s="138"/>
      <c r="C165" s="138"/>
      <c r="D165" s="138"/>
      <c r="E165" s="138"/>
      <c r="F165" s="138"/>
    </row>
    <row r="166" spans="1:6" hidden="1" outlineLevel="1" x14ac:dyDescent="0.2">
      <c r="A166" s="138" t="s">
        <v>1741</v>
      </c>
      <c r="B166" s="138"/>
      <c r="C166" s="138"/>
      <c r="D166" s="138"/>
      <c r="E166" s="138"/>
      <c r="F166" s="138"/>
    </row>
    <row r="167" spans="1:6" hidden="1" outlineLevel="1" x14ac:dyDescent="0.2">
      <c r="A167" s="138" t="s">
        <v>1742</v>
      </c>
      <c r="B167" s="138"/>
      <c r="C167" s="138"/>
      <c r="D167" s="138"/>
      <c r="E167" s="138"/>
      <c r="F167" s="138"/>
    </row>
    <row r="168" spans="1:6" hidden="1" outlineLevel="1" x14ac:dyDescent="0.2">
      <c r="A168" s="138" t="s">
        <v>1743</v>
      </c>
      <c r="B168" s="138"/>
      <c r="C168" s="138"/>
      <c r="D168" s="138"/>
      <c r="E168" s="138"/>
      <c r="F168" s="138"/>
    </row>
    <row r="169" spans="1:6" hidden="1" outlineLevel="1" x14ac:dyDescent="0.2">
      <c r="A169" s="138" t="s">
        <v>1744</v>
      </c>
      <c r="B169" s="138"/>
      <c r="C169" s="138"/>
      <c r="D169" s="138"/>
      <c r="E169" s="138"/>
      <c r="F169" s="138"/>
    </row>
    <row r="170" spans="1:6" hidden="1" outlineLevel="1" x14ac:dyDescent="0.2">
      <c r="A170" s="30"/>
      <c r="B170" s="30"/>
      <c r="C170" s="30"/>
      <c r="D170" s="30"/>
      <c r="E170" s="30"/>
      <c r="F170" s="30"/>
    </row>
    <row r="171" spans="1:6" hidden="1" outlineLevel="1" x14ac:dyDescent="0.2">
      <c r="A171" s="30"/>
      <c r="B171" s="30"/>
      <c r="C171" s="30"/>
      <c r="D171" s="30"/>
      <c r="E171" s="30"/>
      <c r="F171" s="30"/>
    </row>
    <row r="172" spans="1:6" ht="20.25" collapsed="1" x14ac:dyDescent="0.2">
      <c r="A172" s="141" t="s">
        <v>627</v>
      </c>
      <c r="B172" s="141"/>
      <c r="C172" s="141"/>
      <c r="D172" s="141"/>
      <c r="E172" s="141"/>
      <c r="F172" s="141"/>
    </row>
    <row r="173" spans="1:6" hidden="1" outlineLevel="1" x14ac:dyDescent="0.2">
      <c r="A173" s="138" t="s">
        <v>2189</v>
      </c>
      <c r="B173" s="138"/>
      <c r="C173" s="138"/>
      <c r="D173" s="138"/>
      <c r="E173" s="138"/>
      <c r="F173" s="138"/>
    </row>
    <row r="174" spans="1:6" hidden="1" outlineLevel="1" x14ac:dyDescent="0.2">
      <c r="A174" s="138" t="s">
        <v>1745</v>
      </c>
      <c r="B174" s="138"/>
      <c r="C174" s="138"/>
      <c r="D174" s="138"/>
      <c r="E174" s="138"/>
      <c r="F174" s="138"/>
    </row>
    <row r="175" spans="1:6" hidden="1" outlineLevel="1" x14ac:dyDescent="0.2">
      <c r="A175" s="138" t="s">
        <v>1746</v>
      </c>
      <c r="B175" s="138"/>
      <c r="C175" s="138"/>
      <c r="D175" s="138"/>
      <c r="E175" s="138"/>
      <c r="F175" s="138"/>
    </row>
    <row r="176" spans="1:6" ht="19.5" hidden="1" outlineLevel="1" x14ac:dyDescent="0.2">
      <c r="A176" s="142" t="s">
        <v>628</v>
      </c>
      <c r="B176" s="142"/>
      <c r="C176" s="142"/>
      <c r="D176" s="142"/>
      <c r="E176" s="142"/>
      <c r="F176" s="142"/>
    </row>
    <row r="177" spans="1:6" hidden="1" outlineLevel="1" x14ac:dyDescent="0.2">
      <c r="A177" s="138" t="s">
        <v>2190</v>
      </c>
      <c r="B177" s="138"/>
      <c r="C177" s="138"/>
      <c r="D177" s="138"/>
      <c r="E177" s="138"/>
      <c r="F177" s="138"/>
    </row>
    <row r="178" spans="1:6" hidden="1" outlineLevel="1" x14ac:dyDescent="0.2">
      <c r="A178" s="138" t="s">
        <v>2191</v>
      </c>
      <c r="B178" s="138"/>
      <c r="C178" s="138"/>
      <c r="D178" s="138"/>
      <c r="E178" s="138"/>
      <c r="F178" s="138"/>
    </row>
    <row r="179" spans="1:6" ht="16.5" hidden="1" outlineLevel="1" x14ac:dyDescent="0.2">
      <c r="A179" s="140" t="s">
        <v>1747</v>
      </c>
      <c r="B179" s="140"/>
      <c r="C179" s="140"/>
      <c r="D179" s="140"/>
      <c r="E179" s="140"/>
      <c r="F179" s="140"/>
    </row>
    <row r="180" spans="1:6" ht="42" hidden="1" customHeight="1" outlineLevel="1" x14ac:dyDescent="0.2">
      <c r="A180" s="137"/>
      <c r="B180" s="137"/>
      <c r="C180" s="137"/>
      <c r="D180" s="137"/>
      <c r="E180" s="137"/>
      <c r="F180" s="137"/>
    </row>
    <row r="181" spans="1:6" hidden="1" outlineLevel="1" x14ac:dyDescent="0.2">
      <c r="A181" s="138" t="s">
        <v>2192</v>
      </c>
      <c r="B181" s="138"/>
      <c r="C181" s="138"/>
      <c r="D181" s="138"/>
      <c r="E181" s="138"/>
      <c r="F181" s="138"/>
    </row>
    <row r="182" spans="1:6" ht="66" hidden="1" customHeight="1" outlineLevel="1" x14ac:dyDescent="0.2">
      <c r="A182" s="137"/>
      <c r="B182" s="137"/>
      <c r="C182" s="137"/>
      <c r="D182" s="137"/>
      <c r="E182" s="137"/>
      <c r="F182" s="137"/>
    </row>
    <row r="183" spans="1:6" hidden="1" outlineLevel="1" x14ac:dyDescent="0.2">
      <c r="A183" s="138" t="s">
        <v>2193</v>
      </c>
      <c r="B183" s="138"/>
      <c r="C183" s="138"/>
      <c r="D183" s="138"/>
      <c r="E183" s="138"/>
      <c r="F183" s="138"/>
    </row>
    <row r="184" spans="1:6" hidden="1" outlineLevel="1" x14ac:dyDescent="0.2">
      <c r="A184" s="138" t="s">
        <v>2194</v>
      </c>
      <c r="B184" s="138"/>
      <c r="C184" s="138"/>
      <c r="D184" s="138"/>
      <c r="E184" s="138"/>
      <c r="F184" s="138"/>
    </row>
    <row r="185" spans="1:6" ht="16.5" hidden="1" outlineLevel="1" x14ac:dyDescent="0.2">
      <c r="A185" s="140" t="s">
        <v>2195</v>
      </c>
      <c r="B185" s="140"/>
      <c r="C185" s="140"/>
      <c r="D185" s="140"/>
      <c r="E185" s="140"/>
      <c r="F185" s="140"/>
    </row>
    <row r="186" spans="1:6" hidden="1" outlineLevel="1" x14ac:dyDescent="0.2">
      <c r="A186" s="138" t="s">
        <v>2196</v>
      </c>
      <c r="B186" s="138"/>
      <c r="C186" s="138"/>
      <c r="D186" s="138"/>
      <c r="E186" s="138"/>
      <c r="F186" s="138"/>
    </row>
    <row r="187" spans="1:6" hidden="1" outlineLevel="1" x14ac:dyDescent="0.2">
      <c r="A187" s="138" t="s">
        <v>1748</v>
      </c>
      <c r="B187" s="138"/>
      <c r="C187" s="138"/>
      <c r="D187" s="138"/>
      <c r="E187" s="138"/>
      <c r="F187" s="138"/>
    </row>
    <row r="188" spans="1:6" hidden="1" outlineLevel="1" x14ac:dyDescent="0.2">
      <c r="A188" s="138" t="s">
        <v>1749</v>
      </c>
      <c r="B188" s="138"/>
      <c r="C188" s="138"/>
      <c r="D188" s="138"/>
      <c r="E188" s="138"/>
      <c r="F188" s="138"/>
    </row>
    <row r="189" spans="1:6" ht="42" hidden="1" customHeight="1" outlineLevel="1" x14ac:dyDescent="0.2">
      <c r="A189" s="137"/>
      <c r="B189" s="137"/>
      <c r="C189" s="137"/>
      <c r="D189" s="137"/>
      <c r="E189" s="137"/>
      <c r="F189" s="137"/>
    </row>
    <row r="190" spans="1:6" hidden="1" outlineLevel="1" x14ac:dyDescent="0.2">
      <c r="A190" s="138" t="s">
        <v>1750</v>
      </c>
      <c r="B190" s="138"/>
      <c r="C190" s="138"/>
      <c r="D190" s="138"/>
      <c r="E190" s="138"/>
      <c r="F190" s="138"/>
    </row>
    <row r="191" spans="1:6" hidden="1" outlineLevel="1" x14ac:dyDescent="0.2">
      <c r="A191" s="138" t="s">
        <v>1751</v>
      </c>
      <c r="B191" s="138"/>
      <c r="C191" s="138"/>
      <c r="D191" s="138"/>
      <c r="E191" s="138"/>
      <c r="F191" s="138"/>
    </row>
    <row r="192" spans="1:6" hidden="1" outlineLevel="1" x14ac:dyDescent="0.2">
      <c r="A192" s="139" t="s">
        <v>1752</v>
      </c>
      <c r="B192" s="139"/>
      <c r="C192" s="139"/>
      <c r="D192" s="139"/>
      <c r="E192" s="139"/>
      <c r="F192" s="139"/>
    </row>
    <row r="193" spans="1:6" hidden="1" outlineLevel="1" x14ac:dyDescent="0.2">
      <c r="A193" s="138" t="s">
        <v>1753</v>
      </c>
      <c r="B193" s="138"/>
      <c r="C193" s="138"/>
      <c r="D193" s="138"/>
      <c r="E193" s="138"/>
      <c r="F193" s="138"/>
    </row>
    <row r="194" spans="1:6" hidden="1" outlineLevel="1" x14ac:dyDescent="0.2">
      <c r="A194" s="138" t="s">
        <v>1754</v>
      </c>
      <c r="B194" s="138"/>
      <c r="C194" s="138"/>
      <c r="D194" s="138"/>
      <c r="E194" s="138"/>
      <c r="F194" s="138"/>
    </row>
    <row r="195" spans="1:6" ht="16.5" hidden="1" outlineLevel="1" x14ac:dyDescent="0.2">
      <c r="A195" s="140" t="s">
        <v>1755</v>
      </c>
      <c r="B195" s="140"/>
      <c r="C195" s="140"/>
      <c r="D195" s="140"/>
      <c r="E195" s="140"/>
      <c r="F195" s="140"/>
    </row>
    <row r="196" spans="1:6" hidden="1" outlineLevel="1" x14ac:dyDescent="0.2">
      <c r="A196" s="138" t="s">
        <v>1756</v>
      </c>
      <c r="B196" s="138"/>
      <c r="C196" s="138"/>
      <c r="D196" s="138"/>
      <c r="E196" s="138"/>
      <c r="F196" s="138"/>
    </row>
    <row r="197" spans="1:6" hidden="1" outlineLevel="1" x14ac:dyDescent="0.2">
      <c r="A197" s="138" t="s">
        <v>1757</v>
      </c>
      <c r="B197" s="138"/>
      <c r="C197" s="138"/>
      <c r="D197" s="138"/>
      <c r="E197" s="138"/>
      <c r="F197" s="138"/>
    </row>
    <row r="198" spans="1:6" ht="42" hidden="1" customHeight="1" outlineLevel="1" x14ac:dyDescent="0.2">
      <c r="A198" s="137"/>
      <c r="B198" s="137"/>
      <c r="C198" s="137"/>
      <c r="D198" s="137"/>
      <c r="E198" s="137"/>
      <c r="F198" s="137"/>
    </row>
    <row r="199" spans="1:6" hidden="1" outlineLevel="1" x14ac:dyDescent="0.2">
      <c r="A199" s="138" t="s">
        <v>1758</v>
      </c>
      <c r="B199" s="138"/>
      <c r="C199" s="138"/>
      <c r="D199" s="138"/>
      <c r="E199" s="138"/>
      <c r="F199" s="138"/>
    </row>
    <row r="200" spans="1:6" ht="42" hidden="1" customHeight="1" outlineLevel="1" x14ac:dyDescent="0.2">
      <c r="A200" s="137"/>
      <c r="B200" s="137"/>
      <c r="C200" s="137"/>
      <c r="D200" s="137"/>
      <c r="E200" s="137"/>
      <c r="F200" s="137"/>
    </row>
    <row r="201" spans="1:6" hidden="1" outlineLevel="1" x14ac:dyDescent="0.2">
      <c r="A201" s="138" t="s">
        <v>2197</v>
      </c>
      <c r="B201" s="138"/>
      <c r="C201" s="138"/>
      <c r="D201" s="138"/>
      <c r="E201" s="138"/>
      <c r="F201" s="138"/>
    </row>
    <row r="202" spans="1:6" ht="66" hidden="1" customHeight="1" outlineLevel="1" x14ac:dyDescent="0.2">
      <c r="A202" s="137"/>
      <c r="B202" s="137"/>
      <c r="C202" s="137"/>
      <c r="D202" s="137"/>
      <c r="E202" s="137"/>
      <c r="F202" s="137"/>
    </row>
    <row r="203" spans="1:6" hidden="1" outlineLevel="1" x14ac:dyDescent="0.2">
      <c r="A203" s="138" t="s">
        <v>2198</v>
      </c>
      <c r="B203" s="138"/>
      <c r="C203" s="138"/>
      <c r="D203" s="138"/>
      <c r="E203" s="138"/>
      <c r="F203" s="138"/>
    </row>
    <row r="204" spans="1:6" ht="66" hidden="1" customHeight="1" outlineLevel="1" x14ac:dyDescent="0.2">
      <c r="A204" s="137"/>
      <c r="B204" s="137"/>
      <c r="C204" s="137"/>
      <c r="D204" s="137"/>
      <c r="E204" s="137"/>
      <c r="F204" s="137"/>
    </row>
    <row r="205" spans="1:6" hidden="1" outlineLevel="1" x14ac:dyDescent="0.2">
      <c r="A205" s="138" t="s">
        <v>1759</v>
      </c>
      <c r="B205" s="138"/>
      <c r="C205" s="138"/>
      <c r="D205" s="138"/>
      <c r="E205" s="138"/>
      <c r="F205" s="138"/>
    </row>
    <row r="206" spans="1:6" ht="16.5" hidden="1" outlineLevel="1" x14ac:dyDescent="0.2">
      <c r="A206" s="140" t="s">
        <v>1760</v>
      </c>
      <c r="B206" s="140"/>
      <c r="C206" s="140"/>
      <c r="D206" s="140"/>
      <c r="E206" s="140"/>
      <c r="F206" s="140"/>
    </row>
    <row r="207" spans="1:6" hidden="1" outlineLevel="1" x14ac:dyDescent="0.2">
      <c r="A207" s="138" t="s">
        <v>2199</v>
      </c>
      <c r="B207" s="138"/>
      <c r="C207" s="138"/>
      <c r="D207" s="138"/>
      <c r="E207" s="138"/>
      <c r="F207" s="138"/>
    </row>
    <row r="208" spans="1:6" ht="42" hidden="1" customHeight="1" outlineLevel="1" x14ac:dyDescent="0.2">
      <c r="A208" s="137"/>
      <c r="B208" s="137"/>
      <c r="C208" s="137"/>
      <c r="D208" s="137"/>
      <c r="E208" s="137"/>
      <c r="F208" s="137"/>
    </row>
    <row r="209" spans="1:6" hidden="1" outlineLevel="1" x14ac:dyDescent="0.2">
      <c r="A209" s="138" t="s">
        <v>2200</v>
      </c>
      <c r="B209" s="138"/>
      <c r="C209" s="138"/>
      <c r="D209" s="138"/>
      <c r="E209" s="138"/>
      <c r="F209" s="138"/>
    </row>
    <row r="210" spans="1:6" hidden="1" outlineLevel="1" x14ac:dyDescent="0.2">
      <c r="A210" s="138" t="s">
        <v>1761</v>
      </c>
      <c r="B210" s="138"/>
      <c r="C210" s="138"/>
      <c r="D210" s="138"/>
      <c r="E210" s="138"/>
      <c r="F210" s="138"/>
    </row>
    <row r="211" spans="1:6" ht="66" hidden="1" customHeight="1" outlineLevel="1" x14ac:dyDescent="0.2">
      <c r="A211" s="137"/>
      <c r="B211" s="137"/>
      <c r="C211" s="137"/>
      <c r="D211" s="137"/>
      <c r="E211" s="137"/>
      <c r="F211" s="137"/>
    </row>
    <row r="212" spans="1:6" hidden="1" outlineLevel="1" x14ac:dyDescent="0.2">
      <c r="A212" s="138" t="s">
        <v>2201</v>
      </c>
      <c r="B212" s="138"/>
      <c r="C212" s="138"/>
      <c r="D212" s="138"/>
      <c r="E212" s="138"/>
      <c r="F212" s="138"/>
    </row>
    <row r="213" spans="1:6" hidden="1" outlineLevel="1" x14ac:dyDescent="0.2">
      <c r="A213" s="138" t="s">
        <v>2202</v>
      </c>
      <c r="B213" s="138"/>
      <c r="C213" s="138"/>
      <c r="D213" s="138"/>
      <c r="E213" s="138"/>
      <c r="F213" s="138"/>
    </row>
    <row r="214" spans="1:6" hidden="1" outlineLevel="1" x14ac:dyDescent="0.2">
      <c r="A214" s="138" t="s">
        <v>1762</v>
      </c>
      <c r="B214" s="138"/>
      <c r="C214" s="138"/>
      <c r="D214" s="138"/>
      <c r="E214" s="138"/>
      <c r="F214" s="138"/>
    </row>
    <row r="215" spans="1:6" hidden="1" outlineLevel="1" x14ac:dyDescent="0.2">
      <c r="A215" s="138" t="s">
        <v>1763</v>
      </c>
      <c r="B215" s="138"/>
      <c r="C215" s="138"/>
      <c r="D215" s="138"/>
      <c r="E215" s="138"/>
      <c r="F215" s="138"/>
    </row>
    <row r="216" spans="1:6" ht="16.5" hidden="1" outlineLevel="1" x14ac:dyDescent="0.2">
      <c r="A216" s="140" t="s">
        <v>1764</v>
      </c>
      <c r="B216" s="140"/>
      <c r="C216" s="140"/>
      <c r="D216" s="140"/>
      <c r="E216" s="140"/>
      <c r="F216" s="140"/>
    </row>
    <row r="217" spans="1:6" hidden="1" outlineLevel="1" x14ac:dyDescent="0.2">
      <c r="A217" s="138" t="s">
        <v>2203</v>
      </c>
      <c r="B217" s="138"/>
      <c r="C217" s="138"/>
      <c r="D217" s="138"/>
      <c r="E217" s="138"/>
      <c r="F217" s="138"/>
    </row>
    <row r="218" spans="1:6" hidden="1" outlineLevel="1" x14ac:dyDescent="0.2">
      <c r="A218" s="138" t="s">
        <v>1765</v>
      </c>
      <c r="B218" s="138"/>
      <c r="C218" s="138"/>
      <c r="D218" s="138"/>
      <c r="E218" s="138"/>
      <c r="F218" s="138"/>
    </row>
    <row r="219" spans="1:6" hidden="1" outlineLevel="1" x14ac:dyDescent="0.2">
      <c r="A219" s="138" t="s">
        <v>1766</v>
      </c>
      <c r="B219" s="138"/>
      <c r="C219" s="138"/>
      <c r="D219" s="138"/>
      <c r="E219" s="138"/>
      <c r="F219" s="138"/>
    </row>
    <row r="220" spans="1:6" ht="42" hidden="1" customHeight="1" outlineLevel="1" x14ac:dyDescent="0.2">
      <c r="A220" s="137"/>
      <c r="B220" s="137"/>
      <c r="C220" s="137"/>
      <c r="D220" s="137"/>
      <c r="E220" s="137"/>
      <c r="F220" s="137"/>
    </row>
    <row r="221" spans="1:6" hidden="1" outlineLevel="1" x14ac:dyDescent="0.2">
      <c r="A221" s="138" t="s">
        <v>2204</v>
      </c>
      <c r="B221" s="138"/>
      <c r="C221" s="138"/>
      <c r="D221" s="138"/>
      <c r="E221" s="138"/>
      <c r="F221" s="138"/>
    </row>
    <row r="222" spans="1:6" hidden="1" outlineLevel="1" x14ac:dyDescent="0.2">
      <c r="A222" s="138" t="s">
        <v>2205</v>
      </c>
      <c r="B222" s="138"/>
      <c r="C222" s="138"/>
      <c r="D222" s="138"/>
      <c r="E222" s="138"/>
      <c r="F222" s="138"/>
    </row>
    <row r="223" spans="1:6" hidden="1" outlineLevel="1" x14ac:dyDescent="0.2">
      <c r="A223" s="138" t="s">
        <v>1767</v>
      </c>
      <c r="B223" s="138"/>
      <c r="C223" s="138"/>
      <c r="D223" s="138"/>
      <c r="E223" s="138"/>
      <c r="F223" s="138"/>
    </row>
    <row r="224" spans="1:6" hidden="1" outlineLevel="1" x14ac:dyDescent="0.2">
      <c r="A224" s="138" t="s">
        <v>1768</v>
      </c>
      <c r="B224" s="138"/>
      <c r="C224" s="138"/>
      <c r="D224" s="138"/>
      <c r="E224" s="138"/>
      <c r="F224" s="138"/>
    </row>
    <row r="225" spans="1:6" hidden="1" outlineLevel="1" x14ac:dyDescent="0.2">
      <c r="A225" s="138" t="s">
        <v>1769</v>
      </c>
      <c r="B225" s="138"/>
      <c r="C225" s="138"/>
      <c r="D225" s="138"/>
      <c r="E225" s="138"/>
      <c r="F225" s="138"/>
    </row>
    <row r="226" spans="1:6" hidden="1" outlineLevel="1" x14ac:dyDescent="0.2">
      <c r="A226" s="138" t="s">
        <v>1770</v>
      </c>
      <c r="B226" s="138"/>
      <c r="C226" s="138"/>
      <c r="D226" s="138"/>
      <c r="E226" s="138"/>
      <c r="F226" s="138"/>
    </row>
    <row r="227" spans="1:6" ht="16.5" hidden="1" outlineLevel="1" x14ac:dyDescent="0.2">
      <c r="A227" s="140" t="s">
        <v>1771</v>
      </c>
      <c r="B227" s="140"/>
      <c r="C227" s="140"/>
      <c r="D227" s="140"/>
      <c r="E227" s="140"/>
      <c r="F227" s="140"/>
    </row>
    <row r="228" spans="1:6" hidden="1" outlineLevel="1" x14ac:dyDescent="0.2">
      <c r="A228" s="138" t="s">
        <v>1772</v>
      </c>
      <c r="B228" s="138"/>
      <c r="C228" s="138"/>
      <c r="D228" s="138"/>
      <c r="E228" s="138"/>
      <c r="F228" s="138"/>
    </row>
    <row r="229" spans="1:6" ht="66" hidden="1" customHeight="1" outlineLevel="1" x14ac:dyDescent="0.2">
      <c r="A229" s="137"/>
      <c r="B229" s="137"/>
      <c r="C229" s="137"/>
      <c r="D229" s="137"/>
      <c r="E229" s="137"/>
      <c r="F229" s="137"/>
    </row>
    <row r="230" spans="1:6" hidden="1" outlineLevel="1" x14ac:dyDescent="0.2">
      <c r="A230" s="138" t="s">
        <v>2206</v>
      </c>
      <c r="B230" s="138"/>
      <c r="C230" s="138"/>
      <c r="D230" s="138"/>
      <c r="E230" s="138"/>
      <c r="F230" s="138"/>
    </row>
    <row r="231" spans="1:6" hidden="1" outlineLevel="1" x14ac:dyDescent="0.2">
      <c r="A231" s="138" t="s">
        <v>2207</v>
      </c>
      <c r="B231" s="138"/>
      <c r="C231" s="138"/>
      <c r="D231" s="138"/>
      <c r="E231" s="138"/>
      <c r="F231" s="138"/>
    </row>
    <row r="232" spans="1:6" ht="66" hidden="1" customHeight="1" outlineLevel="1" x14ac:dyDescent="0.2">
      <c r="A232" s="137"/>
      <c r="B232" s="137"/>
      <c r="C232" s="137"/>
      <c r="D232" s="137"/>
      <c r="E232" s="137"/>
      <c r="F232" s="137"/>
    </row>
    <row r="233" spans="1:6" hidden="1" outlineLevel="1" x14ac:dyDescent="0.2">
      <c r="A233" s="138" t="s">
        <v>2208</v>
      </c>
      <c r="B233" s="138"/>
      <c r="C233" s="138"/>
      <c r="D233" s="138"/>
      <c r="E233" s="138"/>
      <c r="F233" s="138"/>
    </row>
    <row r="234" spans="1:6" ht="16.5" hidden="1" outlineLevel="1" x14ac:dyDescent="0.2">
      <c r="A234" s="140" t="s">
        <v>1773</v>
      </c>
      <c r="B234" s="140"/>
      <c r="C234" s="140"/>
      <c r="D234" s="140"/>
      <c r="E234" s="140"/>
      <c r="F234" s="140"/>
    </row>
    <row r="235" spans="1:6" ht="66" hidden="1" customHeight="1" outlineLevel="1" x14ac:dyDescent="0.2">
      <c r="A235" s="137"/>
      <c r="B235" s="137"/>
      <c r="C235" s="137"/>
      <c r="D235" s="137"/>
      <c r="E235" s="137"/>
      <c r="F235" s="137"/>
    </row>
    <row r="236" spans="1:6" hidden="1" outlineLevel="1" x14ac:dyDescent="0.2">
      <c r="A236" s="138" t="s">
        <v>2209</v>
      </c>
      <c r="B236" s="138"/>
      <c r="C236" s="138"/>
      <c r="D236" s="138"/>
      <c r="E236" s="138"/>
      <c r="F236" s="138"/>
    </row>
    <row r="237" spans="1:6" ht="42" hidden="1" customHeight="1" outlineLevel="1" x14ac:dyDescent="0.2">
      <c r="A237" s="137"/>
      <c r="B237" s="137"/>
      <c r="C237" s="137"/>
      <c r="D237" s="137"/>
      <c r="E237" s="137"/>
      <c r="F237" s="137"/>
    </row>
    <row r="238" spans="1:6" hidden="1" outlineLevel="1" x14ac:dyDescent="0.2">
      <c r="A238" s="138" t="s">
        <v>1774</v>
      </c>
      <c r="B238" s="138"/>
      <c r="C238" s="138"/>
      <c r="D238" s="138"/>
      <c r="E238" s="138"/>
      <c r="F238" s="138"/>
    </row>
    <row r="239" spans="1:6" ht="42" hidden="1" customHeight="1" outlineLevel="1" x14ac:dyDescent="0.2">
      <c r="A239" s="137"/>
      <c r="B239" s="137"/>
      <c r="C239" s="137"/>
      <c r="D239" s="137"/>
      <c r="E239" s="137"/>
      <c r="F239" s="137"/>
    </row>
    <row r="240" spans="1:6" hidden="1" outlineLevel="1" x14ac:dyDescent="0.2">
      <c r="A240" s="138" t="s">
        <v>1775</v>
      </c>
      <c r="B240" s="138"/>
      <c r="C240" s="138"/>
      <c r="D240" s="138"/>
      <c r="E240" s="138"/>
      <c r="F240" s="138"/>
    </row>
    <row r="241" spans="1:6" hidden="1" outlineLevel="1" x14ac:dyDescent="0.2">
      <c r="A241" s="138" t="s">
        <v>1776</v>
      </c>
      <c r="B241" s="138"/>
      <c r="C241" s="138"/>
      <c r="D241" s="138"/>
      <c r="E241" s="138"/>
      <c r="F241" s="138"/>
    </row>
    <row r="242" spans="1:6" ht="16.5" hidden="1" outlineLevel="1" x14ac:dyDescent="0.2">
      <c r="A242" s="140" t="s">
        <v>1777</v>
      </c>
      <c r="B242" s="140"/>
      <c r="C242" s="140"/>
      <c r="D242" s="140"/>
      <c r="E242" s="140"/>
      <c r="F242" s="140"/>
    </row>
    <row r="243" spans="1:6" hidden="1" outlineLevel="1" x14ac:dyDescent="0.2">
      <c r="A243" s="138" t="s">
        <v>2210</v>
      </c>
      <c r="B243" s="138"/>
      <c r="C243" s="138"/>
      <c r="D243" s="138"/>
      <c r="E243" s="138"/>
      <c r="F243" s="138"/>
    </row>
    <row r="244" spans="1:6" hidden="1" outlineLevel="1" x14ac:dyDescent="0.2">
      <c r="A244" s="138" t="s">
        <v>2211</v>
      </c>
      <c r="B244" s="138"/>
      <c r="C244" s="138"/>
      <c r="D244" s="138"/>
      <c r="E244" s="138"/>
      <c r="F244" s="138"/>
    </row>
    <row r="245" spans="1:6" hidden="1" outlineLevel="1" x14ac:dyDescent="0.2">
      <c r="A245" s="138" t="s">
        <v>1778</v>
      </c>
      <c r="B245" s="138"/>
      <c r="C245" s="138"/>
      <c r="D245" s="138"/>
      <c r="E245" s="138"/>
      <c r="F245" s="138"/>
    </row>
    <row r="246" spans="1:6" hidden="1" outlineLevel="1" x14ac:dyDescent="0.2">
      <c r="A246" s="138" t="s">
        <v>1779</v>
      </c>
      <c r="B246" s="138"/>
      <c r="C246" s="138"/>
      <c r="D246" s="138"/>
      <c r="E246" s="138"/>
      <c r="F246" s="138"/>
    </row>
    <row r="247" spans="1:6" hidden="1" outlineLevel="1" x14ac:dyDescent="0.2">
      <c r="A247" s="138" t="s">
        <v>1780</v>
      </c>
      <c r="B247" s="138"/>
      <c r="C247" s="138"/>
      <c r="D247" s="138"/>
      <c r="E247" s="138"/>
      <c r="F247" s="138"/>
    </row>
    <row r="248" spans="1:6" hidden="1" outlineLevel="1" x14ac:dyDescent="0.2">
      <c r="A248" s="138" t="s">
        <v>1781</v>
      </c>
      <c r="B248" s="138"/>
      <c r="C248" s="138"/>
      <c r="D248" s="138"/>
      <c r="E248" s="138"/>
      <c r="F248" s="138"/>
    </row>
    <row r="249" spans="1:6" ht="66" hidden="1" customHeight="1" outlineLevel="1" x14ac:dyDescent="0.2">
      <c r="A249" s="137"/>
      <c r="B249" s="137"/>
      <c r="C249" s="137"/>
      <c r="D249" s="137"/>
      <c r="E249" s="137"/>
      <c r="F249" s="137"/>
    </row>
    <row r="250" spans="1:6" hidden="1" outlineLevel="1" x14ac:dyDescent="0.2">
      <c r="A250" s="138" t="s">
        <v>1782</v>
      </c>
      <c r="B250" s="138"/>
      <c r="C250" s="138"/>
      <c r="D250" s="138"/>
      <c r="E250" s="138"/>
      <c r="F250" s="138"/>
    </row>
    <row r="251" spans="1:6" hidden="1" outlineLevel="1" x14ac:dyDescent="0.2">
      <c r="A251" s="138" t="s">
        <v>1783</v>
      </c>
      <c r="B251" s="138"/>
      <c r="C251" s="138"/>
      <c r="D251" s="138"/>
      <c r="E251" s="138"/>
      <c r="F251" s="138"/>
    </row>
    <row r="252" spans="1:6" hidden="1" outlineLevel="1" x14ac:dyDescent="0.2">
      <c r="A252" s="138" t="s">
        <v>1784</v>
      </c>
      <c r="B252" s="138"/>
      <c r="C252" s="138"/>
      <c r="D252" s="138"/>
      <c r="E252" s="138"/>
      <c r="F252" s="138"/>
    </row>
    <row r="253" spans="1:6" hidden="1" outlineLevel="1" x14ac:dyDescent="0.2">
      <c r="A253" s="138" t="s">
        <v>1785</v>
      </c>
      <c r="B253" s="138"/>
      <c r="C253" s="138"/>
      <c r="D253" s="138"/>
      <c r="E253" s="138"/>
      <c r="F253" s="138"/>
    </row>
    <row r="254" spans="1:6" hidden="1" outlineLevel="1" x14ac:dyDescent="0.2">
      <c r="A254" s="139" t="s">
        <v>1786</v>
      </c>
      <c r="B254" s="139"/>
      <c r="C254" s="139"/>
      <c r="D254" s="139"/>
      <c r="E254" s="139"/>
      <c r="F254" s="139"/>
    </row>
    <row r="255" spans="1:6" hidden="1" outlineLevel="1" x14ac:dyDescent="0.2">
      <c r="A255" s="139" t="s">
        <v>1787</v>
      </c>
      <c r="B255" s="139"/>
      <c r="C255" s="139"/>
      <c r="D255" s="139"/>
      <c r="E255" s="139"/>
      <c r="F255" s="139"/>
    </row>
    <row r="256" spans="1:6" hidden="1" outlineLevel="1" x14ac:dyDescent="0.2">
      <c r="A256" s="138" t="s">
        <v>1788</v>
      </c>
      <c r="B256" s="138"/>
      <c r="C256" s="138"/>
      <c r="D256" s="138"/>
      <c r="E256" s="138"/>
      <c r="F256" s="138"/>
    </row>
    <row r="257" spans="1:6" hidden="1" outlineLevel="1" x14ac:dyDescent="0.2">
      <c r="A257" s="138" t="s">
        <v>1789</v>
      </c>
      <c r="B257" s="138"/>
      <c r="C257" s="138"/>
      <c r="D257" s="138"/>
      <c r="E257" s="138"/>
      <c r="F257" s="138"/>
    </row>
    <row r="258" spans="1:6" ht="16.5" hidden="1" outlineLevel="1" x14ac:dyDescent="0.2">
      <c r="A258" s="140" t="s">
        <v>1790</v>
      </c>
      <c r="B258" s="140"/>
      <c r="C258" s="140"/>
      <c r="D258" s="140"/>
      <c r="E258" s="140"/>
      <c r="F258" s="140"/>
    </row>
    <row r="259" spans="1:6" ht="66" hidden="1" customHeight="1" outlineLevel="1" x14ac:dyDescent="0.2">
      <c r="A259" s="137"/>
      <c r="B259" s="137"/>
      <c r="C259" s="137"/>
      <c r="D259" s="137"/>
      <c r="E259" s="137"/>
      <c r="F259" s="137"/>
    </row>
    <row r="260" spans="1:6" hidden="1" outlineLevel="1" x14ac:dyDescent="0.2">
      <c r="A260" s="138" t="s">
        <v>1791</v>
      </c>
      <c r="B260" s="138"/>
      <c r="C260" s="138"/>
      <c r="D260" s="138"/>
      <c r="E260" s="138"/>
      <c r="F260" s="138"/>
    </row>
    <row r="261" spans="1:6" hidden="1" outlineLevel="1" x14ac:dyDescent="0.2">
      <c r="A261" s="138" t="s">
        <v>1792</v>
      </c>
      <c r="B261" s="138"/>
      <c r="C261" s="138"/>
      <c r="D261" s="138"/>
      <c r="E261" s="138"/>
      <c r="F261" s="138"/>
    </row>
    <row r="262" spans="1:6" hidden="1" outlineLevel="1" x14ac:dyDescent="0.2">
      <c r="A262" s="138" t="s">
        <v>2212</v>
      </c>
      <c r="B262" s="138"/>
      <c r="C262" s="138"/>
      <c r="D262" s="138"/>
      <c r="E262" s="138"/>
      <c r="F262" s="138"/>
    </row>
    <row r="263" spans="1:6" ht="16.5" hidden="1" outlineLevel="1" x14ac:dyDescent="0.2">
      <c r="A263" s="140" t="s">
        <v>1793</v>
      </c>
      <c r="B263" s="140"/>
      <c r="C263" s="140"/>
      <c r="D263" s="140"/>
      <c r="E263" s="140"/>
      <c r="F263" s="140"/>
    </row>
    <row r="264" spans="1:6" hidden="1" outlineLevel="1" x14ac:dyDescent="0.2">
      <c r="A264" s="138" t="s">
        <v>1794</v>
      </c>
      <c r="B264" s="138"/>
      <c r="C264" s="138"/>
      <c r="D264" s="138"/>
      <c r="E264" s="138"/>
      <c r="F264" s="138"/>
    </row>
    <row r="265" spans="1:6" ht="42" hidden="1" customHeight="1" outlineLevel="1" x14ac:dyDescent="0.2">
      <c r="A265" s="137"/>
      <c r="B265" s="137"/>
      <c r="C265" s="137"/>
      <c r="D265" s="137"/>
      <c r="E265" s="137"/>
      <c r="F265" s="137"/>
    </row>
    <row r="266" spans="1:6" hidden="1" outlineLevel="1" x14ac:dyDescent="0.2">
      <c r="A266" s="138" t="s">
        <v>2213</v>
      </c>
      <c r="B266" s="138"/>
      <c r="C266" s="138"/>
      <c r="D266" s="138"/>
      <c r="E266" s="138"/>
      <c r="F266" s="138"/>
    </row>
    <row r="267" spans="1:6" ht="66" hidden="1" customHeight="1" outlineLevel="1" x14ac:dyDescent="0.2">
      <c r="A267" s="137"/>
      <c r="B267" s="137"/>
      <c r="C267" s="137"/>
      <c r="D267" s="137"/>
      <c r="E267" s="137"/>
      <c r="F267" s="137"/>
    </row>
    <row r="268" spans="1:6" hidden="1" outlineLevel="1" x14ac:dyDescent="0.2">
      <c r="A268" s="138" t="s">
        <v>2214</v>
      </c>
      <c r="B268" s="138"/>
      <c r="C268" s="138"/>
      <c r="D268" s="138"/>
      <c r="E268" s="138"/>
      <c r="F268" s="138"/>
    </row>
    <row r="269" spans="1:6" hidden="1" outlineLevel="1" x14ac:dyDescent="0.2">
      <c r="A269" s="138" t="s">
        <v>1795</v>
      </c>
      <c r="B269" s="138"/>
      <c r="C269" s="138"/>
      <c r="D269" s="138"/>
      <c r="E269" s="138"/>
      <c r="F269" s="138"/>
    </row>
    <row r="270" spans="1:6" hidden="1" outlineLevel="1" x14ac:dyDescent="0.2">
      <c r="A270" s="138" t="s">
        <v>1796</v>
      </c>
      <c r="B270" s="138"/>
      <c r="C270" s="138"/>
      <c r="D270" s="138"/>
      <c r="E270" s="138"/>
      <c r="F270" s="138"/>
    </row>
    <row r="271" spans="1:6" hidden="1" outlineLevel="1" x14ac:dyDescent="0.2">
      <c r="A271" s="30"/>
      <c r="B271" s="30"/>
      <c r="C271" s="30"/>
      <c r="D271" s="30"/>
      <c r="E271" s="30"/>
      <c r="F271" s="30"/>
    </row>
    <row r="272" spans="1:6" hidden="1" outlineLevel="1" x14ac:dyDescent="0.2">
      <c r="A272" s="30"/>
      <c r="B272" s="30"/>
      <c r="C272" s="30"/>
      <c r="D272" s="30"/>
      <c r="E272" s="30"/>
      <c r="F272" s="30"/>
    </row>
    <row r="273" spans="1:6" ht="19.5" hidden="1" outlineLevel="1" x14ac:dyDescent="0.2">
      <c r="A273" s="142" t="s">
        <v>629</v>
      </c>
      <c r="B273" s="142"/>
      <c r="C273" s="142"/>
      <c r="D273" s="142"/>
      <c r="E273" s="142"/>
      <c r="F273" s="142"/>
    </row>
    <row r="274" spans="1:6" hidden="1" outlineLevel="1" x14ac:dyDescent="0.2">
      <c r="A274" s="138" t="s">
        <v>2215</v>
      </c>
      <c r="B274" s="138"/>
      <c r="C274" s="138"/>
      <c r="D274" s="138"/>
      <c r="E274" s="138"/>
      <c r="F274" s="138"/>
    </row>
    <row r="275" spans="1:6" hidden="1" outlineLevel="1" x14ac:dyDescent="0.2">
      <c r="A275" s="138" t="s">
        <v>2216</v>
      </c>
      <c r="B275" s="138"/>
      <c r="C275" s="138"/>
      <c r="D275" s="138"/>
      <c r="E275" s="138"/>
      <c r="F275" s="138"/>
    </row>
    <row r="276" spans="1:6" hidden="1" outlineLevel="1" x14ac:dyDescent="0.2">
      <c r="A276" s="138" t="s">
        <v>2217</v>
      </c>
      <c r="B276" s="138"/>
      <c r="C276" s="138"/>
      <c r="D276" s="138"/>
      <c r="E276" s="138"/>
      <c r="F276" s="138"/>
    </row>
    <row r="277" spans="1:6" hidden="1" outlineLevel="1" x14ac:dyDescent="0.2">
      <c r="A277" s="138" t="s">
        <v>2218</v>
      </c>
      <c r="B277" s="138"/>
      <c r="C277" s="138"/>
      <c r="D277" s="138"/>
      <c r="E277" s="138"/>
      <c r="F277" s="138"/>
    </row>
    <row r="278" spans="1:6" ht="16.5" hidden="1" outlineLevel="1" x14ac:dyDescent="0.2">
      <c r="A278" s="140" t="s">
        <v>2219</v>
      </c>
      <c r="B278" s="140"/>
      <c r="C278" s="140"/>
      <c r="D278" s="140"/>
      <c r="E278" s="140"/>
      <c r="F278" s="140"/>
    </row>
    <row r="279" spans="1:6" hidden="1" outlineLevel="1" x14ac:dyDescent="0.2">
      <c r="A279" s="138" t="s">
        <v>2220</v>
      </c>
      <c r="B279" s="138"/>
      <c r="C279" s="138"/>
      <c r="D279" s="138"/>
      <c r="E279" s="138"/>
      <c r="F279" s="138"/>
    </row>
    <row r="280" spans="1:6" hidden="1" outlineLevel="1" x14ac:dyDescent="0.2">
      <c r="A280" s="138" t="s">
        <v>2221</v>
      </c>
      <c r="B280" s="138"/>
      <c r="C280" s="138"/>
      <c r="D280" s="138"/>
      <c r="E280" s="138"/>
      <c r="F280" s="138"/>
    </row>
    <row r="281" spans="1:6" hidden="1" outlineLevel="1" x14ac:dyDescent="0.2">
      <c r="A281" s="138" t="s">
        <v>2222</v>
      </c>
      <c r="B281" s="138"/>
      <c r="C281" s="138"/>
      <c r="D281" s="138"/>
      <c r="E281" s="138"/>
      <c r="F281" s="138"/>
    </row>
    <row r="282" spans="1:6" hidden="1" outlineLevel="1" x14ac:dyDescent="0.2">
      <c r="A282" s="138" t="s">
        <v>2223</v>
      </c>
      <c r="B282" s="138"/>
      <c r="C282" s="138"/>
      <c r="D282" s="138"/>
      <c r="E282" s="138"/>
      <c r="F282" s="138"/>
    </row>
    <row r="283" spans="1:6" hidden="1" outlineLevel="1" x14ac:dyDescent="0.2">
      <c r="A283" s="138" t="s">
        <v>2485</v>
      </c>
      <c r="B283" s="138"/>
      <c r="C283" s="138"/>
      <c r="D283" s="138"/>
      <c r="E283" s="138"/>
      <c r="F283" s="138"/>
    </row>
    <row r="284" spans="1:6" hidden="1" outlineLevel="1" x14ac:dyDescent="0.2">
      <c r="A284" s="138" t="s">
        <v>2486</v>
      </c>
      <c r="B284" s="138"/>
      <c r="C284" s="138"/>
      <c r="D284" s="138"/>
      <c r="E284" s="138"/>
      <c r="F284" s="138"/>
    </row>
    <row r="285" spans="1:6" hidden="1" outlineLevel="1" x14ac:dyDescent="0.2">
      <c r="A285" s="138" t="s">
        <v>2224</v>
      </c>
      <c r="B285" s="138"/>
      <c r="C285" s="138"/>
      <c r="D285" s="138"/>
      <c r="E285" s="138"/>
      <c r="F285" s="138"/>
    </row>
    <row r="286" spans="1:6" hidden="1" outlineLevel="1" x14ac:dyDescent="0.2">
      <c r="A286" s="139" t="s">
        <v>2225</v>
      </c>
      <c r="B286" s="139"/>
      <c r="C286" s="139"/>
      <c r="D286" s="139"/>
      <c r="E286" s="139"/>
      <c r="F286" s="139"/>
    </row>
    <row r="287" spans="1:6" hidden="1" outlineLevel="1" x14ac:dyDescent="0.2">
      <c r="A287" s="139" t="s">
        <v>2226</v>
      </c>
      <c r="B287" s="139"/>
      <c r="C287" s="139"/>
      <c r="D287" s="139"/>
      <c r="E287" s="139"/>
      <c r="F287" s="139"/>
    </row>
    <row r="288" spans="1:6" hidden="1" outlineLevel="1" x14ac:dyDescent="0.2">
      <c r="A288" s="138" t="s">
        <v>1797</v>
      </c>
      <c r="B288" s="138"/>
      <c r="C288" s="138"/>
      <c r="D288" s="138"/>
      <c r="E288" s="138"/>
      <c r="F288" s="138"/>
    </row>
    <row r="289" spans="1:6" ht="16.5" hidden="1" outlineLevel="1" x14ac:dyDescent="0.2">
      <c r="A289" s="140" t="s">
        <v>2227</v>
      </c>
      <c r="B289" s="140"/>
      <c r="C289" s="140"/>
      <c r="D289" s="140"/>
      <c r="E289" s="140"/>
      <c r="F289" s="140"/>
    </row>
    <row r="290" spans="1:6" hidden="1" outlineLevel="1" x14ac:dyDescent="0.2">
      <c r="A290" s="138" t="s">
        <v>2228</v>
      </c>
      <c r="B290" s="138"/>
      <c r="C290" s="138"/>
      <c r="D290" s="138"/>
      <c r="E290" s="138"/>
      <c r="F290" s="138"/>
    </row>
    <row r="291" spans="1:6" hidden="1" outlineLevel="1" x14ac:dyDescent="0.2">
      <c r="A291" s="138" t="s">
        <v>2229</v>
      </c>
      <c r="B291" s="138"/>
      <c r="C291" s="138"/>
      <c r="D291" s="138"/>
      <c r="E291" s="138"/>
      <c r="F291" s="138"/>
    </row>
    <row r="292" spans="1:6" hidden="1" outlineLevel="1" x14ac:dyDescent="0.2">
      <c r="A292" s="138" t="s">
        <v>2230</v>
      </c>
      <c r="B292" s="138"/>
      <c r="C292" s="138"/>
      <c r="D292" s="138"/>
      <c r="E292" s="138"/>
      <c r="F292" s="138"/>
    </row>
    <row r="293" spans="1:6" hidden="1" outlineLevel="1" x14ac:dyDescent="0.2">
      <c r="A293" s="138" t="s">
        <v>2231</v>
      </c>
      <c r="B293" s="138"/>
      <c r="C293" s="138"/>
      <c r="D293" s="138"/>
      <c r="E293" s="138"/>
      <c r="F293" s="138"/>
    </row>
    <row r="294" spans="1:6" ht="66" hidden="1" customHeight="1" outlineLevel="1" x14ac:dyDescent="0.2">
      <c r="A294" s="137"/>
      <c r="B294" s="137"/>
      <c r="C294" s="137"/>
      <c r="D294" s="137"/>
      <c r="E294" s="137"/>
      <c r="F294" s="137"/>
    </row>
    <row r="295" spans="1:6" hidden="1" outlineLevel="1" x14ac:dyDescent="0.2">
      <c r="A295" s="138" t="s">
        <v>2232</v>
      </c>
      <c r="B295" s="138"/>
      <c r="C295" s="138"/>
      <c r="D295" s="138"/>
      <c r="E295" s="138"/>
      <c r="F295" s="138"/>
    </row>
    <row r="296" spans="1:6" ht="48" hidden="1" customHeight="1" outlineLevel="1" x14ac:dyDescent="0.2">
      <c r="A296" s="137"/>
      <c r="B296" s="137"/>
      <c r="C296" s="137"/>
      <c r="D296" s="137"/>
      <c r="E296" s="137"/>
      <c r="F296" s="137"/>
    </row>
    <row r="297" spans="1:6" hidden="1" outlineLevel="1" x14ac:dyDescent="0.2">
      <c r="A297" s="138" t="s">
        <v>2233</v>
      </c>
      <c r="B297" s="138"/>
      <c r="C297" s="138"/>
      <c r="D297" s="138"/>
      <c r="E297" s="138"/>
      <c r="F297" s="138"/>
    </row>
    <row r="298" spans="1:6" ht="66" hidden="1" customHeight="1" outlineLevel="1" x14ac:dyDescent="0.2">
      <c r="A298" s="137"/>
      <c r="B298" s="137"/>
      <c r="C298" s="137"/>
      <c r="D298" s="137"/>
      <c r="E298" s="137"/>
      <c r="F298" s="137"/>
    </row>
    <row r="299" spans="1:6" hidden="1" outlineLevel="1" x14ac:dyDescent="0.2">
      <c r="A299" s="138" t="s">
        <v>2234</v>
      </c>
      <c r="B299" s="138"/>
      <c r="C299" s="138"/>
      <c r="D299" s="138"/>
      <c r="E299" s="138"/>
      <c r="F299" s="138"/>
    </row>
    <row r="300" spans="1:6" hidden="1" outlineLevel="1" x14ac:dyDescent="0.2">
      <c r="A300" s="138" t="s">
        <v>1798</v>
      </c>
      <c r="B300" s="138"/>
      <c r="C300" s="138"/>
      <c r="D300" s="138"/>
      <c r="E300" s="138"/>
      <c r="F300" s="138"/>
    </row>
    <row r="301" spans="1:6" hidden="1" outlineLevel="1" x14ac:dyDescent="0.2">
      <c r="A301" s="138" t="s">
        <v>1799</v>
      </c>
      <c r="B301" s="138"/>
      <c r="C301" s="138"/>
      <c r="D301" s="138"/>
      <c r="E301" s="138"/>
      <c r="F301" s="138"/>
    </row>
    <row r="302" spans="1:6" hidden="1" outlineLevel="1" x14ac:dyDescent="0.2">
      <c r="A302" s="138" t="s">
        <v>1800</v>
      </c>
      <c r="B302" s="138"/>
      <c r="C302" s="138"/>
      <c r="D302" s="138"/>
      <c r="E302" s="138"/>
      <c r="F302" s="138"/>
    </row>
    <row r="303" spans="1:6" hidden="1" outlineLevel="1" x14ac:dyDescent="0.2">
      <c r="A303" s="138" t="s">
        <v>2235</v>
      </c>
      <c r="B303" s="138"/>
      <c r="C303" s="138"/>
      <c r="D303" s="138"/>
      <c r="E303" s="138"/>
      <c r="F303" s="138"/>
    </row>
    <row r="304" spans="1:6" ht="212.1" hidden="1" customHeight="1" outlineLevel="1" x14ac:dyDescent="0.2">
      <c r="A304" s="137"/>
      <c r="B304" s="137"/>
      <c r="C304" s="137"/>
      <c r="D304" s="137"/>
      <c r="E304" s="137"/>
      <c r="F304" s="137"/>
    </row>
    <row r="305" spans="1:6" ht="16.5" hidden="1" outlineLevel="1" x14ac:dyDescent="0.2">
      <c r="A305" s="140" t="s">
        <v>2236</v>
      </c>
      <c r="B305" s="140"/>
      <c r="C305" s="140"/>
      <c r="D305" s="140"/>
      <c r="E305" s="140"/>
      <c r="F305" s="140"/>
    </row>
    <row r="306" spans="1:6" hidden="1" outlineLevel="1" x14ac:dyDescent="0.2">
      <c r="A306" s="138" t="s">
        <v>2237</v>
      </c>
      <c r="B306" s="138"/>
      <c r="C306" s="138"/>
      <c r="D306" s="138"/>
      <c r="E306" s="138"/>
      <c r="F306" s="138"/>
    </row>
    <row r="307" spans="1:6" hidden="1" outlineLevel="1" x14ac:dyDescent="0.2">
      <c r="A307" s="138" t="s">
        <v>2238</v>
      </c>
      <c r="B307" s="138"/>
      <c r="C307" s="138"/>
      <c r="D307" s="138"/>
      <c r="E307" s="138"/>
      <c r="F307" s="138"/>
    </row>
    <row r="308" spans="1:6" hidden="1" outlineLevel="1" x14ac:dyDescent="0.2">
      <c r="A308" s="138" t="s">
        <v>2239</v>
      </c>
      <c r="B308" s="138"/>
      <c r="C308" s="138"/>
      <c r="D308" s="138"/>
      <c r="E308" s="138"/>
      <c r="F308" s="138"/>
    </row>
    <row r="309" spans="1:6" hidden="1" outlineLevel="1" x14ac:dyDescent="0.2">
      <c r="A309" s="138" t="s">
        <v>2240</v>
      </c>
      <c r="B309" s="138"/>
      <c r="C309" s="138"/>
      <c r="D309" s="138"/>
      <c r="E309" s="138"/>
      <c r="F309" s="138"/>
    </row>
    <row r="310" spans="1:6" hidden="1" outlineLevel="1" x14ac:dyDescent="0.2">
      <c r="A310" s="138" t="s">
        <v>2241</v>
      </c>
      <c r="B310" s="138"/>
      <c r="C310" s="138"/>
      <c r="D310" s="138"/>
      <c r="E310" s="138"/>
      <c r="F310" s="138"/>
    </row>
    <row r="311" spans="1:6" ht="16.5" hidden="1" outlineLevel="1" x14ac:dyDescent="0.2">
      <c r="A311" s="140" t="s">
        <v>2242</v>
      </c>
      <c r="B311" s="140"/>
      <c r="C311" s="140"/>
      <c r="D311" s="140"/>
      <c r="E311" s="140"/>
      <c r="F311" s="140"/>
    </row>
    <row r="312" spans="1:6" ht="42" hidden="1" customHeight="1" outlineLevel="1" x14ac:dyDescent="0.2">
      <c r="A312" s="137"/>
      <c r="B312" s="137"/>
      <c r="C312" s="137"/>
      <c r="D312" s="137"/>
      <c r="E312" s="137"/>
      <c r="F312" s="137"/>
    </row>
    <row r="313" spans="1:6" hidden="1" outlineLevel="1" x14ac:dyDescent="0.2">
      <c r="A313" s="138" t="s">
        <v>2243</v>
      </c>
      <c r="B313" s="138"/>
      <c r="C313" s="138"/>
      <c r="D313" s="138"/>
      <c r="E313" s="138"/>
      <c r="F313" s="138"/>
    </row>
    <row r="314" spans="1:6" hidden="1" outlineLevel="1" x14ac:dyDescent="0.2">
      <c r="A314" s="138" t="s">
        <v>1801</v>
      </c>
      <c r="B314" s="138"/>
      <c r="C314" s="138"/>
      <c r="D314" s="138"/>
      <c r="E314" s="138"/>
      <c r="F314" s="138"/>
    </row>
    <row r="315" spans="1:6" hidden="1" outlineLevel="1" x14ac:dyDescent="0.2">
      <c r="A315" s="138" t="s">
        <v>1802</v>
      </c>
      <c r="B315" s="138"/>
      <c r="C315" s="138"/>
      <c r="D315" s="138"/>
      <c r="E315" s="138"/>
      <c r="F315" s="138"/>
    </row>
    <row r="316" spans="1:6" hidden="1" outlineLevel="1" x14ac:dyDescent="0.2">
      <c r="A316" s="138" t="s">
        <v>2244</v>
      </c>
      <c r="B316" s="138"/>
      <c r="C316" s="138"/>
      <c r="D316" s="138"/>
      <c r="E316" s="138"/>
      <c r="F316" s="138"/>
    </row>
    <row r="317" spans="1:6" hidden="1" outlineLevel="1" x14ac:dyDescent="0.2">
      <c r="A317" s="138" t="s">
        <v>2245</v>
      </c>
      <c r="B317" s="138"/>
      <c r="C317" s="138"/>
      <c r="D317" s="138"/>
      <c r="E317" s="138"/>
      <c r="F317" s="138"/>
    </row>
    <row r="318" spans="1:6" hidden="1" outlineLevel="1" x14ac:dyDescent="0.2">
      <c r="A318" s="138" t="s">
        <v>2246</v>
      </c>
      <c r="B318" s="138"/>
      <c r="C318" s="138"/>
      <c r="D318" s="138"/>
      <c r="E318" s="138"/>
      <c r="F318" s="138"/>
    </row>
    <row r="319" spans="1:6" ht="48" hidden="1" customHeight="1" outlineLevel="1" x14ac:dyDescent="0.2">
      <c r="A319" s="137"/>
      <c r="B319" s="137"/>
      <c r="C319" s="137"/>
      <c r="D319" s="137"/>
      <c r="E319" s="137"/>
      <c r="F319" s="137"/>
    </row>
    <row r="320" spans="1:6" hidden="1" outlineLevel="1" x14ac:dyDescent="0.2">
      <c r="A320" s="138" t="s">
        <v>2247</v>
      </c>
      <c r="B320" s="138"/>
      <c r="C320" s="138"/>
      <c r="D320" s="138"/>
      <c r="E320" s="138"/>
      <c r="F320" s="138"/>
    </row>
    <row r="321" spans="1:6" hidden="1" outlineLevel="1" x14ac:dyDescent="0.2">
      <c r="A321" s="138" t="s">
        <v>2248</v>
      </c>
      <c r="B321" s="138"/>
      <c r="C321" s="138"/>
      <c r="D321" s="138"/>
      <c r="E321" s="138"/>
      <c r="F321" s="138"/>
    </row>
    <row r="322" spans="1:6" ht="66" hidden="1" customHeight="1" outlineLevel="1" x14ac:dyDescent="0.2">
      <c r="A322" s="137"/>
      <c r="B322" s="137"/>
      <c r="C322" s="137"/>
      <c r="D322" s="137"/>
      <c r="E322" s="137"/>
      <c r="F322" s="137"/>
    </row>
    <row r="323" spans="1:6" hidden="1" outlineLevel="1" x14ac:dyDescent="0.2">
      <c r="A323" s="138" t="s">
        <v>2249</v>
      </c>
      <c r="B323" s="138"/>
      <c r="C323" s="138"/>
      <c r="D323" s="138"/>
      <c r="E323" s="138"/>
      <c r="F323" s="138"/>
    </row>
    <row r="324" spans="1:6" hidden="1" outlineLevel="1" x14ac:dyDescent="0.2">
      <c r="A324" s="138" t="s">
        <v>1803</v>
      </c>
      <c r="B324" s="138"/>
      <c r="C324" s="138"/>
      <c r="D324" s="138"/>
      <c r="E324" s="138"/>
      <c r="F324" s="138"/>
    </row>
    <row r="325" spans="1:6" hidden="1" outlineLevel="1" x14ac:dyDescent="0.2">
      <c r="A325" s="138" t="s">
        <v>1804</v>
      </c>
      <c r="B325" s="138"/>
      <c r="C325" s="138"/>
      <c r="D325" s="138"/>
      <c r="E325" s="138"/>
      <c r="F325" s="138"/>
    </row>
    <row r="326" spans="1:6" hidden="1" outlineLevel="1" x14ac:dyDescent="0.2">
      <c r="A326" s="138" t="s">
        <v>2250</v>
      </c>
      <c r="B326" s="138"/>
      <c r="C326" s="138"/>
      <c r="D326" s="138"/>
      <c r="E326" s="138"/>
      <c r="F326" s="138"/>
    </row>
    <row r="327" spans="1:6" ht="16.5" hidden="1" outlineLevel="1" x14ac:dyDescent="0.2">
      <c r="A327" s="140" t="s">
        <v>1805</v>
      </c>
      <c r="B327" s="140"/>
      <c r="C327" s="140"/>
      <c r="D327" s="140"/>
      <c r="E327" s="140"/>
      <c r="F327" s="140"/>
    </row>
    <row r="328" spans="1:6" hidden="1" outlineLevel="1" x14ac:dyDescent="0.2">
      <c r="A328" s="138" t="s">
        <v>2251</v>
      </c>
      <c r="B328" s="138"/>
      <c r="C328" s="138"/>
      <c r="D328" s="138"/>
      <c r="E328" s="138"/>
      <c r="F328" s="138"/>
    </row>
    <row r="329" spans="1:6" hidden="1" outlineLevel="1" x14ac:dyDescent="0.2">
      <c r="A329" s="139" t="s">
        <v>2252</v>
      </c>
      <c r="B329" s="139"/>
      <c r="C329" s="139"/>
      <c r="D329" s="139"/>
      <c r="E329" s="139"/>
      <c r="F329" s="139"/>
    </row>
    <row r="330" spans="1:6" hidden="1" outlineLevel="1" x14ac:dyDescent="0.2">
      <c r="A330" s="138" t="s">
        <v>2253</v>
      </c>
      <c r="B330" s="138"/>
      <c r="C330" s="138"/>
      <c r="D330" s="138"/>
      <c r="E330" s="138"/>
      <c r="F330" s="138"/>
    </row>
    <row r="331" spans="1:6" hidden="1" outlineLevel="1" x14ac:dyDescent="0.2">
      <c r="A331" s="138" t="s">
        <v>2254</v>
      </c>
      <c r="B331" s="138"/>
      <c r="C331" s="138"/>
      <c r="D331" s="138"/>
      <c r="E331" s="138"/>
      <c r="F331" s="138"/>
    </row>
    <row r="332" spans="1:6" hidden="1" outlineLevel="1" x14ac:dyDescent="0.2">
      <c r="A332" s="138" t="s">
        <v>2255</v>
      </c>
      <c r="B332" s="138"/>
      <c r="C332" s="138"/>
      <c r="D332" s="138"/>
      <c r="E332" s="138"/>
      <c r="F332" s="138"/>
    </row>
    <row r="333" spans="1:6" ht="42" hidden="1" customHeight="1" outlineLevel="1" x14ac:dyDescent="0.2">
      <c r="A333" s="137"/>
      <c r="B333" s="137"/>
      <c r="C333" s="137"/>
      <c r="D333" s="137"/>
      <c r="E333" s="137"/>
      <c r="F333" s="137"/>
    </row>
    <row r="334" spans="1:6" hidden="1" outlineLevel="1" x14ac:dyDescent="0.2">
      <c r="A334" s="138" t="s">
        <v>2256</v>
      </c>
      <c r="B334" s="138"/>
      <c r="C334" s="138"/>
      <c r="D334" s="138"/>
      <c r="E334" s="138"/>
      <c r="F334" s="138"/>
    </row>
    <row r="335" spans="1:6" hidden="1" outlineLevel="1" x14ac:dyDescent="0.2">
      <c r="A335" s="138" t="s">
        <v>2257</v>
      </c>
      <c r="B335" s="138"/>
      <c r="C335" s="138"/>
      <c r="D335" s="138"/>
      <c r="E335" s="138"/>
      <c r="F335" s="138"/>
    </row>
    <row r="336" spans="1:6" ht="212.1" hidden="1" customHeight="1" outlineLevel="1" x14ac:dyDescent="0.2">
      <c r="A336" s="137"/>
      <c r="B336" s="137"/>
      <c r="C336" s="137"/>
      <c r="D336" s="137"/>
      <c r="E336" s="137"/>
      <c r="F336" s="137"/>
    </row>
    <row r="337" spans="1:6" hidden="1" outlineLevel="1" x14ac:dyDescent="0.2">
      <c r="A337" s="138" t="s">
        <v>1806</v>
      </c>
      <c r="B337" s="138"/>
      <c r="C337" s="138"/>
      <c r="D337" s="138"/>
      <c r="E337" s="138"/>
      <c r="F337" s="138"/>
    </row>
    <row r="338" spans="1:6" ht="16.5" hidden="1" outlineLevel="1" x14ac:dyDescent="0.2">
      <c r="A338" s="140" t="s">
        <v>2258</v>
      </c>
      <c r="B338" s="140"/>
      <c r="C338" s="140"/>
      <c r="D338" s="140"/>
      <c r="E338" s="140"/>
      <c r="F338" s="140"/>
    </row>
    <row r="339" spans="1:6" hidden="1" outlineLevel="1" x14ac:dyDescent="0.2">
      <c r="A339" s="139" t="s">
        <v>2259</v>
      </c>
      <c r="B339" s="139"/>
      <c r="C339" s="139"/>
      <c r="D339" s="139"/>
      <c r="E339" s="139"/>
      <c r="F339" s="139"/>
    </row>
    <row r="340" spans="1:6" hidden="1" outlineLevel="1" x14ac:dyDescent="0.2">
      <c r="A340" s="138" t="s">
        <v>2260</v>
      </c>
      <c r="B340" s="138"/>
      <c r="C340" s="138"/>
      <c r="D340" s="138"/>
      <c r="E340" s="138"/>
      <c r="F340" s="138"/>
    </row>
    <row r="341" spans="1:6" hidden="1" outlineLevel="1" x14ac:dyDescent="0.2">
      <c r="A341" s="138" t="s">
        <v>2261</v>
      </c>
      <c r="B341" s="138"/>
      <c r="C341" s="138"/>
      <c r="D341" s="138"/>
      <c r="E341" s="138"/>
      <c r="F341" s="138"/>
    </row>
    <row r="342" spans="1:6" hidden="1" outlineLevel="1" x14ac:dyDescent="0.2">
      <c r="A342" s="138" t="s">
        <v>2262</v>
      </c>
      <c r="B342" s="138"/>
      <c r="C342" s="138"/>
      <c r="D342" s="138"/>
      <c r="E342" s="138"/>
      <c r="F342" s="138"/>
    </row>
    <row r="343" spans="1:6" hidden="1" outlineLevel="1" x14ac:dyDescent="0.2">
      <c r="A343" s="138" t="s">
        <v>2263</v>
      </c>
      <c r="B343" s="138"/>
      <c r="C343" s="138"/>
      <c r="D343" s="138"/>
      <c r="E343" s="138"/>
      <c r="F343" s="138"/>
    </row>
    <row r="344" spans="1:6" hidden="1" outlineLevel="1" x14ac:dyDescent="0.2">
      <c r="A344" s="138" t="s">
        <v>2264</v>
      </c>
      <c r="B344" s="138"/>
      <c r="C344" s="138"/>
      <c r="D344" s="138"/>
      <c r="E344" s="138"/>
      <c r="F344" s="138"/>
    </row>
    <row r="345" spans="1:6" hidden="1" outlineLevel="1" x14ac:dyDescent="0.2">
      <c r="A345" s="138" t="s">
        <v>2265</v>
      </c>
      <c r="B345" s="138"/>
      <c r="C345" s="138"/>
      <c r="D345" s="138"/>
      <c r="E345" s="138"/>
      <c r="F345" s="138"/>
    </row>
    <row r="346" spans="1:6" ht="16.5" hidden="1" outlineLevel="1" x14ac:dyDescent="0.2">
      <c r="A346" s="140" t="s">
        <v>1807</v>
      </c>
      <c r="B346" s="140"/>
      <c r="C346" s="140"/>
      <c r="D346" s="140"/>
      <c r="E346" s="140"/>
      <c r="F346" s="140"/>
    </row>
    <row r="347" spans="1:6" ht="42" hidden="1" customHeight="1" outlineLevel="1" x14ac:dyDescent="0.2">
      <c r="A347" s="137"/>
      <c r="B347" s="137"/>
      <c r="C347" s="137"/>
      <c r="D347" s="137"/>
      <c r="E347" s="137"/>
      <c r="F347" s="137"/>
    </row>
    <row r="348" spans="1:6" hidden="1" outlineLevel="1" x14ac:dyDescent="0.2">
      <c r="A348" s="138" t="s">
        <v>2266</v>
      </c>
      <c r="B348" s="138"/>
      <c r="C348" s="138"/>
      <c r="D348" s="138"/>
      <c r="E348" s="138"/>
      <c r="F348" s="138"/>
    </row>
    <row r="349" spans="1:6" hidden="1" outlineLevel="1" x14ac:dyDescent="0.2">
      <c r="A349" s="138" t="s">
        <v>1808</v>
      </c>
      <c r="B349" s="138"/>
      <c r="C349" s="138"/>
      <c r="D349" s="138"/>
      <c r="E349" s="138"/>
      <c r="F349" s="138"/>
    </row>
    <row r="350" spans="1:6" hidden="1" outlineLevel="1" x14ac:dyDescent="0.2">
      <c r="A350" s="138" t="s">
        <v>1809</v>
      </c>
      <c r="B350" s="138"/>
      <c r="C350" s="138"/>
      <c r="D350" s="138"/>
      <c r="E350" s="138"/>
      <c r="F350" s="138"/>
    </row>
    <row r="351" spans="1:6" hidden="1" outlineLevel="1" x14ac:dyDescent="0.2">
      <c r="A351" s="138" t="s">
        <v>1810</v>
      </c>
      <c r="B351" s="138"/>
      <c r="C351" s="138"/>
      <c r="D351" s="138"/>
      <c r="E351" s="138"/>
      <c r="F351" s="138"/>
    </row>
    <row r="352" spans="1:6" hidden="1" outlineLevel="1" x14ac:dyDescent="0.2">
      <c r="A352" s="138" t="s">
        <v>1811</v>
      </c>
      <c r="B352" s="138"/>
      <c r="C352" s="138"/>
      <c r="D352" s="138"/>
      <c r="E352" s="138"/>
      <c r="F352" s="138"/>
    </row>
    <row r="353" spans="1:6" hidden="1" outlineLevel="1" x14ac:dyDescent="0.2">
      <c r="A353" s="138" t="s">
        <v>2267</v>
      </c>
      <c r="B353" s="138"/>
      <c r="C353" s="138"/>
      <c r="D353" s="138"/>
      <c r="E353" s="138"/>
      <c r="F353" s="138"/>
    </row>
    <row r="354" spans="1:6" hidden="1" outlineLevel="1" x14ac:dyDescent="0.2">
      <c r="A354" s="138" t="s">
        <v>2268</v>
      </c>
      <c r="B354" s="138"/>
      <c r="C354" s="138"/>
      <c r="D354" s="138"/>
      <c r="E354" s="138"/>
      <c r="F354" s="138"/>
    </row>
    <row r="355" spans="1:6" ht="212.1" hidden="1" customHeight="1" outlineLevel="1" x14ac:dyDescent="0.2">
      <c r="A355" s="137"/>
      <c r="B355" s="137"/>
      <c r="C355" s="137"/>
      <c r="D355" s="137"/>
      <c r="E355" s="137"/>
      <c r="F355" s="137"/>
    </row>
    <row r="356" spans="1:6" ht="66" hidden="1" customHeight="1" outlineLevel="1" x14ac:dyDescent="0.2">
      <c r="A356" s="137"/>
      <c r="B356" s="137"/>
      <c r="C356" s="137"/>
      <c r="D356" s="137"/>
      <c r="E356" s="137"/>
      <c r="F356" s="137"/>
    </row>
    <row r="357" spans="1:6" hidden="1" outlineLevel="1" x14ac:dyDescent="0.2">
      <c r="A357" s="138" t="s">
        <v>2269</v>
      </c>
      <c r="B357" s="138"/>
      <c r="C357" s="138"/>
      <c r="D357" s="138"/>
      <c r="E357" s="138"/>
      <c r="F357" s="138"/>
    </row>
    <row r="358" spans="1:6" hidden="1" outlineLevel="1" x14ac:dyDescent="0.2">
      <c r="A358" s="138" t="s">
        <v>2270</v>
      </c>
      <c r="B358" s="138"/>
      <c r="C358" s="138"/>
      <c r="D358" s="138"/>
      <c r="E358" s="138"/>
      <c r="F358" s="138"/>
    </row>
    <row r="359" spans="1:6" ht="42" hidden="1" customHeight="1" outlineLevel="1" x14ac:dyDescent="0.2">
      <c r="A359" s="137"/>
      <c r="B359" s="137"/>
      <c r="C359" s="137"/>
      <c r="D359" s="137"/>
      <c r="E359" s="137"/>
      <c r="F359" s="137"/>
    </row>
    <row r="360" spans="1:6" hidden="1" outlineLevel="1" x14ac:dyDescent="0.2">
      <c r="A360" s="138" t="s">
        <v>2271</v>
      </c>
      <c r="B360" s="138"/>
      <c r="C360" s="138"/>
      <c r="D360" s="138"/>
      <c r="E360" s="138"/>
      <c r="F360" s="138"/>
    </row>
    <row r="361" spans="1:6" ht="42" hidden="1" customHeight="1" outlineLevel="1" x14ac:dyDescent="0.2">
      <c r="A361" s="137"/>
      <c r="B361" s="137"/>
      <c r="C361" s="137"/>
      <c r="D361" s="137"/>
      <c r="E361" s="137"/>
      <c r="F361" s="137"/>
    </row>
    <row r="362" spans="1:6" hidden="1" outlineLevel="1" x14ac:dyDescent="0.2">
      <c r="A362" s="138" t="s">
        <v>2272</v>
      </c>
      <c r="B362" s="138"/>
      <c r="C362" s="138"/>
      <c r="D362" s="138"/>
      <c r="E362" s="138"/>
      <c r="F362" s="138"/>
    </row>
    <row r="363" spans="1:6" hidden="1" outlineLevel="1" x14ac:dyDescent="0.2">
      <c r="A363" s="138" t="s">
        <v>2273</v>
      </c>
      <c r="B363" s="138"/>
      <c r="C363" s="138"/>
      <c r="D363" s="138"/>
      <c r="E363" s="138"/>
      <c r="F363" s="138"/>
    </row>
    <row r="364" spans="1:6" ht="16.5" hidden="1" outlineLevel="1" x14ac:dyDescent="0.2">
      <c r="A364" s="140" t="s">
        <v>1812</v>
      </c>
      <c r="B364" s="140"/>
      <c r="C364" s="140"/>
      <c r="D364" s="140"/>
      <c r="E364" s="140"/>
      <c r="F364" s="140"/>
    </row>
    <row r="365" spans="1:6" ht="48" hidden="1" customHeight="1" outlineLevel="1" x14ac:dyDescent="0.2">
      <c r="A365" s="137"/>
      <c r="B365" s="137"/>
      <c r="C365" s="137"/>
      <c r="D365" s="137"/>
      <c r="E365" s="137"/>
      <c r="F365" s="137"/>
    </row>
    <row r="366" spans="1:6" hidden="1" outlineLevel="1" x14ac:dyDescent="0.2">
      <c r="A366" s="138" t="s">
        <v>2274</v>
      </c>
      <c r="B366" s="138"/>
      <c r="C366" s="138"/>
      <c r="D366" s="138"/>
      <c r="E366" s="138"/>
      <c r="F366" s="138"/>
    </row>
    <row r="367" spans="1:6" hidden="1" outlineLevel="1" x14ac:dyDescent="0.2">
      <c r="A367" s="138" t="s">
        <v>2275</v>
      </c>
      <c r="B367" s="138"/>
      <c r="C367" s="138"/>
      <c r="D367" s="138"/>
      <c r="E367" s="138"/>
      <c r="F367" s="138"/>
    </row>
    <row r="368" spans="1:6" ht="66" hidden="1" customHeight="1" outlineLevel="1" x14ac:dyDescent="0.2">
      <c r="A368" s="137"/>
      <c r="B368" s="137"/>
      <c r="C368" s="137"/>
      <c r="D368" s="137"/>
      <c r="E368" s="137"/>
      <c r="F368" s="137"/>
    </row>
    <row r="369" spans="1:6" hidden="1" outlineLevel="1" x14ac:dyDescent="0.2">
      <c r="A369" s="138" t="s">
        <v>1813</v>
      </c>
      <c r="B369" s="138"/>
      <c r="C369" s="138"/>
      <c r="D369" s="138"/>
      <c r="E369" s="138"/>
      <c r="F369" s="138"/>
    </row>
    <row r="370" spans="1:6" hidden="1" outlineLevel="1" x14ac:dyDescent="0.2">
      <c r="A370" s="138" t="s">
        <v>1814</v>
      </c>
      <c r="B370" s="138"/>
      <c r="C370" s="138"/>
      <c r="D370" s="138"/>
      <c r="E370" s="138"/>
      <c r="F370" s="138"/>
    </row>
    <row r="371" spans="1:6" hidden="1" outlineLevel="1" x14ac:dyDescent="0.2">
      <c r="A371" s="138" t="s">
        <v>2276</v>
      </c>
      <c r="B371" s="138"/>
      <c r="C371" s="138"/>
      <c r="D371" s="138"/>
      <c r="E371" s="138"/>
      <c r="F371" s="138"/>
    </row>
    <row r="372" spans="1:6" ht="66" hidden="1" customHeight="1" outlineLevel="1" x14ac:dyDescent="0.2">
      <c r="A372" s="137"/>
      <c r="B372" s="137"/>
      <c r="C372" s="137"/>
      <c r="D372" s="137"/>
      <c r="E372" s="137"/>
      <c r="F372" s="137"/>
    </row>
    <row r="373" spans="1:6" hidden="1" outlineLevel="1" x14ac:dyDescent="0.2">
      <c r="A373" s="138" t="s">
        <v>2277</v>
      </c>
      <c r="B373" s="138"/>
      <c r="C373" s="138"/>
      <c r="D373" s="138"/>
      <c r="E373" s="138"/>
      <c r="F373" s="138"/>
    </row>
    <row r="374" spans="1:6" ht="42" hidden="1" customHeight="1" outlineLevel="1" x14ac:dyDescent="0.2">
      <c r="A374" s="137"/>
      <c r="B374" s="137"/>
      <c r="C374" s="137"/>
      <c r="D374" s="137"/>
      <c r="E374" s="137"/>
      <c r="F374" s="137"/>
    </row>
    <row r="375" spans="1:6" hidden="1" outlineLevel="1" x14ac:dyDescent="0.2">
      <c r="A375" s="138" t="s">
        <v>2278</v>
      </c>
      <c r="B375" s="138"/>
      <c r="C375" s="138"/>
      <c r="D375" s="138"/>
      <c r="E375" s="138"/>
      <c r="F375" s="138"/>
    </row>
    <row r="376" spans="1:6" hidden="1" outlineLevel="1" x14ac:dyDescent="0.2">
      <c r="A376" s="138" t="s">
        <v>2279</v>
      </c>
      <c r="B376" s="138"/>
      <c r="C376" s="138"/>
      <c r="D376" s="138"/>
      <c r="E376" s="138"/>
      <c r="F376" s="138"/>
    </row>
    <row r="377" spans="1:6" hidden="1" outlineLevel="1" x14ac:dyDescent="0.2">
      <c r="A377" s="138" t="s">
        <v>1815</v>
      </c>
      <c r="B377" s="138"/>
      <c r="C377" s="138"/>
      <c r="D377" s="138"/>
      <c r="E377" s="138"/>
      <c r="F377" s="138"/>
    </row>
    <row r="378" spans="1:6" ht="16.5" hidden="1" outlineLevel="1" x14ac:dyDescent="0.2">
      <c r="A378" s="140" t="s">
        <v>2280</v>
      </c>
      <c r="B378" s="140"/>
      <c r="C378" s="140"/>
      <c r="D378" s="140"/>
      <c r="E378" s="140"/>
      <c r="F378" s="140"/>
    </row>
    <row r="379" spans="1:6" hidden="1" outlineLevel="1" x14ac:dyDescent="0.2">
      <c r="A379" s="138" t="s">
        <v>1816</v>
      </c>
      <c r="B379" s="138"/>
      <c r="C379" s="138"/>
      <c r="D379" s="138"/>
      <c r="E379" s="138"/>
      <c r="F379" s="138"/>
    </row>
    <row r="380" spans="1:6" hidden="1" outlineLevel="1" x14ac:dyDescent="0.2">
      <c r="A380" s="138" t="s">
        <v>1817</v>
      </c>
      <c r="B380" s="138"/>
      <c r="C380" s="138"/>
      <c r="D380" s="138"/>
      <c r="E380" s="138"/>
      <c r="F380" s="138"/>
    </row>
    <row r="381" spans="1:6" ht="212.1" hidden="1" customHeight="1" outlineLevel="1" x14ac:dyDescent="0.2">
      <c r="A381" s="137"/>
      <c r="B381" s="137"/>
      <c r="C381" s="137"/>
      <c r="D381" s="137"/>
      <c r="E381" s="137"/>
      <c r="F381" s="137"/>
    </row>
    <row r="382" spans="1:6" ht="16.5" hidden="1" outlineLevel="1" x14ac:dyDescent="0.2">
      <c r="A382" s="140" t="s">
        <v>2281</v>
      </c>
      <c r="B382" s="140"/>
      <c r="C382" s="140"/>
      <c r="D382" s="140"/>
      <c r="E382" s="140"/>
      <c r="F382" s="140"/>
    </row>
    <row r="383" spans="1:6" hidden="1" outlineLevel="1" x14ac:dyDescent="0.2">
      <c r="A383" s="138" t="s">
        <v>2282</v>
      </c>
      <c r="B383" s="138"/>
      <c r="C383" s="138"/>
      <c r="D383" s="138"/>
      <c r="E383" s="138"/>
      <c r="F383" s="138"/>
    </row>
    <row r="384" spans="1:6" hidden="1" outlineLevel="1" x14ac:dyDescent="0.2">
      <c r="A384" s="138" t="s">
        <v>2283</v>
      </c>
      <c r="B384" s="138"/>
      <c r="C384" s="138"/>
      <c r="D384" s="138"/>
      <c r="E384" s="138"/>
      <c r="F384" s="138"/>
    </row>
    <row r="385" spans="1:6" hidden="1" outlineLevel="1" x14ac:dyDescent="0.2">
      <c r="A385" s="138" t="s">
        <v>2284</v>
      </c>
      <c r="B385" s="138"/>
      <c r="C385" s="138"/>
      <c r="D385" s="138"/>
      <c r="E385" s="138"/>
      <c r="F385" s="138"/>
    </row>
    <row r="386" spans="1:6" hidden="1" outlineLevel="1" x14ac:dyDescent="0.2">
      <c r="A386" s="138" t="s">
        <v>2285</v>
      </c>
      <c r="B386" s="138"/>
      <c r="C386" s="138"/>
      <c r="D386" s="138"/>
      <c r="E386" s="138"/>
      <c r="F386" s="138"/>
    </row>
    <row r="387" spans="1:6" hidden="1" outlineLevel="1" x14ac:dyDescent="0.2">
      <c r="A387" s="139" t="s">
        <v>1818</v>
      </c>
      <c r="B387" s="139"/>
      <c r="C387" s="139"/>
      <c r="D387" s="139"/>
      <c r="E387" s="139"/>
      <c r="F387" s="139"/>
    </row>
    <row r="388" spans="1:6" hidden="1" outlineLevel="1" x14ac:dyDescent="0.2">
      <c r="A388" s="139" t="s">
        <v>1819</v>
      </c>
      <c r="B388" s="139"/>
      <c r="C388" s="139"/>
      <c r="D388" s="139"/>
      <c r="E388" s="139"/>
      <c r="F388" s="139"/>
    </row>
    <row r="389" spans="1:6" hidden="1" outlineLevel="1" x14ac:dyDescent="0.2">
      <c r="A389" s="139" t="s">
        <v>1820</v>
      </c>
      <c r="B389" s="139"/>
      <c r="C389" s="139"/>
      <c r="D389" s="139"/>
      <c r="E389" s="139"/>
      <c r="F389" s="139"/>
    </row>
    <row r="390" spans="1:6" hidden="1" outlineLevel="1" x14ac:dyDescent="0.2">
      <c r="A390" s="138" t="s">
        <v>1821</v>
      </c>
      <c r="B390" s="138"/>
      <c r="C390" s="138"/>
      <c r="D390" s="138"/>
      <c r="E390" s="138"/>
      <c r="F390" s="138"/>
    </row>
    <row r="391" spans="1:6" hidden="1" outlineLevel="1" x14ac:dyDescent="0.2">
      <c r="A391" s="138" t="s">
        <v>1708</v>
      </c>
      <c r="B391" s="138"/>
      <c r="C391" s="138"/>
      <c r="D391" s="138"/>
      <c r="E391" s="138"/>
      <c r="F391" s="138"/>
    </row>
    <row r="392" spans="1:6" hidden="1" outlineLevel="1" x14ac:dyDescent="0.2">
      <c r="A392" s="30"/>
      <c r="B392" s="30"/>
      <c r="C392" s="30"/>
      <c r="D392" s="30"/>
      <c r="E392" s="30"/>
      <c r="F392" s="30"/>
    </row>
    <row r="393" spans="1:6" hidden="1" outlineLevel="1" x14ac:dyDescent="0.2">
      <c r="A393" s="30"/>
      <c r="B393" s="30"/>
      <c r="C393" s="30"/>
      <c r="D393" s="30"/>
      <c r="E393" s="30"/>
      <c r="F393" s="30"/>
    </row>
    <row r="394" spans="1:6" ht="20.25" collapsed="1" x14ac:dyDescent="0.2">
      <c r="A394" s="141" t="s">
        <v>630</v>
      </c>
      <c r="B394" s="141"/>
      <c r="C394" s="141"/>
      <c r="D394" s="141"/>
      <c r="E394" s="141"/>
      <c r="F394" s="141"/>
    </row>
    <row r="395" spans="1:6" hidden="1" outlineLevel="1" x14ac:dyDescent="0.2">
      <c r="A395" s="138" t="s">
        <v>2286</v>
      </c>
      <c r="B395" s="138"/>
      <c r="C395" s="138"/>
      <c r="D395" s="138"/>
      <c r="E395" s="138"/>
      <c r="F395" s="138"/>
    </row>
    <row r="396" spans="1:6" ht="16.5" hidden="1" outlineLevel="1" x14ac:dyDescent="0.2">
      <c r="A396" s="140" t="s">
        <v>2287</v>
      </c>
      <c r="B396" s="140"/>
      <c r="C396" s="140"/>
      <c r="D396" s="140"/>
      <c r="E396" s="140"/>
      <c r="F396" s="140"/>
    </row>
    <row r="397" spans="1:6" hidden="1" outlineLevel="1" x14ac:dyDescent="0.2">
      <c r="A397" s="138" t="s">
        <v>2288</v>
      </c>
      <c r="B397" s="138"/>
      <c r="C397" s="138"/>
      <c r="D397" s="138"/>
      <c r="E397" s="138"/>
      <c r="F397" s="138"/>
    </row>
    <row r="398" spans="1:6" hidden="1" outlineLevel="1" x14ac:dyDescent="0.2">
      <c r="A398" s="138" t="s">
        <v>2289</v>
      </c>
      <c r="B398" s="138"/>
      <c r="C398" s="138"/>
      <c r="D398" s="138"/>
      <c r="E398" s="138"/>
      <c r="F398" s="138"/>
    </row>
    <row r="399" spans="1:6" hidden="1" outlineLevel="1" x14ac:dyDescent="0.2">
      <c r="A399" s="138" t="s">
        <v>1822</v>
      </c>
      <c r="B399" s="138"/>
      <c r="C399" s="138"/>
      <c r="D399" s="138"/>
      <c r="E399" s="138"/>
      <c r="F399" s="138"/>
    </row>
    <row r="400" spans="1:6" hidden="1" outlineLevel="1" x14ac:dyDescent="0.2">
      <c r="A400" s="138" t="s">
        <v>1823</v>
      </c>
      <c r="B400" s="138"/>
      <c r="C400" s="138"/>
      <c r="D400" s="138"/>
      <c r="E400" s="138"/>
      <c r="F400" s="138"/>
    </row>
    <row r="401" spans="1:6" hidden="1" outlineLevel="1" x14ac:dyDescent="0.2">
      <c r="A401" s="138" t="s">
        <v>1824</v>
      </c>
      <c r="B401" s="138"/>
      <c r="C401" s="138"/>
      <c r="D401" s="138"/>
      <c r="E401" s="138"/>
      <c r="F401" s="138"/>
    </row>
    <row r="402" spans="1:6" hidden="1" outlineLevel="1" x14ac:dyDescent="0.2">
      <c r="A402" s="139" t="s">
        <v>1825</v>
      </c>
      <c r="B402" s="139"/>
      <c r="C402" s="139"/>
      <c r="D402" s="139"/>
      <c r="E402" s="139"/>
      <c r="F402" s="139"/>
    </row>
    <row r="403" spans="1:6" hidden="1" outlineLevel="1" x14ac:dyDescent="0.2">
      <c r="A403" s="139" t="s">
        <v>1826</v>
      </c>
      <c r="B403" s="139"/>
      <c r="C403" s="139"/>
      <c r="D403" s="139"/>
      <c r="E403" s="139"/>
      <c r="F403" s="139"/>
    </row>
    <row r="404" spans="1:6" ht="16.5" hidden="1" outlineLevel="1" x14ac:dyDescent="0.2">
      <c r="A404" s="140" t="s">
        <v>1827</v>
      </c>
      <c r="B404" s="140"/>
      <c r="C404" s="140"/>
      <c r="D404" s="140"/>
      <c r="E404" s="140"/>
      <c r="F404" s="140"/>
    </row>
    <row r="405" spans="1:6" hidden="1" outlineLevel="1" x14ac:dyDescent="0.2">
      <c r="A405" s="138" t="s">
        <v>1828</v>
      </c>
      <c r="B405" s="138"/>
      <c r="C405" s="138"/>
      <c r="D405" s="138"/>
      <c r="E405" s="138"/>
      <c r="F405" s="138"/>
    </row>
    <row r="406" spans="1:6" hidden="1" outlineLevel="1" x14ac:dyDescent="0.2">
      <c r="A406" s="138" t="s">
        <v>1829</v>
      </c>
      <c r="B406" s="138"/>
      <c r="C406" s="138"/>
      <c r="D406" s="138"/>
      <c r="E406" s="138"/>
      <c r="F406" s="138"/>
    </row>
    <row r="407" spans="1:6" ht="42" hidden="1" customHeight="1" outlineLevel="1" x14ac:dyDescent="0.2">
      <c r="A407" s="137"/>
      <c r="B407" s="137"/>
      <c r="C407" s="137"/>
      <c r="D407" s="137"/>
      <c r="E407" s="137"/>
      <c r="F407" s="137"/>
    </row>
    <row r="408" spans="1:6" hidden="1" outlineLevel="1" x14ac:dyDescent="0.2">
      <c r="A408" s="138" t="s">
        <v>2290</v>
      </c>
      <c r="B408" s="138"/>
      <c r="C408" s="138"/>
      <c r="D408" s="138"/>
      <c r="E408" s="138"/>
      <c r="F408" s="138"/>
    </row>
    <row r="409" spans="1:6" hidden="1" outlineLevel="1" x14ac:dyDescent="0.2">
      <c r="A409" s="138" t="s">
        <v>1830</v>
      </c>
      <c r="B409" s="138"/>
      <c r="C409" s="138"/>
      <c r="D409" s="138"/>
      <c r="E409" s="138"/>
      <c r="F409" s="138"/>
    </row>
    <row r="410" spans="1:6" ht="66" hidden="1" customHeight="1" outlineLevel="1" x14ac:dyDescent="0.2">
      <c r="A410" s="137"/>
      <c r="B410" s="137"/>
      <c r="C410" s="137"/>
      <c r="D410" s="137"/>
      <c r="E410" s="137"/>
      <c r="F410" s="137"/>
    </row>
    <row r="411" spans="1:6" hidden="1" outlineLevel="1" x14ac:dyDescent="0.2">
      <c r="A411" s="138" t="s">
        <v>2291</v>
      </c>
      <c r="B411" s="138"/>
      <c r="C411" s="138"/>
      <c r="D411" s="138"/>
      <c r="E411" s="138"/>
      <c r="F411" s="138"/>
    </row>
    <row r="412" spans="1:6" ht="42" hidden="1" customHeight="1" outlineLevel="1" x14ac:dyDescent="0.2">
      <c r="A412" s="137"/>
      <c r="B412" s="137"/>
      <c r="C412" s="137"/>
      <c r="D412" s="137"/>
      <c r="E412" s="137"/>
      <c r="F412" s="137"/>
    </row>
    <row r="413" spans="1:6" hidden="1" outlineLevel="1" x14ac:dyDescent="0.2">
      <c r="A413" s="138" t="s">
        <v>1831</v>
      </c>
      <c r="B413" s="138"/>
      <c r="C413" s="138"/>
      <c r="D413" s="138"/>
      <c r="E413" s="138"/>
      <c r="F413" s="138"/>
    </row>
    <row r="414" spans="1:6" ht="66" hidden="1" customHeight="1" outlineLevel="1" x14ac:dyDescent="0.2">
      <c r="A414" s="137"/>
      <c r="B414" s="137"/>
      <c r="C414" s="137"/>
      <c r="D414" s="137"/>
      <c r="E414" s="137"/>
      <c r="F414" s="137"/>
    </row>
    <row r="415" spans="1:6" hidden="1" outlineLevel="1" x14ac:dyDescent="0.2">
      <c r="A415" s="138" t="s">
        <v>2292</v>
      </c>
      <c r="B415" s="138"/>
      <c r="C415" s="138"/>
      <c r="D415" s="138"/>
      <c r="E415" s="138"/>
      <c r="F415" s="138"/>
    </row>
    <row r="416" spans="1:6" ht="66" hidden="1" customHeight="1" outlineLevel="1" x14ac:dyDescent="0.2">
      <c r="A416" s="137"/>
      <c r="B416" s="137"/>
      <c r="C416" s="137"/>
      <c r="D416" s="137"/>
      <c r="E416" s="137"/>
      <c r="F416" s="137"/>
    </row>
    <row r="417" spans="1:6" hidden="1" outlineLevel="1" x14ac:dyDescent="0.2">
      <c r="A417" s="138" t="s">
        <v>1832</v>
      </c>
      <c r="B417" s="138"/>
      <c r="C417" s="138"/>
      <c r="D417" s="138"/>
      <c r="E417" s="138"/>
      <c r="F417" s="138"/>
    </row>
    <row r="418" spans="1:6" hidden="1" outlineLevel="1" x14ac:dyDescent="0.2">
      <c r="A418" s="138" t="s">
        <v>1833</v>
      </c>
      <c r="B418" s="138"/>
      <c r="C418" s="138"/>
      <c r="D418" s="138"/>
      <c r="E418" s="138"/>
      <c r="F418" s="138"/>
    </row>
    <row r="419" spans="1:6" ht="16.5" hidden="1" outlineLevel="1" x14ac:dyDescent="0.2">
      <c r="A419" s="140" t="s">
        <v>1834</v>
      </c>
      <c r="B419" s="140"/>
      <c r="C419" s="140"/>
      <c r="D419" s="140"/>
      <c r="E419" s="140"/>
      <c r="F419" s="140"/>
    </row>
    <row r="420" spans="1:6" ht="42" hidden="1" customHeight="1" outlineLevel="1" x14ac:dyDescent="0.2">
      <c r="A420" s="137"/>
      <c r="B420" s="137"/>
      <c r="C420" s="137"/>
      <c r="D420" s="137"/>
      <c r="E420" s="137"/>
      <c r="F420" s="137"/>
    </row>
    <row r="421" spans="1:6" hidden="1" outlineLevel="1" x14ac:dyDescent="0.2">
      <c r="A421" s="138" t="s">
        <v>2293</v>
      </c>
      <c r="B421" s="138"/>
      <c r="C421" s="138"/>
      <c r="D421" s="138"/>
      <c r="E421" s="138"/>
      <c r="F421" s="138"/>
    </row>
    <row r="422" spans="1:6" hidden="1" outlineLevel="1" x14ac:dyDescent="0.2">
      <c r="A422" s="138" t="s">
        <v>1835</v>
      </c>
      <c r="B422" s="138"/>
      <c r="C422" s="138"/>
      <c r="D422" s="138"/>
      <c r="E422" s="138"/>
      <c r="F422" s="138"/>
    </row>
    <row r="423" spans="1:6" hidden="1" outlineLevel="1" x14ac:dyDescent="0.2">
      <c r="A423" s="138" t="s">
        <v>1836</v>
      </c>
      <c r="B423" s="138"/>
      <c r="C423" s="138"/>
      <c r="D423" s="138"/>
      <c r="E423" s="138"/>
      <c r="F423" s="138"/>
    </row>
    <row r="424" spans="1:6" ht="66" hidden="1" customHeight="1" outlineLevel="1" x14ac:dyDescent="0.2">
      <c r="A424" s="137"/>
      <c r="B424" s="137"/>
      <c r="C424" s="137"/>
      <c r="D424" s="137"/>
      <c r="E424" s="137"/>
      <c r="F424" s="137"/>
    </row>
    <row r="425" spans="1:6" hidden="1" outlineLevel="1" x14ac:dyDescent="0.2">
      <c r="A425" s="138" t="s">
        <v>2294</v>
      </c>
      <c r="B425" s="138"/>
      <c r="C425" s="138"/>
      <c r="D425" s="138"/>
      <c r="E425" s="138"/>
      <c r="F425" s="138"/>
    </row>
    <row r="426" spans="1:6" ht="66" hidden="1" customHeight="1" outlineLevel="1" x14ac:dyDescent="0.2">
      <c r="A426" s="137"/>
      <c r="B426" s="137"/>
      <c r="C426" s="137"/>
      <c r="D426" s="137"/>
      <c r="E426" s="137"/>
      <c r="F426" s="137"/>
    </row>
    <row r="427" spans="1:6" hidden="1" outlineLevel="1" x14ac:dyDescent="0.2">
      <c r="A427" s="138" t="s">
        <v>2295</v>
      </c>
      <c r="B427" s="138"/>
      <c r="C427" s="138"/>
      <c r="D427" s="138"/>
      <c r="E427" s="138"/>
      <c r="F427" s="138"/>
    </row>
    <row r="428" spans="1:6" hidden="1" outlineLevel="1" x14ac:dyDescent="0.2">
      <c r="A428" s="138" t="s">
        <v>1837</v>
      </c>
      <c r="B428" s="138"/>
      <c r="C428" s="138"/>
      <c r="D428" s="138"/>
      <c r="E428" s="138"/>
      <c r="F428" s="138"/>
    </row>
    <row r="429" spans="1:6" hidden="1" outlineLevel="1" x14ac:dyDescent="0.2">
      <c r="A429" s="138" t="s">
        <v>1838</v>
      </c>
      <c r="B429" s="138"/>
      <c r="C429" s="138"/>
      <c r="D429" s="138"/>
      <c r="E429" s="138"/>
      <c r="F429" s="138"/>
    </row>
    <row r="430" spans="1:6" hidden="1" outlineLevel="1" x14ac:dyDescent="0.2">
      <c r="A430" s="138" t="s">
        <v>1839</v>
      </c>
      <c r="B430" s="138"/>
      <c r="C430" s="138"/>
      <c r="D430" s="138"/>
      <c r="E430" s="138"/>
      <c r="F430" s="138"/>
    </row>
    <row r="431" spans="1:6" hidden="1" outlineLevel="1" x14ac:dyDescent="0.2">
      <c r="A431" s="138" t="s">
        <v>1840</v>
      </c>
      <c r="B431" s="138"/>
      <c r="C431" s="138"/>
      <c r="D431" s="138"/>
      <c r="E431" s="138"/>
      <c r="F431" s="138"/>
    </row>
    <row r="432" spans="1:6" ht="16.5" hidden="1" outlineLevel="1" x14ac:dyDescent="0.2">
      <c r="A432" s="140" t="s">
        <v>2296</v>
      </c>
      <c r="B432" s="140"/>
      <c r="C432" s="140"/>
      <c r="D432" s="140"/>
      <c r="E432" s="140"/>
      <c r="F432" s="140"/>
    </row>
    <row r="433" spans="1:6" ht="66" hidden="1" customHeight="1" outlineLevel="1" x14ac:dyDescent="0.2">
      <c r="A433" s="137"/>
      <c r="B433" s="137"/>
      <c r="C433" s="137"/>
      <c r="D433" s="137"/>
      <c r="E433" s="137"/>
      <c r="F433" s="137"/>
    </row>
    <row r="434" spans="1:6" hidden="1" outlineLevel="1" x14ac:dyDescent="0.2">
      <c r="A434" s="138" t="s">
        <v>2297</v>
      </c>
      <c r="B434" s="138"/>
      <c r="C434" s="138"/>
      <c r="D434" s="138"/>
      <c r="E434" s="138"/>
      <c r="F434" s="138"/>
    </row>
    <row r="435" spans="1:6" hidden="1" outlineLevel="1" x14ac:dyDescent="0.2">
      <c r="A435" s="138" t="s">
        <v>1841</v>
      </c>
      <c r="B435" s="138"/>
      <c r="C435" s="138"/>
      <c r="D435" s="138"/>
      <c r="E435" s="138"/>
      <c r="F435" s="138"/>
    </row>
    <row r="436" spans="1:6" hidden="1" outlineLevel="1" x14ac:dyDescent="0.2">
      <c r="A436" s="138" t="s">
        <v>1842</v>
      </c>
      <c r="B436" s="138"/>
      <c r="C436" s="138"/>
      <c r="D436" s="138"/>
      <c r="E436" s="138"/>
      <c r="F436" s="138"/>
    </row>
    <row r="437" spans="1:6" ht="42" hidden="1" customHeight="1" outlineLevel="1" x14ac:dyDescent="0.2">
      <c r="A437" s="137"/>
      <c r="B437" s="137"/>
      <c r="C437" s="137"/>
      <c r="D437" s="137"/>
      <c r="E437" s="137"/>
      <c r="F437" s="137"/>
    </row>
    <row r="438" spans="1:6" hidden="1" outlineLevel="1" x14ac:dyDescent="0.2">
      <c r="A438" s="138" t="s">
        <v>2298</v>
      </c>
      <c r="B438" s="138"/>
      <c r="C438" s="138"/>
      <c r="D438" s="138"/>
      <c r="E438" s="138"/>
      <c r="F438" s="138"/>
    </row>
    <row r="439" spans="1:6" ht="16.5" hidden="1" outlineLevel="1" x14ac:dyDescent="0.2">
      <c r="A439" s="140" t="s">
        <v>1843</v>
      </c>
      <c r="B439" s="140"/>
      <c r="C439" s="140"/>
      <c r="D439" s="140"/>
      <c r="E439" s="140"/>
      <c r="F439" s="140"/>
    </row>
    <row r="440" spans="1:6" ht="66" hidden="1" customHeight="1" outlineLevel="1" x14ac:dyDescent="0.2">
      <c r="A440" s="137"/>
      <c r="B440" s="137"/>
      <c r="C440" s="137"/>
      <c r="D440" s="137"/>
      <c r="E440" s="137"/>
      <c r="F440" s="137"/>
    </row>
    <row r="441" spans="1:6" hidden="1" outlineLevel="1" x14ac:dyDescent="0.2">
      <c r="A441" s="138" t="s">
        <v>1844</v>
      </c>
      <c r="B441" s="138"/>
      <c r="C441" s="138"/>
      <c r="D441" s="138"/>
      <c r="E441" s="138"/>
      <c r="F441" s="138"/>
    </row>
    <row r="442" spans="1:6" hidden="1" outlineLevel="1" x14ac:dyDescent="0.2">
      <c r="A442" s="138" t="s">
        <v>1845</v>
      </c>
      <c r="B442" s="138"/>
      <c r="C442" s="138"/>
      <c r="D442" s="138"/>
      <c r="E442" s="138"/>
      <c r="F442" s="138"/>
    </row>
    <row r="443" spans="1:6" ht="66" hidden="1" customHeight="1" outlineLevel="1" x14ac:dyDescent="0.2">
      <c r="A443" s="137"/>
      <c r="B443" s="137"/>
      <c r="C443" s="137"/>
      <c r="D443" s="137"/>
      <c r="E443" s="137"/>
      <c r="F443" s="137"/>
    </row>
    <row r="444" spans="1:6" hidden="1" outlineLevel="1" x14ac:dyDescent="0.2">
      <c r="A444" s="138" t="s">
        <v>1846</v>
      </c>
      <c r="B444" s="138"/>
      <c r="C444" s="138"/>
      <c r="D444" s="138"/>
      <c r="E444" s="138"/>
      <c r="F444" s="138"/>
    </row>
    <row r="445" spans="1:6" ht="66" hidden="1" customHeight="1" outlineLevel="1" x14ac:dyDescent="0.2">
      <c r="A445" s="137"/>
      <c r="B445" s="137"/>
      <c r="C445" s="137"/>
      <c r="D445" s="137"/>
      <c r="E445" s="137"/>
      <c r="F445" s="137"/>
    </row>
    <row r="446" spans="1:6" hidden="1" outlineLevel="1" x14ac:dyDescent="0.2">
      <c r="A446" s="138" t="s">
        <v>1847</v>
      </c>
      <c r="B446" s="138"/>
      <c r="C446" s="138"/>
      <c r="D446" s="138"/>
      <c r="E446" s="138"/>
      <c r="F446" s="138"/>
    </row>
    <row r="447" spans="1:6" ht="42" hidden="1" customHeight="1" outlineLevel="1" x14ac:dyDescent="0.2">
      <c r="A447" s="137"/>
      <c r="B447" s="137"/>
      <c r="C447" s="137"/>
      <c r="D447" s="137"/>
      <c r="E447" s="137"/>
      <c r="F447" s="137"/>
    </row>
    <row r="448" spans="1:6" hidden="1" outlineLevel="1" x14ac:dyDescent="0.2">
      <c r="A448" s="138" t="s">
        <v>1848</v>
      </c>
      <c r="B448" s="138"/>
      <c r="C448" s="138"/>
      <c r="D448" s="138"/>
      <c r="E448" s="138"/>
      <c r="F448" s="138"/>
    </row>
    <row r="449" spans="1:6" ht="66" hidden="1" customHeight="1" outlineLevel="1" x14ac:dyDescent="0.2">
      <c r="A449" s="137"/>
      <c r="B449" s="137"/>
      <c r="C449" s="137"/>
      <c r="D449" s="137"/>
      <c r="E449" s="137"/>
      <c r="F449" s="137"/>
    </row>
    <row r="450" spans="1:6" hidden="1" outlineLevel="1" x14ac:dyDescent="0.2">
      <c r="A450" s="138" t="s">
        <v>2299</v>
      </c>
      <c r="B450" s="138"/>
      <c r="C450" s="138"/>
      <c r="D450" s="138"/>
      <c r="E450" s="138"/>
      <c r="F450" s="138"/>
    </row>
    <row r="451" spans="1:6" ht="66" hidden="1" customHeight="1" outlineLevel="1" x14ac:dyDescent="0.2">
      <c r="A451" s="137"/>
      <c r="B451" s="137"/>
      <c r="C451" s="137"/>
      <c r="D451" s="137"/>
      <c r="E451" s="137"/>
      <c r="F451" s="137"/>
    </row>
    <row r="452" spans="1:6" hidden="1" outlineLevel="1" x14ac:dyDescent="0.2">
      <c r="A452" s="138" t="s">
        <v>1849</v>
      </c>
      <c r="B452" s="138"/>
      <c r="C452" s="138"/>
      <c r="D452" s="138"/>
      <c r="E452" s="138"/>
      <c r="F452" s="138"/>
    </row>
    <row r="453" spans="1:6" hidden="1" outlineLevel="1" x14ac:dyDescent="0.2">
      <c r="A453" s="138" t="s">
        <v>1850</v>
      </c>
      <c r="B453" s="138"/>
      <c r="C453" s="138"/>
      <c r="D453" s="138"/>
      <c r="E453" s="138"/>
      <c r="F453" s="138"/>
    </row>
    <row r="454" spans="1:6" ht="42" hidden="1" customHeight="1" outlineLevel="1" x14ac:dyDescent="0.2">
      <c r="A454" s="137"/>
      <c r="B454" s="137"/>
      <c r="C454" s="137"/>
      <c r="D454" s="137"/>
      <c r="E454" s="137"/>
      <c r="F454" s="137"/>
    </row>
    <row r="455" spans="1:6" hidden="1" outlineLevel="1" x14ac:dyDescent="0.2">
      <c r="A455" s="138" t="s">
        <v>2300</v>
      </c>
      <c r="B455" s="138"/>
      <c r="C455" s="138"/>
      <c r="D455" s="138"/>
      <c r="E455" s="138"/>
      <c r="F455" s="138"/>
    </row>
    <row r="456" spans="1:6" ht="16.5" hidden="1" outlineLevel="1" x14ac:dyDescent="0.2">
      <c r="A456" s="140" t="s">
        <v>1851</v>
      </c>
      <c r="B456" s="140"/>
      <c r="C456" s="140"/>
      <c r="D456" s="140"/>
      <c r="E456" s="140"/>
      <c r="F456" s="140"/>
    </row>
    <row r="457" spans="1:6" hidden="1" outlineLevel="1" x14ac:dyDescent="0.2">
      <c r="A457" s="138" t="s">
        <v>1852</v>
      </c>
      <c r="B457" s="138"/>
      <c r="C457" s="138"/>
      <c r="D457" s="138"/>
      <c r="E457" s="138"/>
      <c r="F457" s="138"/>
    </row>
    <row r="458" spans="1:6" ht="66" hidden="1" customHeight="1" outlineLevel="1" x14ac:dyDescent="0.2">
      <c r="A458" s="137"/>
      <c r="B458" s="137"/>
      <c r="C458" s="137"/>
      <c r="D458" s="137"/>
      <c r="E458" s="137"/>
      <c r="F458" s="137"/>
    </row>
    <row r="459" spans="1:6" hidden="1" outlineLevel="1" x14ac:dyDescent="0.2">
      <c r="A459" s="138" t="s">
        <v>1853</v>
      </c>
      <c r="B459" s="138"/>
      <c r="C459" s="138"/>
      <c r="D459" s="138"/>
      <c r="E459" s="138"/>
      <c r="F459" s="138"/>
    </row>
    <row r="460" spans="1:6" hidden="1" outlineLevel="1" x14ac:dyDescent="0.2">
      <c r="A460" s="138" t="s">
        <v>1854</v>
      </c>
      <c r="B460" s="138"/>
      <c r="C460" s="138"/>
      <c r="D460" s="138"/>
      <c r="E460" s="138"/>
      <c r="F460" s="138"/>
    </row>
    <row r="461" spans="1:6" ht="66" hidden="1" customHeight="1" outlineLevel="1" x14ac:dyDescent="0.2">
      <c r="A461" s="137"/>
      <c r="B461" s="137"/>
      <c r="C461" s="137"/>
      <c r="D461" s="137"/>
      <c r="E461" s="137"/>
      <c r="F461" s="137"/>
    </row>
    <row r="462" spans="1:6" hidden="1" outlineLevel="1" x14ac:dyDescent="0.2">
      <c r="A462" s="138" t="s">
        <v>1855</v>
      </c>
      <c r="B462" s="138"/>
      <c r="C462" s="138"/>
      <c r="D462" s="138"/>
      <c r="E462" s="138"/>
      <c r="F462" s="138"/>
    </row>
    <row r="463" spans="1:6" ht="66" hidden="1" customHeight="1" outlineLevel="1" x14ac:dyDescent="0.2">
      <c r="A463" s="137"/>
      <c r="B463" s="137"/>
      <c r="C463" s="137"/>
      <c r="D463" s="137"/>
      <c r="E463" s="137"/>
      <c r="F463" s="137"/>
    </row>
    <row r="464" spans="1:6" hidden="1" outlineLevel="1" x14ac:dyDescent="0.2">
      <c r="A464" s="138" t="s">
        <v>2301</v>
      </c>
      <c r="B464" s="138"/>
      <c r="C464" s="138"/>
      <c r="D464" s="138"/>
      <c r="E464" s="138"/>
      <c r="F464" s="138"/>
    </row>
    <row r="465" spans="1:6" ht="66" hidden="1" customHeight="1" outlineLevel="1" x14ac:dyDescent="0.2">
      <c r="A465" s="137"/>
      <c r="B465" s="137"/>
      <c r="C465" s="137"/>
      <c r="D465" s="137"/>
      <c r="E465" s="137"/>
      <c r="F465" s="137"/>
    </row>
    <row r="466" spans="1:6" hidden="1" outlineLevel="1" x14ac:dyDescent="0.2">
      <c r="A466" s="138" t="s">
        <v>2302</v>
      </c>
      <c r="B466" s="138"/>
      <c r="C466" s="138"/>
      <c r="D466" s="138"/>
      <c r="E466" s="138"/>
      <c r="F466" s="138"/>
    </row>
    <row r="467" spans="1:6" ht="66" hidden="1" customHeight="1" outlineLevel="1" x14ac:dyDescent="0.2">
      <c r="A467" s="137"/>
      <c r="B467" s="137"/>
      <c r="C467" s="137"/>
      <c r="D467" s="137"/>
      <c r="E467" s="137"/>
      <c r="F467" s="137"/>
    </row>
    <row r="468" spans="1:6" hidden="1" outlineLevel="1" x14ac:dyDescent="0.2">
      <c r="A468" s="138" t="s">
        <v>1856</v>
      </c>
      <c r="B468" s="138"/>
      <c r="C468" s="138"/>
      <c r="D468" s="138"/>
      <c r="E468" s="138"/>
      <c r="F468" s="138"/>
    </row>
    <row r="469" spans="1:6" ht="66" hidden="1" customHeight="1" outlineLevel="1" x14ac:dyDescent="0.2">
      <c r="A469" s="137"/>
      <c r="B469" s="137"/>
      <c r="C469" s="137"/>
      <c r="D469" s="137"/>
      <c r="E469" s="137"/>
      <c r="F469" s="137"/>
    </row>
    <row r="470" spans="1:6" hidden="1" outlineLevel="1" x14ac:dyDescent="0.2">
      <c r="A470" s="138" t="s">
        <v>1857</v>
      </c>
      <c r="B470" s="138"/>
      <c r="C470" s="138"/>
      <c r="D470" s="138"/>
      <c r="E470" s="138"/>
      <c r="F470" s="138"/>
    </row>
    <row r="471" spans="1:6" hidden="1" outlineLevel="1" x14ac:dyDescent="0.2">
      <c r="A471" s="138" t="s">
        <v>1858</v>
      </c>
      <c r="B471" s="138"/>
      <c r="C471" s="138"/>
      <c r="D471" s="138"/>
      <c r="E471" s="138"/>
      <c r="F471" s="138"/>
    </row>
    <row r="472" spans="1:6" ht="16.5" hidden="1" outlineLevel="1" x14ac:dyDescent="0.2">
      <c r="A472" s="140" t="s">
        <v>1859</v>
      </c>
      <c r="B472" s="140"/>
      <c r="C472" s="140"/>
      <c r="D472" s="140"/>
      <c r="E472" s="140"/>
      <c r="F472" s="140"/>
    </row>
    <row r="473" spans="1:6" hidden="1" outlineLevel="1" x14ac:dyDescent="0.2">
      <c r="A473" s="138" t="s">
        <v>1860</v>
      </c>
      <c r="B473" s="138"/>
      <c r="C473" s="138"/>
      <c r="D473" s="138"/>
      <c r="E473" s="138"/>
      <c r="F473" s="138"/>
    </row>
    <row r="474" spans="1:6" ht="66" hidden="1" customHeight="1" outlineLevel="1" x14ac:dyDescent="0.2">
      <c r="A474" s="137"/>
      <c r="B474" s="137"/>
      <c r="C474" s="137"/>
      <c r="D474" s="137"/>
      <c r="E474" s="137"/>
      <c r="F474" s="137"/>
    </row>
    <row r="475" spans="1:6" hidden="1" outlineLevel="1" x14ac:dyDescent="0.2">
      <c r="A475" s="138" t="s">
        <v>2303</v>
      </c>
      <c r="B475" s="138"/>
      <c r="C475" s="138"/>
      <c r="D475" s="138"/>
      <c r="E475" s="138"/>
      <c r="F475" s="138"/>
    </row>
    <row r="476" spans="1:6" ht="66" hidden="1" customHeight="1" outlineLevel="1" x14ac:dyDescent="0.2">
      <c r="A476" s="137"/>
      <c r="B476" s="137"/>
      <c r="C476" s="137"/>
      <c r="D476" s="137"/>
      <c r="E476" s="137"/>
      <c r="F476" s="137"/>
    </row>
    <row r="477" spans="1:6" hidden="1" outlineLevel="1" x14ac:dyDescent="0.2">
      <c r="A477" s="138" t="s">
        <v>2304</v>
      </c>
      <c r="B477" s="138"/>
      <c r="C477" s="138"/>
      <c r="D477" s="138"/>
      <c r="E477" s="138"/>
      <c r="F477" s="138"/>
    </row>
    <row r="478" spans="1:6" ht="66" hidden="1" customHeight="1" outlineLevel="1" x14ac:dyDescent="0.2">
      <c r="A478" s="137"/>
      <c r="B478" s="137"/>
      <c r="C478" s="137"/>
      <c r="D478" s="137"/>
      <c r="E478" s="137"/>
      <c r="F478" s="137"/>
    </row>
    <row r="479" spans="1:6" hidden="1" outlineLevel="1" x14ac:dyDescent="0.2">
      <c r="A479" s="138" t="s">
        <v>1861</v>
      </c>
      <c r="B479" s="138"/>
      <c r="C479" s="138"/>
      <c r="D479" s="138"/>
      <c r="E479" s="138"/>
      <c r="F479" s="138"/>
    </row>
    <row r="480" spans="1:6" ht="42" hidden="1" customHeight="1" outlineLevel="1" x14ac:dyDescent="0.2">
      <c r="A480" s="137"/>
      <c r="B480" s="137"/>
      <c r="C480" s="137"/>
      <c r="D480" s="137"/>
      <c r="E480" s="137"/>
      <c r="F480" s="137"/>
    </row>
    <row r="481" spans="1:6" hidden="1" outlineLevel="1" x14ac:dyDescent="0.2">
      <c r="A481" s="138" t="s">
        <v>2305</v>
      </c>
      <c r="B481" s="138"/>
      <c r="C481" s="138"/>
      <c r="D481" s="138"/>
      <c r="E481" s="138"/>
      <c r="F481" s="138"/>
    </row>
    <row r="482" spans="1:6" hidden="1" outlineLevel="1" x14ac:dyDescent="0.2">
      <c r="A482" s="138" t="s">
        <v>1862</v>
      </c>
      <c r="B482" s="138"/>
      <c r="C482" s="138"/>
      <c r="D482" s="138"/>
      <c r="E482" s="138"/>
      <c r="F482" s="138"/>
    </row>
    <row r="483" spans="1:6" hidden="1" outlineLevel="1" x14ac:dyDescent="0.2">
      <c r="A483" s="138" t="s">
        <v>1863</v>
      </c>
      <c r="B483" s="138"/>
      <c r="C483" s="138"/>
      <c r="D483" s="138"/>
      <c r="E483" s="138"/>
      <c r="F483" s="138"/>
    </row>
    <row r="484" spans="1:6" ht="66" hidden="1" customHeight="1" outlineLevel="1" x14ac:dyDescent="0.2">
      <c r="A484" s="137"/>
      <c r="B484" s="137"/>
      <c r="C484" s="137"/>
      <c r="D484" s="137"/>
      <c r="E484" s="137"/>
      <c r="F484" s="137"/>
    </row>
    <row r="485" spans="1:6" hidden="1" outlineLevel="1" x14ac:dyDescent="0.2">
      <c r="A485" s="138" t="s">
        <v>1864</v>
      </c>
      <c r="B485" s="138"/>
      <c r="C485" s="138"/>
      <c r="D485" s="138"/>
      <c r="E485" s="138"/>
      <c r="F485" s="138"/>
    </row>
    <row r="486" spans="1:6" ht="16.5" hidden="1" outlineLevel="1" x14ac:dyDescent="0.2">
      <c r="A486" s="140" t="s">
        <v>2306</v>
      </c>
      <c r="B486" s="140"/>
      <c r="C486" s="140"/>
      <c r="D486" s="140"/>
      <c r="E486" s="140"/>
      <c r="F486" s="140"/>
    </row>
    <row r="487" spans="1:6" hidden="1" outlineLevel="1" x14ac:dyDescent="0.2">
      <c r="A487" s="138" t="s">
        <v>1865</v>
      </c>
      <c r="B487" s="138"/>
      <c r="C487" s="138"/>
      <c r="D487" s="138"/>
      <c r="E487" s="138"/>
      <c r="F487" s="138"/>
    </row>
    <row r="488" spans="1:6" hidden="1" outlineLevel="1" x14ac:dyDescent="0.2">
      <c r="A488" s="138" t="s">
        <v>1866</v>
      </c>
      <c r="B488" s="138"/>
      <c r="C488" s="138"/>
      <c r="D488" s="138"/>
      <c r="E488" s="138"/>
      <c r="F488" s="138"/>
    </row>
    <row r="489" spans="1:6" hidden="1" outlineLevel="1" x14ac:dyDescent="0.2">
      <c r="A489" s="138" t="s">
        <v>1867</v>
      </c>
      <c r="B489" s="138"/>
      <c r="C489" s="138"/>
      <c r="D489" s="138"/>
      <c r="E489" s="138"/>
      <c r="F489" s="138"/>
    </row>
    <row r="490" spans="1:6" hidden="1" outlineLevel="1" x14ac:dyDescent="0.2">
      <c r="A490" s="30"/>
      <c r="B490" s="30"/>
      <c r="C490" s="30"/>
      <c r="D490" s="30"/>
      <c r="E490" s="30"/>
      <c r="F490" s="30"/>
    </row>
    <row r="491" spans="1:6" hidden="1" outlineLevel="1" x14ac:dyDescent="0.2">
      <c r="A491" s="30"/>
      <c r="B491" s="30"/>
      <c r="C491" s="30"/>
      <c r="D491" s="30"/>
      <c r="E491" s="30"/>
      <c r="F491" s="30"/>
    </row>
    <row r="492" spans="1:6" ht="20.25" x14ac:dyDescent="0.2">
      <c r="A492" s="141" t="s">
        <v>632</v>
      </c>
      <c r="B492" s="141"/>
      <c r="C492" s="141"/>
      <c r="D492" s="141"/>
      <c r="E492" s="141"/>
      <c r="F492" s="141"/>
    </row>
    <row r="493" spans="1:6" outlineLevel="1" x14ac:dyDescent="0.2">
      <c r="A493" s="31" t="s">
        <v>633</v>
      </c>
      <c r="B493" s="30"/>
      <c r="C493" s="30"/>
      <c r="D493" s="30"/>
      <c r="E493" s="30"/>
      <c r="F493" s="30"/>
    </row>
    <row r="494" spans="1:6" ht="25.5" outlineLevel="1" x14ac:dyDescent="0.2">
      <c r="A494" s="30" t="s">
        <v>634</v>
      </c>
      <c r="B494" s="30" t="s">
        <v>635</v>
      </c>
      <c r="C494" s="30"/>
      <c r="D494" s="30"/>
      <c r="E494" s="30"/>
      <c r="F494" s="30"/>
    </row>
    <row r="495" spans="1:6" ht="25.5" outlineLevel="1" x14ac:dyDescent="0.2">
      <c r="A495" s="30" t="s">
        <v>636</v>
      </c>
      <c r="B495" s="30" t="s">
        <v>1868</v>
      </c>
      <c r="C495" s="30"/>
      <c r="D495" s="30"/>
      <c r="E495" s="30"/>
      <c r="F495" s="30"/>
    </row>
    <row r="496" spans="1:6" outlineLevel="1" x14ac:dyDescent="0.2">
      <c r="A496" s="30"/>
      <c r="B496" s="30"/>
      <c r="C496" s="30"/>
      <c r="D496" s="30"/>
      <c r="E496" s="30"/>
      <c r="F496" s="30"/>
    </row>
    <row r="497" spans="1:6" ht="25.5" outlineLevel="1" x14ac:dyDescent="0.2">
      <c r="A497" s="30" t="s">
        <v>637</v>
      </c>
      <c r="B497" s="30" t="s">
        <v>638</v>
      </c>
      <c r="C497" s="30"/>
      <c r="D497" s="30"/>
      <c r="E497" s="30"/>
      <c r="F497" s="30"/>
    </row>
    <row r="498" spans="1:6" outlineLevel="1" x14ac:dyDescent="0.2">
      <c r="A498" s="30"/>
      <c r="B498" s="30"/>
      <c r="C498" s="30"/>
      <c r="D498" s="30"/>
      <c r="E498" s="30"/>
      <c r="F498" s="30"/>
    </row>
    <row r="499" spans="1:6" ht="25.5" outlineLevel="1" x14ac:dyDescent="0.2">
      <c r="A499" s="27" t="s">
        <v>639</v>
      </c>
      <c r="B499" s="28"/>
      <c r="C499" s="30"/>
      <c r="D499" s="30"/>
      <c r="E499" s="30"/>
      <c r="F499" s="30"/>
    </row>
    <row r="500" spans="1:6" ht="25.5" outlineLevel="1" x14ac:dyDescent="0.2">
      <c r="A500" s="30" t="s">
        <v>640</v>
      </c>
      <c r="B500" s="30" t="s">
        <v>641</v>
      </c>
      <c r="C500" s="30"/>
      <c r="D500" s="30"/>
      <c r="E500" s="30"/>
      <c r="F500" s="30"/>
    </row>
    <row r="501" spans="1:6" ht="38.25" outlineLevel="1" x14ac:dyDescent="0.2">
      <c r="A501" s="30" t="s">
        <v>642</v>
      </c>
      <c r="B501" s="30" t="s">
        <v>2487</v>
      </c>
      <c r="C501" s="30"/>
      <c r="D501" s="30"/>
      <c r="E501" s="30"/>
      <c r="F501" s="30"/>
    </row>
    <row r="502" spans="1:6" ht="51" outlineLevel="1" x14ac:dyDescent="0.2">
      <c r="A502" s="30" t="s">
        <v>643</v>
      </c>
      <c r="B502" s="30" t="s">
        <v>1869</v>
      </c>
      <c r="C502" s="30"/>
      <c r="D502" s="30"/>
      <c r="E502" s="30"/>
      <c r="F502" s="30"/>
    </row>
    <row r="503" spans="1:6" ht="25.5" outlineLevel="1" x14ac:dyDescent="0.2">
      <c r="A503" s="30" t="s">
        <v>644</v>
      </c>
      <c r="B503" s="30" t="s">
        <v>2488</v>
      </c>
      <c r="C503" s="30"/>
      <c r="D503" s="30"/>
      <c r="E503" s="30"/>
      <c r="F503" s="30"/>
    </row>
    <row r="504" spans="1:6" ht="38.25" outlineLevel="1" x14ac:dyDescent="0.2">
      <c r="A504" s="30" t="s">
        <v>645</v>
      </c>
      <c r="B504" s="30" t="s">
        <v>646</v>
      </c>
      <c r="C504" s="30"/>
      <c r="D504" s="30"/>
      <c r="E504" s="30"/>
      <c r="F504" s="30"/>
    </row>
    <row r="505" spans="1:6" ht="25.5" outlineLevel="1" x14ac:dyDescent="0.2">
      <c r="A505" s="30" t="s">
        <v>647</v>
      </c>
      <c r="B505" s="30" t="s">
        <v>648</v>
      </c>
      <c r="C505" s="30"/>
      <c r="D505" s="30"/>
      <c r="E505" s="30"/>
      <c r="F505" s="30"/>
    </row>
    <row r="506" spans="1:6" ht="38.25" outlineLevel="1" x14ac:dyDescent="0.2">
      <c r="A506" s="30" t="s">
        <v>649</v>
      </c>
      <c r="B506" s="30" t="s">
        <v>650</v>
      </c>
      <c r="C506" s="30"/>
      <c r="D506" s="30"/>
      <c r="E506" s="30"/>
      <c r="F506" s="30"/>
    </row>
    <row r="507" spans="1:6" outlineLevel="1" x14ac:dyDescent="0.2">
      <c r="A507" s="30"/>
      <c r="B507" s="30"/>
      <c r="C507" s="30"/>
      <c r="D507" s="30"/>
      <c r="E507" s="30"/>
      <c r="F507" s="30"/>
    </row>
    <row r="508" spans="1:6" outlineLevel="1" x14ac:dyDescent="0.2">
      <c r="A508" s="30"/>
      <c r="B508" s="30"/>
      <c r="C508" s="30"/>
      <c r="D508" s="30"/>
      <c r="E508" s="30"/>
      <c r="F508" s="30"/>
    </row>
    <row r="509" spans="1:6" outlineLevel="1" x14ac:dyDescent="0.2">
      <c r="A509" s="134" t="s">
        <v>264</v>
      </c>
      <c r="B509" s="134"/>
      <c r="C509" s="134"/>
      <c r="D509" s="134"/>
      <c r="E509" s="134"/>
      <c r="F509" s="134"/>
    </row>
    <row r="510" spans="1:6" ht="25.5" outlineLevel="1" x14ac:dyDescent="0.2">
      <c r="A510" s="30">
        <v>1</v>
      </c>
      <c r="B510" s="32" t="s">
        <v>1870</v>
      </c>
      <c r="C510" s="30"/>
      <c r="D510" s="30"/>
      <c r="E510" s="30"/>
      <c r="F510" s="30"/>
    </row>
    <row r="511" spans="1:6" ht="25.5" outlineLevel="1" x14ac:dyDescent="0.2">
      <c r="A511" s="30">
        <v>2</v>
      </c>
      <c r="B511" s="32" t="s">
        <v>1871</v>
      </c>
      <c r="C511" s="30"/>
      <c r="D511" s="30"/>
      <c r="E511" s="30"/>
      <c r="F511" s="30"/>
    </row>
    <row r="512" spans="1:6" ht="25.5" outlineLevel="1" x14ac:dyDescent="0.2">
      <c r="A512" s="30">
        <v>3</v>
      </c>
      <c r="B512" s="32" t="s">
        <v>2307</v>
      </c>
      <c r="C512" s="30"/>
      <c r="D512" s="30"/>
      <c r="E512" s="30"/>
      <c r="F512" s="30"/>
    </row>
    <row r="513" spans="1:6" ht="25.5" outlineLevel="1" x14ac:dyDescent="0.2">
      <c r="A513" s="30">
        <v>4</v>
      </c>
      <c r="B513" s="32" t="s">
        <v>1872</v>
      </c>
      <c r="C513" s="30"/>
      <c r="D513" s="30"/>
      <c r="E513" s="30"/>
      <c r="F513" s="30"/>
    </row>
    <row r="514" spans="1:6" ht="25.5" outlineLevel="1" x14ac:dyDescent="0.2">
      <c r="A514" s="30">
        <v>5</v>
      </c>
      <c r="B514" s="32" t="s">
        <v>1873</v>
      </c>
      <c r="C514" s="30"/>
      <c r="D514" s="30"/>
      <c r="E514" s="30"/>
      <c r="F514" s="30"/>
    </row>
    <row r="515" spans="1:6" ht="25.5" outlineLevel="1" x14ac:dyDescent="0.2">
      <c r="A515" s="30">
        <v>6</v>
      </c>
      <c r="B515" s="32" t="s">
        <v>2308</v>
      </c>
      <c r="C515" s="30"/>
      <c r="D515" s="30"/>
      <c r="E515" s="30"/>
      <c r="F515" s="30"/>
    </row>
    <row r="516" spans="1:6" ht="38.25" outlineLevel="1" x14ac:dyDescent="0.2">
      <c r="A516" s="30">
        <v>7</v>
      </c>
      <c r="B516" s="32" t="s">
        <v>1874</v>
      </c>
      <c r="C516" s="30"/>
      <c r="D516" s="30"/>
      <c r="E516" s="30"/>
      <c r="F516" s="30"/>
    </row>
    <row r="517" spans="1:6" ht="38.25" outlineLevel="1" x14ac:dyDescent="0.2">
      <c r="A517" s="30">
        <v>8</v>
      </c>
      <c r="B517" s="32" t="s">
        <v>1875</v>
      </c>
      <c r="C517" s="30"/>
      <c r="D517" s="30"/>
      <c r="E517" s="30"/>
      <c r="F517" s="30"/>
    </row>
    <row r="518" spans="1:6" ht="25.5" outlineLevel="1" x14ac:dyDescent="0.2">
      <c r="A518" s="30">
        <v>9</v>
      </c>
      <c r="B518" s="32" t="s">
        <v>1876</v>
      </c>
      <c r="C518" s="30"/>
      <c r="D518" s="30"/>
      <c r="E518" s="30"/>
      <c r="F518" s="30"/>
    </row>
    <row r="519" spans="1:6" outlineLevel="1" x14ac:dyDescent="0.2">
      <c r="A519" s="30"/>
      <c r="B519" s="30"/>
      <c r="C519" s="30"/>
      <c r="D519" s="30"/>
      <c r="E519" s="30"/>
      <c r="F519" s="30"/>
    </row>
    <row r="520" spans="1:6" outlineLevel="1" x14ac:dyDescent="0.2">
      <c r="A520" s="134" t="s">
        <v>307</v>
      </c>
      <c r="B520" s="134"/>
      <c r="C520" s="134"/>
      <c r="D520" s="134"/>
      <c r="E520" s="134"/>
      <c r="F520" s="134"/>
    </row>
    <row r="521" spans="1:6" ht="38.25" outlineLevel="1" x14ac:dyDescent="0.2">
      <c r="A521" s="30">
        <v>1</v>
      </c>
      <c r="B521" s="32" t="s">
        <v>1877</v>
      </c>
      <c r="C521" s="30"/>
      <c r="D521" s="30"/>
      <c r="E521" s="30"/>
      <c r="F521" s="30"/>
    </row>
    <row r="522" spans="1:6" ht="38.25" outlineLevel="1" x14ac:dyDescent="0.2">
      <c r="A522" s="30">
        <v>2</v>
      </c>
      <c r="B522" s="32" t="s">
        <v>1878</v>
      </c>
      <c r="C522" s="30"/>
      <c r="D522" s="30"/>
      <c r="E522" s="30"/>
      <c r="F522" s="30"/>
    </row>
    <row r="523" spans="1:6" ht="38.25" outlineLevel="1" x14ac:dyDescent="0.2">
      <c r="A523" s="30">
        <v>3</v>
      </c>
      <c r="B523" s="32" t="s">
        <v>1879</v>
      </c>
      <c r="C523" s="30"/>
      <c r="D523" s="30"/>
      <c r="E523" s="30"/>
      <c r="F523" s="30"/>
    </row>
    <row r="524" spans="1:6" ht="25.5" outlineLevel="1" x14ac:dyDescent="0.2">
      <c r="A524" s="30">
        <v>4</v>
      </c>
      <c r="B524" s="32" t="s">
        <v>1880</v>
      </c>
      <c r="C524" s="30"/>
      <c r="D524" s="30"/>
      <c r="E524" s="30"/>
      <c r="F524" s="30"/>
    </row>
    <row r="525" spans="1:6" ht="25.5" outlineLevel="1" x14ac:dyDescent="0.2">
      <c r="A525" s="30">
        <v>5</v>
      </c>
      <c r="B525" s="32" t="s">
        <v>1881</v>
      </c>
      <c r="C525" s="30"/>
      <c r="D525" s="30"/>
      <c r="E525" s="30"/>
      <c r="F525" s="30"/>
    </row>
    <row r="526" spans="1:6" ht="25.5" outlineLevel="1" x14ac:dyDescent="0.2">
      <c r="A526" s="30">
        <v>6</v>
      </c>
      <c r="B526" s="32" t="s">
        <v>1882</v>
      </c>
      <c r="C526" s="30"/>
      <c r="D526" s="30"/>
      <c r="E526" s="30"/>
      <c r="F526" s="30"/>
    </row>
    <row r="527" spans="1:6" outlineLevel="1" x14ac:dyDescent="0.2">
      <c r="A527" s="30"/>
      <c r="B527" s="30"/>
      <c r="C527" s="30"/>
      <c r="D527" s="30"/>
      <c r="E527" s="30"/>
      <c r="F527" s="30"/>
    </row>
    <row r="528" spans="1:6" outlineLevel="1" x14ac:dyDescent="0.2">
      <c r="A528" s="134" t="s">
        <v>294</v>
      </c>
      <c r="B528" s="134"/>
      <c r="C528" s="134"/>
      <c r="D528" s="134"/>
      <c r="E528" s="134"/>
      <c r="F528" s="134"/>
    </row>
    <row r="529" spans="1:6" ht="25.5" outlineLevel="1" x14ac:dyDescent="0.2">
      <c r="A529" s="30">
        <v>1</v>
      </c>
      <c r="B529" s="32" t="s">
        <v>2309</v>
      </c>
      <c r="C529" s="30"/>
      <c r="D529" s="30"/>
      <c r="E529" s="30"/>
      <c r="F529" s="30"/>
    </row>
    <row r="530" spans="1:6" ht="25.5" outlineLevel="1" x14ac:dyDescent="0.2">
      <c r="A530" s="30">
        <v>2</v>
      </c>
      <c r="B530" s="32" t="s">
        <v>1883</v>
      </c>
      <c r="C530" s="30"/>
      <c r="D530" s="30"/>
      <c r="E530" s="30"/>
      <c r="F530" s="30"/>
    </row>
    <row r="531" spans="1:6" ht="25.5" outlineLevel="1" x14ac:dyDescent="0.2">
      <c r="A531" s="30">
        <v>3</v>
      </c>
      <c r="B531" s="32" t="s">
        <v>1884</v>
      </c>
      <c r="C531" s="30"/>
      <c r="D531" s="30"/>
      <c r="E531" s="30"/>
      <c r="F531" s="30"/>
    </row>
    <row r="532" spans="1:6" ht="25.5" outlineLevel="1" x14ac:dyDescent="0.2">
      <c r="A532" s="30">
        <v>4</v>
      </c>
      <c r="B532" s="32" t="s">
        <v>1885</v>
      </c>
      <c r="C532" s="30"/>
      <c r="D532" s="30"/>
      <c r="E532" s="30"/>
      <c r="F532" s="30"/>
    </row>
    <row r="533" spans="1:6" ht="38.25" outlineLevel="1" x14ac:dyDescent="0.2">
      <c r="A533" s="30">
        <v>5</v>
      </c>
      <c r="B533" s="32" t="s">
        <v>1886</v>
      </c>
      <c r="C533" s="30"/>
      <c r="D533" s="30"/>
      <c r="E533" s="30"/>
      <c r="F533" s="30"/>
    </row>
    <row r="534" spans="1:6" ht="25.5" outlineLevel="1" x14ac:dyDescent="0.2">
      <c r="A534" s="30">
        <v>6</v>
      </c>
      <c r="B534" s="32" t="s">
        <v>1887</v>
      </c>
      <c r="C534" s="30"/>
      <c r="D534" s="30"/>
      <c r="E534" s="30"/>
      <c r="F534" s="30"/>
    </row>
    <row r="535" spans="1:6" ht="38.25" outlineLevel="1" x14ac:dyDescent="0.2">
      <c r="A535" s="30">
        <v>7</v>
      </c>
      <c r="B535" s="32" t="s">
        <v>1888</v>
      </c>
      <c r="C535" s="30"/>
      <c r="D535" s="30"/>
      <c r="E535" s="30"/>
      <c r="F535" s="30"/>
    </row>
    <row r="536" spans="1:6" ht="25.5" outlineLevel="1" x14ac:dyDescent="0.2">
      <c r="A536" s="30">
        <v>8</v>
      </c>
      <c r="B536" s="32" t="s">
        <v>1889</v>
      </c>
      <c r="C536" s="30"/>
      <c r="D536" s="30"/>
      <c r="E536" s="30"/>
      <c r="F536" s="30"/>
    </row>
    <row r="537" spans="1:6" ht="38.25" outlineLevel="1" x14ac:dyDescent="0.2">
      <c r="A537" s="30">
        <v>9</v>
      </c>
      <c r="B537" s="32" t="s">
        <v>1890</v>
      </c>
      <c r="C537" s="30"/>
      <c r="D537" s="30"/>
      <c r="E537" s="30"/>
      <c r="F537" s="30"/>
    </row>
    <row r="538" spans="1:6" ht="38.25" outlineLevel="1" x14ac:dyDescent="0.2">
      <c r="A538" s="30">
        <v>10</v>
      </c>
      <c r="B538" s="32" t="s">
        <v>1891</v>
      </c>
      <c r="C538" s="30"/>
      <c r="D538" s="30"/>
      <c r="E538" s="30"/>
      <c r="F538" s="30"/>
    </row>
    <row r="539" spans="1:6" ht="38.25" outlineLevel="1" x14ac:dyDescent="0.2">
      <c r="A539" s="30">
        <v>11</v>
      </c>
      <c r="B539" s="32" t="s">
        <v>1892</v>
      </c>
      <c r="C539" s="30"/>
      <c r="D539" s="30"/>
      <c r="E539" s="30"/>
      <c r="F539" s="30"/>
    </row>
    <row r="540" spans="1:6" ht="25.5" outlineLevel="1" x14ac:dyDescent="0.2">
      <c r="A540" s="30">
        <v>12</v>
      </c>
      <c r="B540" s="32" t="s">
        <v>1893</v>
      </c>
      <c r="C540" s="30"/>
      <c r="D540" s="30"/>
      <c r="E540" s="30"/>
      <c r="F540" s="30"/>
    </row>
    <row r="541" spans="1:6" outlineLevel="1" x14ac:dyDescent="0.2">
      <c r="A541" s="30"/>
      <c r="B541" s="30"/>
      <c r="C541" s="30"/>
      <c r="D541" s="30"/>
      <c r="E541" s="30"/>
      <c r="F541" s="30"/>
    </row>
    <row r="542" spans="1:6" outlineLevel="1" x14ac:dyDescent="0.2">
      <c r="A542" s="30"/>
      <c r="B542" s="27" t="s">
        <v>651</v>
      </c>
      <c r="C542" s="30"/>
      <c r="D542" s="30"/>
      <c r="E542" s="30"/>
      <c r="F542" s="30"/>
    </row>
    <row r="543" spans="1:6" ht="25.5" outlineLevel="1" x14ac:dyDescent="0.2">
      <c r="A543" s="30"/>
      <c r="B543" s="29" t="s">
        <v>2310</v>
      </c>
      <c r="C543" s="29" t="s">
        <v>2311</v>
      </c>
      <c r="D543" s="29" t="s">
        <v>2312</v>
      </c>
      <c r="E543" s="29" t="s">
        <v>2313</v>
      </c>
      <c r="F543" s="29" t="s">
        <v>2314</v>
      </c>
    </row>
    <row r="544" spans="1:6" ht="38.25" outlineLevel="1" x14ac:dyDescent="0.2">
      <c r="A544" s="30"/>
      <c r="B544" s="30" t="s">
        <v>55</v>
      </c>
      <c r="C544" s="30" t="s">
        <v>1894</v>
      </c>
      <c r="D544" s="30" t="s">
        <v>1895</v>
      </c>
      <c r="E544" s="30" t="s">
        <v>1896</v>
      </c>
      <c r="F544" s="30" t="s">
        <v>1897</v>
      </c>
    </row>
    <row r="545" spans="1:6" ht="25.5" outlineLevel="1" x14ac:dyDescent="0.2">
      <c r="A545" s="30"/>
      <c r="B545" s="30" t="s">
        <v>300</v>
      </c>
      <c r="C545" s="30" t="s">
        <v>652</v>
      </c>
      <c r="D545" s="30" t="s">
        <v>1898</v>
      </c>
      <c r="E545" s="30" t="s">
        <v>1899</v>
      </c>
      <c r="F545" s="30" t="s">
        <v>1900</v>
      </c>
    </row>
    <row r="546" spans="1:6" ht="25.5" outlineLevel="1" x14ac:dyDescent="0.2">
      <c r="A546" s="30"/>
      <c r="B546" s="30" t="s">
        <v>301</v>
      </c>
      <c r="C546" s="30" t="s">
        <v>653</v>
      </c>
      <c r="D546" s="30" t="s">
        <v>1901</v>
      </c>
      <c r="E546" s="30" t="s">
        <v>1902</v>
      </c>
      <c r="F546" s="30" t="s">
        <v>1903</v>
      </c>
    </row>
    <row r="547" spans="1:6" ht="38.25" outlineLevel="1" x14ac:dyDescent="0.2">
      <c r="A547" s="30"/>
      <c r="B547" s="30" t="s">
        <v>302</v>
      </c>
      <c r="C547" s="30" t="s">
        <v>1904</v>
      </c>
      <c r="D547" s="30" t="s">
        <v>1905</v>
      </c>
      <c r="E547" s="30" t="s">
        <v>1906</v>
      </c>
      <c r="F547" s="30" t="s">
        <v>1907</v>
      </c>
    </row>
    <row r="548" spans="1:6" ht="25.5" outlineLevel="1" x14ac:dyDescent="0.2">
      <c r="A548" s="30"/>
      <c r="B548" s="30" t="s">
        <v>303</v>
      </c>
      <c r="C548" s="30" t="s">
        <v>1908</v>
      </c>
      <c r="D548" s="30" t="s">
        <v>1909</v>
      </c>
      <c r="E548" s="30" t="s">
        <v>1910</v>
      </c>
      <c r="F548" s="30" t="s">
        <v>1911</v>
      </c>
    </row>
    <row r="549" spans="1:6" ht="38.25" outlineLevel="1" x14ac:dyDescent="0.2">
      <c r="A549" s="30"/>
      <c r="B549" s="30" t="s">
        <v>304</v>
      </c>
      <c r="C549" s="30" t="s">
        <v>1912</v>
      </c>
      <c r="D549" s="30" t="s">
        <v>1913</v>
      </c>
      <c r="E549" s="30" t="s">
        <v>1896</v>
      </c>
      <c r="F549" s="30" t="s">
        <v>1897</v>
      </c>
    </row>
    <row r="550" spans="1:6" outlineLevel="1" x14ac:dyDescent="0.2">
      <c r="A550" s="30"/>
      <c r="B550" s="30"/>
      <c r="C550" s="30"/>
      <c r="D550" s="30"/>
      <c r="E550" s="30"/>
      <c r="F550" s="30"/>
    </row>
    <row r="551" spans="1:6" outlineLevel="1" x14ac:dyDescent="0.2">
      <c r="A551" s="30"/>
      <c r="B551" s="30"/>
      <c r="C551" s="30"/>
      <c r="D551" s="30"/>
      <c r="E551" s="30"/>
      <c r="F551" s="30"/>
    </row>
    <row r="552" spans="1:6" outlineLevel="1" x14ac:dyDescent="0.2">
      <c r="A552" s="134" t="s">
        <v>305</v>
      </c>
      <c r="B552" s="134"/>
      <c r="C552" s="134"/>
      <c r="D552" s="134"/>
      <c r="E552" s="134"/>
      <c r="F552" s="134"/>
    </row>
    <row r="553" spans="1:6" ht="25.5" outlineLevel="1" x14ac:dyDescent="0.2">
      <c r="A553" s="30">
        <v>1</v>
      </c>
      <c r="B553" s="32" t="s">
        <v>1914</v>
      </c>
      <c r="C553" s="30"/>
      <c r="D553" s="30"/>
      <c r="E553" s="30"/>
      <c r="F553" s="30"/>
    </row>
    <row r="554" spans="1:6" ht="38.25" outlineLevel="1" x14ac:dyDescent="0.2">
      <c r="A554" s="30">
        <v>2</v>
      </c>
      <c r="B554" s="32" t="s">
        <v>1915</v>
      </c>
      <c r="C554" s="30"/>
      <c r="D554" s="30"/>
      <c r="E554" s="30"/>
      <c r="F554" s="30"/>
    </row>
    <row r="555" spans="1:6" ht="25.5" outlineLevel="1" x14ac:dyDescent="0.2">
      <c r="A555" s="30">
        <v>3</v>
      </c>
      <c r="B555" s="32" t="s">
        <v>1916</v>
      </c>
      <c r="C555" s="30"/>
      <c r="D555" s="30"/>
      <c r="E555" s="30"/>
      <c r="F555" s="30"/>
    </row>
    <row r="556" spans="1:6" ht="25.5" outlineLevel="1" x14ac:dyDescent="0.2">
      <c r="A556" s="30">
        <v>4</v>
      </c>
      <c r="B556" s="32" t="s">
        <v>2315</v>
      </c>
      <c r="C556" s="30"/>
      <c r="D556" s="30"/>
      <c r="E556" s="30"/>
      <c r="F556" s="30"/>
    </row>
    <row r="557" spans="1:6" ht="25.5" outlineLevel="1" x14ac:dyDescent="0.2">
      <c r="A557" s="30">
        <v>5</v>
      </c>
      <c r="B557" s="32" t="s">
        <v>1917</v>
      </c>
      <c r="C557" s="30"/>
      <c r="D557" s="30"/>
      <c r="E557" s="30"/>
      <c r="F557" s="30"/>
    </row>
    <row r="558" spans="1:6" outlineLevel="1" x14ac:dyDescent="0.2">
      <c r="A558" s="30"/>
      <c r="B558" s="30"/>
      <c r="C558" s="30"/>
      <c r="D558" s="30"/>
      <c r="E558" s="30"/>
      <c r="F558" s="30"/>
    </row>
    <row r="559" spans="1:6" outlineLevel="1" x14ac:dyDescent="0.2">
      <c r="A559" s="134" t="s">
        <v>654</v>
      </c>
      <c r="B559" s="134"/>
      <c r="C559" s="134"/>
      <c r="D559" s="134"/>
      <c r="E559" s="134"/>
      <c r="F559" s="134"/>
    </row>
    <row r="560" spans="1:6" ht="25.5" outlineLevel="1" x14ac:dyDescent="0.2">
      <c r="A560" s="30">
        <v>1</v>
      </c>
      <c r="B560" s="32" t="s">
        <v>1918</v>
      </c>
      <c r="C560" s="30"/>
      <c r="D560" s="30"/>
      <c r="E560" s="30"/>
      <c r="F560" s="30"/>
    </row>
    <row r="561" spans="1:6" ht="25.5" outlineLevel="1" x14ac:dyDescent="0.2">
      <c r="A561" s="30">
        <v>2</v>
      </c>
      <c r="B561" s="32" t="s">
        <v>1919</v>
      </c>
      <c r="C561" s="30"/>
      <c r="D561" s="30"/>
      <c r="E561" s="30"/>
      <c r="F561" s="30"/>
    </row>
    <row r="562" spans="1:6" ht="25.5" outlineLevel="1" x14ac:dyDescent="0.2">
      <c r="A562" s="30">
        <v>3</v>
      </c>
      <c r="B562" s="32" t="s">
        <v>1920</v>
      </c>
      <c r="C562" s="30"/>
      <c r="D562" s="30"/>
      <c r="E562" s="30"/>
      <c r="F562" s="30"/>
    </row>
    <row r="563" spans="1:6" ht="25.5" outlineLevel="1" x14ac:dyDescent="0.2">
      <c r="A563" s="30">
        <v>4</v>
      </c>
      <c r="B563" s="32" t="s">
        <v>1921</v>
      </c>
      <c r="C563" s="30"/>
      <c r="D563" s="30"/>
      <c r="E563" s="30"/>
      <c r="F563" s="30"/>
    </row>
    <row r="564" spans="1:6" ht="25.5" outlineLevel="1" x14ac:dyDescent="0.2">
      <c r="A564" s="30">
        <v>5</v>
      </c>
      <c r="B564" s="32" t="s">
        <v>1922</v>
      </c>
      <c r="C564" s="30"/>
      <c r="D564" s="30"/>
      <c r="E564" s="30"/>
      <c r="F564" s="30"/>
    </row>
    <row r="565" spans="1:6" ht="25.5" outlineLevel="1" x14ac:dyDescent="0.2">
      <c r="A565" s="30">
        <v>6</v>
      </c>
      <c r="B565" s="32" t="s">
        <v>1923</v>
      </c>
      <c r="C565" s="30"/>
      <c r="D565" s="30"/>
      <c r="E565" s="30"/>
      <c r="F565" s="30"/>
    </row>
    <row r="566" spans="1:6" outlineLevel="1" x14ac:dyDescent="0.2">
      <c r="A566" s="30"/>
      <c r="B566" s="30"/>
      <c r="C566" s="30"/>
      <c r="D566" s="30"/>
      <c r="E566" s="30"/>
      <c r="F566" s="30"/>
    </row>
    <row r="567" spans="1:6" outlineLevel="1" x14ac:dyDescent="0.2">
      <c r="A567" s="134" t="s">
        <v>655</v>
      </c>
      <c r="B567" s="134"/>
      <c r="C567" s="134"/>
      <c r="D567" s="134"/>
      <c r="E567" s="134"/>
      <c r="F567" s="134"/>
    </row>
    <row r="568" spans="1:6" ht="25.5" outlineLevel="1" x14ac:dyDescent="0.2">
      <c r="A568" s="30">
        <v>1</v>
      </c>
      <c r="B568" s="32" t="s">
        <v>1924</v>
      </c>
      <c r="C568" s="30"/>
      <c r="D568" s="30"/>
      <c r="E568" s="30"/>
      <c r="F568" s="30"/>
    </row>
    <row r="569" spans="1:6" ht="25.5" outlineLevel="1" x14ac:dyDescent="0.2">
      <c r="A569" s="30">
        <v>2</v>
      </c>
      <c r="B569" s="32" t="s">
        <v>2316</v>
      </c>
      <c r="C569" s="30"/>
      <c r="D569" s="30"/>
      <c r="E569" s="30"/>
      <c r="F569" s="30"/>
    </row>
    <row r="570" spans="1:6" ht="25.5" outlineLevel="1" x14ac:dyDescent="0.2">
      <c r="A570" s="30">
        <v>3</v>
      </c>
      <c r="B570" s="32" t="s">
        <v>1925</v>
      </c>
      <c r="C570" s="30"/>
      <c r="D570" s="30"/>
      <c r="E570" s="30"/>
      <c r="F570" s="30"/>
    </row>
    <row r="571" spans="1:6" outlineLevel="1" x14ac:dyDescent="0.2">
      <c r="A571" s="30">
        <v>4</v>
      </c>
      <c r="B571" s="32" t="s">
        <v>2317</v>
      </c>
      <c r="C571" s="30"/>
      <c r="D571" s="30"/>
      <c r="E571" s="30"/>
      <c r="F571" s="30"/>
    </row>
    <row r="572" spans="1:6" ht="38.25" outlineLevel="1" x14ac:dyDescent="0.2">
      <c r="A572" s="30">
        <v>5</v>
      </c>
      <c r="B572" s="32" t="s">
        <v>1926</v>
      </c>
      <c r="C572" s="30"/>
      <c r="D572" s="30"/>
      <c r="E572" s="30"/>
      <c r="F572" s="30"/>
    </row>
    <row r="573" spans="1:6" ht="25.5" outlineLevel="1" x14ac:dyDescent="0.2">
      <c r="A573" s="30">
        <v>6</v>
      </c>
      <c r="B573" s="32" t="s">
        <v>1927</v>
      </c>
      <c r="C573" s="30"/>
      <c r="D573" s="30"/>
      <c r="E573" s="30"/>
      <c r="F573" s="30"/>
    </row>
    <row r="574" spans="1:6" ht="25.5" outlineLevel="1" x14ac:dyDescent="0.2">
      <c r="A574" s="30">
        <v>7</v>
      </c>
      <c r="B574" s="32" t="s">
        <v>1928</v>
      </c>
      <c r="C574" s="30"/>
      <c r="D574" s="30"/>
      <c r="E574" s="30"/>
      <c r="F574" s="30"/>
    </row>
    <row r="575" spans="1:6" outlineLevel="1" x14ac:dyDescent="0.2">
      <c r="A575" s="30"/>
      <c r="B575" s="30"/>
      <c r="C575" s="30"/>
      <c r="D575" s="30"/>
      <c r="E575" s="30"/>
      <c r="F575" s="30"/>
    </row>
    <row r="576" spans="1:6" outlineLevel="1" x14ac:dyDescent="0.2">
      <c r="A576" s="134" t="s">
        <v>656</v>
      </c>
      <c r="B576" s="134"/>
      <c r="C576" s="134"/>
      <c r="D576" s="134"/>
      <c r="E576" s="134"/>
      <c r="F576" s="134"/>
    </row>
    <row r="577" spans="1:6" ht="25.5" outlineLevel="1" x14ac:dyDescent="0.2">
      <c r="A577" s="30">
        <v>1</v>
      </c>
      <c r="B577" s="32" t="s">
        <v>1929</v>
      </c>
      <c r="C577" s="30"/>
      <c r="D577" s="30"/>
      <c r="E577" s="30"/>
      <c r="F577" s="30"/>
    </row>
    <row r="578" spans="1:6" ht="25.5" outlineLevel="1" x14ac:dyDescent="0.2">
      <c r="A578" s="30">
        <v>2</v>
      </c>
      <c r="B578" s="32" t="s">
        <v>2318</v>
      </c>
      <c r="C578" s="30"/>
      <c r="D578" s="30"/>
      <c r="E578" s="30"/>
      <c r="F578" s="30"/>
    </row>
    <row r="579" spans="1:6" ht="25.5" outlineLevel="1" x14ac:dyDescent="0.2">
      <c r="A579" s="30">
        <v>3</v>
      </c>
      <c r="B579" s="32" t="s">
        <v>1930</v>
      </c>
      <c r="C579" s="30"/>
      <c r="D579" s="30"/>
      <c r="E579" s="30"/>
      <c r="F579" s="30"/>
    </row>
    <row r="580" spans="1:6" outlineLevel="1" x14ac:dyDescent="0.2">
      <c r="A580" s="30">
        <v>4</v>
      </c>
      <c r="B580" s="32" t="s">
        <v>2319</v>
      </c>
      <c r="C580" s="30"/>
      <c r="D580" s="30"/>
      <c r="E580" s="30"/>
      <c r="F580" s="30"/>
    </row>
    <row r="581" spans="1:6" ht="38.25" outlineLevel="1" x14ac:dyDescent="0.2">
      <c r="A581" s="30">
        <v>5</v>
      </c>
      <c r="B581" s="32" t="s">
        <v>1931</v>
      </c>
      <c r="C581" s="30"/>
      <c r="D581" s="30"/>
      <c r="E581" s="30"/>
      <c r="F581" s="30"/>
    </row>
    <row r="582" spans="1:6" ht="25.5" outlineLevel="1" x14ac:dyDescent="0.2">
      <c r="A582" s="30">
        <v>6</v>
      </c>
      <c r="B582" s="32" t="s">
        <v>1932</v>
      </c>
      <c r="C582" s="30"/>
      <c r="D582" s="30"/>
      <c r="E582" s="30"/>
      <c r="F582" s="30"/>
    </row>
    <row r="583" spans="1:6" outlineLevel="1" x14ac:dyDescent="0.2">
      <c r="A583" s="30"/>
      <c r="B583" s="30"/>
      <c r="C583" s="30"/>
      <c r="D583" s="30"/>
      <c r="E583" s="30"/>
      <c r="F583" s="30"/>
    </row>
    <row r="584" spans="1:6" outlineLevel="1" x14ac:dyDescent="0.2">
      <c r="A584" s="134" t="s">
        <v>344</v>
      </c>
      <c r="B584" s="134"/>
      <c r="C584" s="134"/>
      <c r="D584" s="134"/>
      <c r="E584" s="134"/>
      <c r="F584" s="134"/>
    </row>
    <row r="585" spans="1:6" ht="25.5" outlineLevel="1" x14ac:dyDescent="0.2">
      <c r="A585" s="30">
        <v>1</v>
      </c>
      <c r="B585" s="32" t="s">
        <v>1933</v>
      </c>
      <c r="C585" s="30"/>
      <c r="D585" s="30"/>
      <c r="E585" s="30"/>
      <c r="F585" s="30"/>
    </row>
    <row r="586" spans="1:6" outlineLevel="1" x14ac:dyDescent="0.2">
      <c r="A586" s="30">
        <v>2</v>
      </c>
      <c r="B586" s="32" t="s">
        <v>1934</v>
      </c>
      <c r="C586" s="30"/>
      <c r="D586" s="30"/>
      <c r="E586" s="30"/>
      <c r="F586" s="30"/>
    </row>
    <row r="587" spans="1:6" ht="38.25" outlineLevel="1" x14ac:dyDescent="0.2">
      <c r="A587" s="30">
        <v>3</v>
      </c>
      <c r="B587" s="32" t="s">
        <v>2320</v>
      </c>
      <c r="C587" s="30"/>
      <c r="D587" s="30"/>
      <c r="E587" s="30"/>
      <c r="F587" s="30"/>
    </row>
    <row r="588" spans="1:6" ht="38.25" outlineLevel="1" x14ac:dyDescent="0.2">
      <c r="A588" s="30">
        <v>4</v>
      </c>
      <c r="B588" s="32" t="s">
        <v>1935</v>
      </c>
      <c r="C588" s="30"/>
      <c r="D588" s="30"/>
      <c r="E588" s="30"/>
      <c r="F588" s="30"/>
    </row>
    <row r="589" spans="1:6" ht="25.5" outlineLevel="1" x14ac:dyDescent="0.2">
      <c r="A589" s="30">
        <v>5</v>
      </c>
      <c r="B589" s="32" t="s">
        <v>2321</v>
      </c>
      <c r="C589" s="30"/>
      <c r="D589" s="30"/>
      <c r="E589" s="30"/>
      <c r="F589" s="30"/>
    </row>
    <row r="590" spans="1:6" ht="25.5" outlineLevel="1" x14ac:dyDescent="0.2">
      <c r="A590" s="30">
        <v>6</v>
      </c>
      <c r="B590" s="32" t="s">
        <v>1936</v>
      </c>
      <c r="C590" s="30"/>
      <c r="D590" s="30"/>
      <c r="E590" s="30"/>
      <c r="F590" s="30"/>
    </row>
    <row r="591" spans="1:6" ht="25.5" outlineLevel="1" x14ac:dyDescent="0.2">
      <c r="A591" s="30">
        <v>7</v>
      </c>
      <c r="B591" s="32" t="s">
        <v>1937</v>
      </c>
      <c r="C591" s="30"/>
      <c r="D591" s="30"/>
      <c r="E591" s="30"/>
      <c r="F591" s="30"/>
    </row>
    <row r="592" spans="1:6" ht="25.5" outlineLevel="1" x14ac:dyDescent="0.2">
      <c r="A592" s="30">
        <v>8</v>
      </c>
      <c r="B592" s="32" t="s">
        <v>2322</v>
      </c>
      <c r="C592" s="30"/>
      <c r="D592" s="30"/>
      <c r="E592" s="30"/>
      <c r="F592" s="30"/>
    </row>
    <row r="593" spans="1:6" ht="38.25" outlineLevel="1" x14ac:dyDescent="0.2">
      <c r="A593" s="30">
        <v>9</v>
      </c>
      <c r="B593" s="32" t="s">
        <v>1938</v>
      </c>
      <c r="C593" s="30"/>
      <c r="D593" s="30"/>
      <c r="E593" s="30"/>
      <c r="F593" s="30"/>
    </row>
    <row r="594" spans="1:6" ht="38.25" outlineLevel="1" x14ac:dyDescent="0.2">
      <c r="A594" s="30">
        <v>10</v>
      </c>
      <c r="B594" s="32" t="s">
        <v>1939</v>
      </c>
      <c r="C594" s="30"/>
      <c r="D594" s="30"/>
      <c r="E594" s="30"/>
      <c r="F594" s="30"/>
    </row>
    <row r="595" spans="1:6" ht="38.25" outlineLevel="1" x14ac:dyDescent="0.2">
      <c r="A595" s="30">
        <v>11</v>
      </c>
      <c r="B595" s="32" t="s">
        <v>1940</v>
      </c>
      <c r="C595" s="30"/>
      <c r="D595" s="30"/>
      <c r="E595" s="30"/>
      <c r="F595" s="30"/>
    </row>
    <row r="596" spans="1:6" ht="25.5" outlineLevel="1" x14ac:dyDescent="0.2">
      <c r="A596" s="30">
        <v>12</v>
      </c>
      <c r="B596" s="32" t="s">
        <v>1941</v>
      </c>
      <c r="C596" s="30"/>
      <c r="D596" s="30"/>
      <c r="E596" s="30"/>
      <c r="F596" s="30"/>
    </row>
    <row r="597" spans="1:6" outlineLevel="1" x14ac:dyDescent="0.2">
      <c r="A597" s="30"/>
      <c r="B597" s="30"/>
      <c r="C597" s="30"/>
      <c r="D597" s="30"/>
      <c r="E597" s="30"/>
      <c r="F597" s="30"/>
    </row>
    <row r="598" spans="1:6" outlineLevel="1" x14ac:dyDescent="0.2">
      <c r="A598" s="134" t="s">
        <v>332</v>
      </c>
      <c r="B598" s="134"/>
      <c r="C598" s="134"/>
      <c r="D598" s="134"/>
      <c r="E598" s="134"/>
      <c r="F598" s="134"/>
    </row>
    <row r="599" spans="1:6" ht="25.5" outlineLevel="1" x14ac:dyDescent="0.2">
      <c r="A599" s="30">
        <v>1</v>
      </c>
      <c r="B599" s="32" t="s">
        <v>1942</v>
      </c>
      <c r="C599" s="30"/>
      <c r="D599" s="30"/>
      <c r="E599" s="30"/>
      <c r="F599" s="30"/>
    </row>
    <row r="600" spans="1:6" ht="25.5" outlineLevel="1" x14ac:dyDescent="0.2">
      <c r="A600" s="30">
        <v>2</v>
      </c>
      <c r="B600" s="32" t="s">
        <v>1943</v>
      </c>
      <c r="C600" s="30"/>
      <c r="D600" s="30"/>
      <c r="E600" s="30"/>
      <c r="F600" s="30"/>
    </row>
    <row r="601" spans="1:6" ht="25.5" outlineLevel="1" x14ac:dyDescent="0.2">
      <c r="A601" s="30">
        <v>3</v>
      </c>
      <c r="B601" s="32" t="s">
        <v>1944</v>
      </c>
      <c r="C601" s="30"/>
      <c r="D601" s="30"/>
      <c r="E601" s="30"/>
      <c r="F601" s="30"/>
    </row>
    <row r="602" spans="1:6" ht="25.5" outlineLevel="1" x14ac:dyDescent="0.2">
      <c r="A602" s="30">
        <v>4</v>
      </c>
      <c r="B602" s="32" t="s">
        <v>1945</v>
      </c>
      <c r="C602" s="30"/>
      <c r="D602" s="30"/>
      <c r="E602" s="30"/>
      <c r="F602" s="30"/>
    </row>
    <row r="603" spans="1:6" outlineLevel="1" x14ac:dyDescent="0.2">
      <c r="A603" s="30"/>
      <c r="B603" s="30"/>
      <c r="C603" s="30"/>
      <c r="D603" s="30"/>
      <c r="E603" s="30"/>
      <c r="F603" s="30"/>
    </row>
    <row r="604" spans="1:6" outlineLevel="1" x14ac:dyDescent="0.2">
      <c r="A604" s="134" t="s">
        <v>425</v>
      </c>
      <c r="B604" s="134"/>
      <c r="C604" s="134"/>
      <c r="D604" s="134"/>
      <c r="E604" s="134"/>
      <c r="F604" s="134"/>
    </row>
    <row r="605" spans="1:6" ht="38.25" outlineLevel="1" x14ac:dyDescent="0.2">
      <c r="A605" s="30">
        <v>1</v>
      </c>
      <c r="B605" s="32" t="s">
        <v>1946</v>
      </c>
      <c r="C605" s="30"/>
      <c r="D605" s="30"/>
      <c r="E605" s="30"/>
      <c r="F605" s="30"/>
    </row>
    <row r="606" spans="1:6" ht="25.5" outlineLevel="1" x14ac:dyDescent="0.2">
      <c r="A606" s="30">
        <v>2</v>
      </c>
      <c r="B606" s="32" t="s">
        <v>1947</v>
      </c>
      <c r="C606" s="30"/>
      <c r="D606" s="30"/>
      <c r="E606" s="30"/>
      <c r="F606" s="30"/>
    </row>
    <row r="607" spans="1:6" ht="38.25" outlineLevel="1" x14ac:dyDescent="0.2">
      <c r="A607" s="30">
        <v>3</v>
      </c>
      <c r="B607" s="32" t="s">
        <v>1948</v>
      </c>
      <c r="C607" s="30"/>
      <c r="D607" s="30"/>
      <c r="E607" s="30"/>
      <c r="F607" s="30"/>
    </row>
    <row r="608" spans="1:6" ht="38.25" outlineLevel="1" x14ac:dyDescent="0.2">
      <c r="A608" s="30">
        <v>4</v>
      </c>
      <c r="B608" s="32" t="s">
        <v>1949</v>
      </c>
      <c r="C608" s="30"/>
      <c r="D608" s="30"/>
      <c r="E608" s="30"/>
      <c r="F608" s="30"/>
    </row>
    <row r="609" spans="1:6" ht="38.25" outlineLevel="1" x14ac:dyDescent="0.2">
      <c r="A609" s="30">
        <v>5</v>
      </c>
      <c r="B609" s="32" t="s">
        <v>1950</v>
      </c>
      <c r="C609" s="30"/>
      <c r="D609" s="30"/>
      <c r="E609" s="30"/>
      <c r="F609" s="30"/>
    </row>
    <row r="610" spans="1:6" ht="25.5" outlineLevel="1" x14ac:dyDescent="0.2">
      <c r="A610" s="30">
        <v>6</v>
      </c>
      <c r="B610" s="32" t="s">
        <v>2323</v>
      </c>
      <c r="C610" s="30"/>
      <c r="D610" s="30"/>
      <c r="E610" s="30"/>
      <c r="F610" s="30"/>
    </row>
    <row r="611" spans="1:6" ht="25.5" outlineLevel="1" x14ac:dyDescent="0.2">
      <c r="A611" s="30">
        <v>7</v>
      </c>
      <c r="B611" s="32" t="s">
        <v>1951</v>
      </c>
      <c r="C611" s="30"/>
      <c r="D611" s="30"/>
      <c r="E611" s="30"/>
      <c r="F611" s="30"/>
    </row>
    <row r="612" spans="1:6" outlineLevel="1" x14ac:dyDescent="0.2">
      <c r="A612" s="30"/>
      <c r="B612" s="30"/>
      <c r="C612" s="30"/>
      <c r="D612" s="30"/>
      <c r="E612" s="30"/>
      <c r="F612" s="30"/>
    </row>
    <row r="613" spans="1:6" outlineLevel="1" x14ac:dyDescent="0.2">
      <c r="A613" s="134" t="s">
        <v>460</v>
      </c>
      <c r="B613" s="134"/>
      <c r="C613" s="134"/>
      <c r="D613" s="134"/>
      <c r="E613" s="134"/>
      <c r="F613" s="134"/>
    </row>
    <row r="614" spans="1:6" ht="25.5" outlineLevel="1" x14ac:dyDescent="0.2">
      <c r="A614" s="30">
        <v>1</v>
      </c>
      <c r="B614" s="32" t="s">
        <v>1952</v>
      </c>
      <c r="C614" s="30"/>
      <c r="D614" s="30"/>
      <c r="E614" s="30"/>
      <c r="F614" s="30"/>
    </row>
    <row r="615" spans="1:6" ht="25.5" outlineLevel="1" x14ac:dyDescent="0.2">
      <c r="A615" s="30">
        <v>2</v>
      </c>
      <c r="B615" s="32" t="s">
        <v>1953</v>
      </c>
      <c r="C615" s="30"/>
      <c r="D615" s="30"/>
      <c r="E615" s="30"/>
      <c r="F615" s="30"/>
    </row>
    <row r="616" spans="1:6" ht="25.5" outlineLevel="1" x14ac:dyDescent="0.2">
      <c r="A616" s="30">
        <v>3</v>
      </c>
      <c r="B616" s="32" t="s">
        <v>1954</v>
      </c>
      <c r="C616" s="30"/>
      <c r="D616" s="30"/>
      <c r="E616" s="30"/>
      <c r="F616" s="30"/>
    </row>
    <row r="617" spans="1:6" ht="25.5" outlineLevel="1" x14ac:dyDescent="0.2">
      <c r="A617" s="30">
        <v>4</v>
      </c>
      <c r="B617" s="32" t="s">
        <v>1955</v>
      </c>
      <c r="C617" s="30"/>
      <c r="D617" s="30"/>
      <c r="E617" s="30"/>
      <c r="F617" s="30"/>
    </row>
    <row r="618" spans="1:6" ht="38.25" outlineLevel="1" x14ac:dyDescent="0.2">
      <c r="A618" s="30">
        <v>5</v>
      </c>
      <c r="B618" s="32" t="s">
        <v>1956</v>
      </c>
      <c r="C618" s="30"/>
      <c r="D618" s="30"/>
      <c r="E618" s="30"/>
      <c r="F618" s="30"/>
    </row>
    <row r="619" spans="1:6" ht="25.5" outlineLevel="1" x14ac:dyDescent="0.2">
      <c r="A619" s="30">
        <v>6</v>
      </c>
      <c r="B619" s="32" t="s">
        <v>1957</v>
      </c>
      <c r="C619" s="30"/>
      <c r="D619" s="30"/>
      <c r="E619" s="30"/>
      <c r="F619" s="30"/>
    </row>
    <row r="620" spans="1:6" outlineLevel="1" x14ac:dyDescent="0.2">
      <c r="A620" s="30">
        <v>7</v>
      </c>
      <c r="B620" s="32" t="s">
        <v>1958</v>
      </c>
      <c r="C620" s="30"/>
      <c r="D620" s="30"/>
      <c r="E620" s="30"/>
      <c r="F620" s="30"/>
    </row>
    <row r="621" spans="1:6" outlineLevel="1" x14ac:dyDescent="0.2">
      <c r="A621" s="30"/>
      <c r="B621" s="30"/>
      <c r="C621" s="30"/>
      <c r="D621" s="30"/>
      <c r="E621" s="30"/>
      <c r="F621" s="30"/>
    </row>
    <row r="622" spans="1:6" outlineLevel="1" x14ac:dyDescent="0.2">
      <c r="A622" s="134" t="s">
        <v>528</v>
      </c>
      <c r="B622" s="134"/>
      <c r="C622" s="134"/>
      <c r="D622" s="134"/>
      <c r="E622" s="134"/>
      <c r="F622" s="134"/>
    </row>
    <row r="623" spans="1:6" ht="25.5" outlineLevel="1" x14ac:dyDescent="0.2">
      <c r="A623" s="30">
        <v>1</v>
      </c>
      <c r="B623" s="32" t="s">
        <v>1959</v>
      </c>
      <c r="C623" s="30"/>
      <c r="D623" s="30"/>
      <c r="E623" s="30"/>
      <c r="F623" s="30"/>
    </row>
    <row r="624" spans="1:6" ht="25.5" outlineLevel="1" x14ac:dyDescent="0.2">
      <c r="A624" s="30">
        <v>2</v>
      </c>
      <c r="B624" s="32" t="s">
        <v>1960</v>
      </c>
      <c r="C624" s="30"/>
      <c r="D624" s="30"/>
      <c r="E624" s="30"/>
      <c r="F624" s="30"/>
    </row>
    <row r="625" spans="1:6" ht="38.25" outlineLevel="1" x14ac:dyDescent="0.2">
      <c r="A625" s="30">
        <v>3</v>
      </c>
      <c r="B625" s="32" t="s">
        <v>1961</v>
      </c>
      <c r="C625" s="30"/>
      <c r="D625" s="30"/>
      <c r="E625" s="30"/>
      <c r="F625" s="30"/>
    </row>
    <row r="626" spans="1:6" ht="25.5" outlineLevel="1" x14ac:dyDescent="0.2">
      <c r="A626" s="30">
        <v>4</v>
      </c>
      <c r="B626" s="32" t="s">
        <v>1962</v>
      </c>
      <c r="C626" s="30"/>
      <c r="D626" s="30"/>
      <c r="E626" s="30"/>
      <c r="F626" s="30"/>
    </row>
    <row r="627" spans="1:6" ht="38.25" outlineLevel="1" x14ac:dyDescent="0.2">
      <c r="A627" s="30">
        <v>5</v>
      </c>
      <c r="B627" s="32" t="s">
        <v>1963</v>
      </c>
      <c r="C627" s="30"/>
      <c r="D627" s="30"/>
      <c r="E627" s="30"/>
      <c r="F627" s="30"/>
    </row>
    <row r="628" spans="1:6" ht="25.5" outlineLevel="1" x14ac:dyDescent="0.2">
      <c r="A628" s="30">
        <v>6</v>
      </c>
      <c r="B628" s="32" t="s">
        <v>1964</v>
      </c>
      <c r="C628" s="30"/>
      <c r="D628" s="30"/>
      <c r="E628" s="30"/>
      <c r="F628" s="30"/>
    </row>
    <row r="629" spans="1:6" ht="25.5" outlineLevel="1" x14ac:dyDescent="0.2">
      <c r="A629" s="30">
        <v>7</v>
      </c>
      <c r="B629" s="32" t="s">
        <v>1965</v>
      </c>
      <c r="C629" s="30"/>
      <c r="D629" s="30"/>
      <c r="E629" s="30"/>
      <c r="F629" s="30"/>
    </row>
    <row r="630" spans="1:6" ht="25.5" outlineLevel="1" x14ac:dyDescent="0.2">
      <c r="A630" s="30">
        <v>8</v>
      </c>
      <c r="B630" s="32" t="s">
        <v>1966</v>
      </c>
      <c r="C630" s="30"/>
      <c r="D630" s="30"/>
      <c r="E630" s="30"/>
      <c r="F630" s="30"/>
    </row>
    <row r="631" spans="1:6" outlineLevel="1" x14ac:dyDescent="0.2">
      <c r="A631" s="30">
        <v>9</v>
      </c>
      <c r="B631" s="32" t="s">
        <v>1967</v>
      </c>
      <c r="C631" s="30"/>
      <c r="D631" s="30"/>
      <c r="E631" s="30"/>
      <c r="F631" s="30"/>
    </row>
    <row r="632" spans="1:6" outlineLevel="1" x14ac:dyDescent="0.2">
      <c r="A632" s="30"/>
      <c r="B632" s="30"/>
      <c r="C632" s="30"/>
      <c r="D632" s="30"/>
      <c r="E632" s="30"/>
      <c r="F632" s="30"/>
    </row>
    <row r="633" spans="1:6" outlineLevel="1" x14ac:dyDescent="0.2">
      <c r="A633" s="134" t="s">
        <v>558</v>
      </c>
      <c r="B633" s="134"/>
      <c r="C633" s="134"/>
      <c r="D633" s="134"/>
      <c r="E633" s="134"/>
      <c r="F633" s="134"/>
    </row>
    <row r="634" spans="1:6" ht="25.5" outlineLevel="1" x14ac:dyDescent="0.2">
      <c r="A634" s="30">
        <v>1</v>
      </c>
      <c r="B634" s="32" t="s">
        <v>1968</v>
      </c>
      <c r="C634" s="30"/>
      <c r="D634" s="30"/>
      <c r="E634" s="30"/>
      <c r="F634" s="30"/>
    </row>
    <row r="635" spans="1:6" ht="38.25" outlineLevel="1" x14ac:dyDescent="0.2">
      <c r="A635" s="30">
        <v>2</v>
      </c>
      <c r="B635" s="32" t="s">
        <v>1969</v>
      </c>
      <c r="C635" s="30"/>
      <c r="D635" s="30"/>
      <c r="E635" s="30"/>
      <c r="F635" s="30"/>
    </row>
    <row r="636" spans="1:6" ht="25.5" outlineLevel="1" x14ac:dyDescent="0.2">
      <c r="A636" s="30">
        <v>3</v>
      </c>
      <c r="B636" s="32" t="s">
        <v>1970</v>
      </c>
      <c r="C636" s="30"/>
      <c r="D636" s="30"/>
      <c r="E636" s="30"/>
      <c r="F636" s="30"/>
    </row>
    <row r="637" spans="1:6" ht="25.5" outlineLevel="1" x14ac:dyDescent="0.2">
      <c r="A637" s="30">
        <v>4</v>
      </c>
      <c r="B637" s="32" t="s">
        <v>1971</v>
      </c>
      <c r="C637" s="30"/>
      <c r="D637" s="30"/>
      <c r="E637" s="30"/>
      <c r="F637" s="30"/>
    </row>
    <row r="638" spans="1:6" ht="38.25" outlineLevel="1" x14ac:dyDescent="0.2">
      <c r="A638" s="30">
        <v>5</v>
      </c>
      <c r="B638" s="32" t="s">
        <v>1972</v>
      </c>
      <c r="C638" s="30"/>
      <c r="D638" s="30"/>
      <c r="E638" s="30"/>
      <c r="F638" s="30"/>
    </row>
    <row r="639" spans="1:6" ht="25.5" outlineLevel="1" x14ac:dyDescent="0.2">
      <c r="A639" s="30">
        <v>6</v>
      </c>
      <c r="B639" s="32" t="s">
        <v>1973</v>
      </c>
      <c r="C639" s="30"/>
      <c r="D639" s="30"/>
      <c r="E639" s="30"/>
      <c r="F639" s="30"/>
    </row>
    <row r="640" spans="1:6" ht="38.25" outlineLevel="1" x14ac:dyDescent="0.2">
      <c r="A640" s="30">
        <v>7</v>
      </c>
      <c r="B640" s="32" t="s">
        <v>1974</v>
      </c>
      <c r="C640" s="30"/>
      <c r="D640" s="30"/>
      <c r="E640" s="30"/>
      <c r="F640" s="30"/>
    </row>
    <row r="641" spans="1:6" ht="38.25" outlineLevel="1" x14ac:dyDescent="0.2">
      <c r="A641" s="30">
        <v>8</v>
      </c>
      <c r="B641" s="32" t="s">
        <v>1975</v>
      </c>
      <c r="C641" s="30"/>
      <c r="D641" s="30"/>
      <c r="E641" s="30"/>
      <c r="F641" s="30"/>
    </row>
    <row r="642" spans="1:6" ht="25.5" outlineLevel="1" x14ac:dyDescent="0.2">
      <c r="A642" s="30">
        <v>9</v>
      </c>
      <c r="B642" s="32" t="s">
        <v>1976</v>
      </c>
      <c r="C642" s="30"/>
      <c r="D642" s="30"/>
      <c r="E642" s="30"/>
      <c r="F642" s="30"/>
    </row>
    <row r="643" spans="1:6" ht="25.5" outlineLevel="1" x14ac:dyDescent="0.2">
      <c r="A643" s="30">
        <v>10</v>
      </c>
      <c r="B643" s="32" t="s">
        <v>1977</v>
      </c>
      <c r="C643" s="30"/>
      <c r="D643" s="30"/>
      <c r="E643" s="30"/>
      <c r="F643" s="30"/>
    </row>
    <row r="644" spans="1:6" outlineLevel="1" x14ac:dyDescent="0.2">
      <c r="A644" s="30"/>
      <c r="B644" s="30"/>
      <c r="C644" s="30"/>
      <c r="D644" s="30"/>
      <c r="E644" s="30"/>
      <c r="F644" s="30"/>
    </row>
    <row r="645" spans="1:6" outlineLevel="1" x14ac:dyDescent="0.2">
      <c r="A645" s="134" t="s">
        <v>480</v>
      </c>
      <c r="B645" s="134"/>
      <c r="C645" s="134"/>
      <c r="D645" s="134"/>
      <c r="E645" s="134"/>
      <c r="F645" s="134"/>
    </row>
    <row r="646" spans="1:6" ht="25.5" outlineLevel="1" x14ac:dyDescent="0.2">
      <c r="A646" s="30">
        <v>1</v>
      </c>
      <c r="B646" s="32" t="s">
        <v>1978</v>
      </c>
      <c r="C646" s="30"/>
      <c r="D646" s="30"/>
      <c r="E646" s="30"/>
      <c r="F646" s="30"/>
    </row>
    <row r="647" spans="1:6" ht="25.5" outlineLevel="1" x14ac:dyDescent="0.2">
      <c r="A647" s="30">
        <v>2</v>
      </c>
      <c r="B647" s="32" t="s">
        <v>1979</v>
      </c>
      <c r="C647" s="30"/>
      <c r="D647" s="30"/>
      <c r="E647" s="30"/>
      <c r="F647" s="30"/>
    </row>
    <row r="648" spans="1:6" ht="25.5" outlineLevel="1" x14ac:dyDescent="0.2">
      <c r="A648" s="30">
        <v>3</v>
      </c>
      <c r="B648" s="32" t="s">
        <v>1980</v>
      </c>
      <c r="C648" s="30"/>
      <c r="D648" s="30"/>
      <c r="E648" s="30"/>
      <c r="F648" s="30"/>
    </row>
    <row r="649" spans="1:6" ht="38.25" outlineLevel="1" x14ac:dyDescent="0.2">
      <c r="A649" s="30">
        <v>4</v>
      </c>
      <c r="B649" s="32" t="s">
        <v>1981</v>
      </c>
      <c r="C649" s="30"/>
      <c r="D649" s="30"/>
      <c r="E649" s="30"/>
      <c r="F649" s="30"/>
    </row>
    <row r="650" spans="1:6" ht="25.5" outlineLevel="1" x14ac:dyDescent="0.2">
      <c r="A650" s="30">
        <v>5</v>
      </c>
      <c r="B650" s="32" t="s">
        <v>1982</v>
      </c>
      <c r="C650" s="30"/>
      <c r="D650" s="30"/>
      <c r="E650" s="30"/>
      <c r="F650" s="30"/>
    </row>
    <row r="651" spans="1:6" ht="25.5" outlineLevel="1" x14ac:dyDescent="0.2">
      <c r="A651" s="30">
        <v>6</v>
      </c>
      <c r="B651" s="32" t="s">
        <v>1983</v>
      </c>
      <c r="C651" s="30"/>
      <c r="D651" s="30"/>
      <c r="E651" s="30"/>
      <c r="F651" s="30"/>
    </row>
    <row r="652" spans="1:6" ht="25.5" outlineLevel="1" x14ac:dyDescent="0.2">
      <c r="A652" s="30">
        <v>7</v>
      </c>
      <c r="B652" s="32" t="s">
        <v>1984</v>
      </c>
      <c r="C652" s="30"/>
      <c r="D652" s="30"/>
      <c r="E652" s="30"/>
      <c r="F652" s="30"/>
    </row>
    <row r="653" spans="1:6" ht="25.5" outlineLevel="1" x14ac:dyDescent="0.2">
      <c r="A653" s="30">
        <v>8</v>
      </c>
      <c r="B653" s="32" t="s">
        <v>1985</v>
      </c>
      <c r="C653" s="30"/>
      <c r="D653" s="30"/>
      <c r="E653" s="30"/>
      <c r="F653" s="30"/>
    </row>
    <row r="654" spans="1:6" ht="25.5" outlineLevel="1" x14ac:dyDescent="0.2">
      <c r="A654" s="30">
        <v>9</v>
      </c>
      <c r="B654" s="32" t="s">
        <v>1986</v>
      </c>
      <c r="C654" s="30"/>
      <c r="D654" s="30"/>
      <c r="E654" s="30"/>
      <c r="F654" s="30"/>
    </row>
    <row r="655" spans="1:6" ht="25.5" outlineLevel="1" x14ac:dyDescent="0.2">
      <c r="A655" s="30">
        <v>10</v>
      </c>
      <c r="B655" s="32" t="s">
        <v>1987</v>
      </c>
      <c r="C655" s="30"/>
      <c r="D655" s="30"/>
      <c r="E655" s="30"/>
      <c r="F655" s="30"/>
    </row>
    <row r="656" spans="1:6" ht="38.25" outlineLevel="1" x14ac:dyDescent="0.2">
      <c r="A656" s="30">
        <v>11</v>
      </c>
      <c r="B656" s="32" t="s">
        <v>1988</v>
      </c>
      <c r="C656" s="30"/>
      <c r="D656" s="30"/>
      <c r="E656" s="30"/>
      <c r="F656" s="30"/>
    </row>
    <row r="657" spans="1:6" ht="25.5" outlineLevel="1" x14ac:dyDescent="0.2">
      <c r="A657" s="30">
        <v>12</v>
      </c>
      <c r="B657" s="32" t="s">
        <v>1989</v>
      </c>
      <c r="C657" s="30"/>
      <c r="D657" s="30"/>
      <c r="E657" s="30"/>
      <c r="F657" s="30"/>
    </row>
    <row r="658" spans="1:6" ht="25.5" outlineLevel="1" x14ac:dyDescent="0.2">
      <c r="A658" s="30">
        <v>13</v>
      </c>
      <c r="B658" s="32" t="s">
        <v>1990</v>
      </c>
      <c r="C658" s="30"/>
      <c r="D658" s="30"/>
      <c r="E658" s="30"/>
      <c r="F658" s="30"/>
    </row>
    <row r="659" spans="1:6" outlineLevel="1" x14ac:dyDescent="0.2">
      <c r="A659" s="30"/>
      <c r="B659" s="30"/>
      <c r="C659" s="30"/>
      <c r="D659" s="30"/>
      <c r="E659" s="30"/>
      <c r="F659" s="30"/>
    </row>
    <row r="660" spans="1:6" outlineLevel="1" x14ac:dyDescent="0.2">
      <c r="A660" s="134" t="s">
        <v>7</v>
      </c>
      <c r="B660" s="134"/>
      <c r="C660" s="134"/>
      <c r="D660" s="134"/>
      <c r="E660" s="134"/>
      <c r="F660" s="134"/>
    </row>
    <row r="661" spans="1:6" outlineLevel="1" x14ac:dyDescent="0.2">
      <c r="A661" s="30">
        <v>1</v>
      </c>
      <c r="B661" s="32" t="s">
        <v>10</v>
      </c>
      <c r="C661" s="30"/>
      <c r="D661" s="30"/>
      <c r="E661" s="30"/>
      <c r="F661" s="30"/>
    </row>
    <row r="662" spans="1:6" outlineLevel="1" x14ac:dyDescent="0.2">
      <c r="A662" s="30">
        <v>2</v>
      </c>
      <c r="B662" s="32" t="s">
        <v>657</v>
      </c>
      <c r="C662" s="30"/>
      <c r="D662" s="30"/>
      <c r="E662" s="30"/>
      <c r="F662" s="30"/>
    </row>
    <row r="663" spans="1:6" outlineLevel="1" x14ac:dyDescent="0.2">
      <c r="A663" s="30">
        <v>3</v>
      </c>
      <c r="B663" s="32" t="s">
        <v>2324</v>
      </c>
      <c r="C663" s="30"/>
      <c r="D663" s="30"/>
      <c r="E663" s="30"/>
      <c r="F663" s="30"/>
    </row>
    <row r="664" spans="1:6" ht="25.5" outlineLevel="1" x14ac:dyDescent="0.2">
      <c r="A664" s="30">
        <v>4</v>
      </c>
      <c r="B664" s="32" t="s">
        <v>658</v>
      </c>
      <c r="C664" s="30"/>
      <c r="D664" s="30"/>
      <c r="E664" s="30"/>
      <c r="F664" s="30"/>
    </row>
    <row r="665" spans="1:6" ht="25.5" outlineLevel="1" x14ac:dyDescent="0.2">
      <c r="A665" s="30">
        <v>5</v>
      </c>
      <c r="B665" s="32" t="s">
        <v>659</v>
      </c>
      <c r="C665" s="30"/>
      <c r="D665" s="30"/>
      <c r="E665" s="30"/>
      <c r="F665" s="30"/>
    </row>
    <row r="666" spans="1:6" ht="25.5" outlineLevel="1" x14ac:dyDescent="0.2">
      <c r="A666" s="30">
        <v>6</v>
      </c>
      <c r="B666" s="32" t="s">
        <v>660</v>
      </c>
      <c r="C666" s="30"/>
      <c r="D666" s="30"/>
      <c r="E666" s="30"/>
      <c r="F666" s="30"/>
    </row>
    <row r="667" spans="1:6" ht="25.5" outlineLevel="1" x14ac:dyDescent="0.2">
      <c r="A667" s="30">
        <v>7</v>
      </c>
      <c r="B667" s="32" t="s">
        <v>661</v>
      </c>
      <c r="C667" s="30"/>
      <c r="D667" s="30"/>
      <c r="E667" s="30"/>
      <c r="F667" s="30"/>
    </row>
    <row r="668" spans="1:6" outlineLevel="1" x14ac:dyDescent="0.2">
      <c r="A668" s="30"/>
      <c r="B668" s="30"/>
      <c r="C668" s="30"/>
      <c r="D668" s="30"/>
      <c r="E668" s="30"/>
      <c r="F668" s="30"/>
    </row>
    <row r="669" spans="1:6" outlineLevel="1" x14ac:dyDescent="0.2">
      <c r="A669" s="134" t="s">
        <v>11</v>
      </c>
      <c r="B669" s="134"/>
      <c r="C669" s="134"/>
      <c r="D669" s="134"/>
      <c r="E669" s="134"/>
      <c r="F669" s="134"/>
    </row>
    <row r="670" spans="1:6" ht="25.5" outlineLevel="1" x14ac:dyDescent="0.2">
      <c r="A670" s="30">
        <v>1</v>
      </c>
      <c r="B670" s="32" t="s">
        <v>12</v>
      </c>
      <c r="C670" s="30"/>
      <c r="D670" s="30"/>
      <c r="E670" s="30"/>
      <c r="F670" s="30"/>
    </row>
    <row r="671" spans="1:6" ht="25.5" outlineLevel="1" x14ac:dyDescent="0.2">
      <c r="A671" s="30">
        <v>2</v>
      </c>
      <c r="B671" s="32" t="s">
        <v>662</v>
      </c>
      <c r="C671" s="30"/>
      <c r="D671" s="30"/>
      <c r="E671" s="30"/>
      <c r="F671" s="30"/>
    </row>
    <row r="672" spans="1:6" outlineLevel="1" x14ac:dyDescent="0.2">
      <c r="A672" s="30">
        <v>3</v>
      </c>
      <c r="B672" s="32" t="s">
        <v>2325</v>
      </c>
      <c r="C672" s="30"/>
      <c r="D672" s="30"/>
      <c r="E672" s="30"/>
      <c r="F672" s="30"/>
    </row>
    <row r="673" spans="1:6" outlineLevel="1" x14ac:dyDescent="0.2">
      <c r="A673" s="30">
        <v>4</v>
      </c>
      <c r="B673" s="32" t="s">
        <v>663</v>
      </c>
      <c r="C673" s="30"/>
      <c r="D673" s="30"/>
      <c r="E673" s="30"/>
      <c r="F673" s="30"/>
    </row>
    <row r="674" spans="1:6" ht="38.25" outlineLevel="1" x14ac:dyDescent="0.2">
      <c r="A674" s="30">
        <v>5</v>
      </c>
      <c r="B674" s="32" t="s">
        <v>664</v>
      </c>
      <c r="C674" s="30"/>
      <c r="D674" s="30"/>
      <c r="E674" s="30"/>
      <c r="F674" s="30"/>
    </row>
    <row r="675" spans="1:6" outlineLevel="1" x14ac:dyDescent="0.2">
      <c r="A675" s="30"/>
      <c r="B675" s="30"/>
      <c r="C675" s="30"/>
      <c r="D675" s="30"/>
      <c r="E675" s="30"/>
      <c r="F675" s="30"/>
    </row>
    <row r="676" spans="1:6" outlineLevel="1" x14ac:dyDescent="0.2">
      <c r="A676" s="134" t="s">
        <v>13</v>
      </c>
      <c r="B676" s="134"/>
      <c r="C676" s="134"/>
      <c r="D676" s="134"/>
      <c r="E676" s="134"/>
      <c r="F676" s="134"/>
    </row>
    <row r="677" spans="1:6" ht="25.5" outlineLevel="1" x14ac:dyDescent="0.2">
      <c r="A677" s="30">
        <v>1</v>
      </c>
      <c r="B677" s="32" t="s">
        <v>15</v>
      </c>
      <c r="C677" s="30"/>
      <c r="D677" s="30"/>
      <c r="E677" s="30"/>
      <c r="F677" s="30"/>
    </row>
    <row r="678" spans="1:6" outlineLevel="1" x14ac:dyDescent="0.2">
      <c r="A678" s="30">
        <v>2</v>
      </c>
      <c r="B678" s="32" t="s">
        <v>665</v>
      </c>
      <c r="C678" s="30"/>
      <c r="D678" s="30"/>
      <c r="E678" s="30"/>
      <c r="F678" s="30"/>
    </row>
    <row r="679" spans="1:6" outlineLevel="1" x14ac:dyDescent="0.2">
      <c r="A679" s="30">
        <v>3</v>
      </c>
      <c r="B679" s="32" t="s">
        <v>666</v>
      </c>
      <c r="C679" s="30"/>
      <c r="D679" s="30"/>
      <c r="E679" s="30"/>
      <c r="F679" s="30"/>
    </row>
    <row r="680" spans="1:6" ht="25.5" outlineLevel="1" x14ac:dyDescent="0.2">
      <c r="A680" s="30">
        <v>4</v>
      </c>
      <c r="B680" s="32" t="s">
        <v>667</v>
      </c>
      <c r="C680" s="30"/>
      <c r="D680" s="30"/>
      <c r="E680" s="30"/>
      <c r="F680" s="30"/>
    </row>
    <row r="681" spans="1:6" outlineLevel="1" x14ac:dyDescent="0.2">
      <c r="A681" s="30">
        <v>5</v>
      </c>
      <c r="B681" s="32" t="s">
        <v>668</v>
      </c>
      <c r="C681" s="30"/>
      <c r="D681" s="30"/>
      <c r="E681" s="30"/>
      <c r="F681" s="30"/>
    </row>
    <row r="682" spans="1:6" ht="25.5" outlineLevel="1" x14ac:dyDescent="0.2">
      <c r="A682" s="30">
        <v>6</v>
      </c>
      <c r="B682" s="32" t="s">
        <v>669</v>
      </c>
      <c r="C682" s="30"/>
      <c r="D682" s="30"/>
      <c r="E682" s="30"/>
      <c r="F682" s="30"/>
    </row>
    <row r="683" spans="1:6" ht="25.5" outlineLevel="1" x14ac:dyDescent="0.2">
      <c r="A683" s="30">
        <v>7</v>
      </c>
      <c r="B683" s="32" t="s">
        <v>670</v>
      </c>
      <c r="C683" s="30"/>
      <c r="D683" s="30"/>
      <c r="E683" s="30"/>
      <c r="F683" s="30"/>
    </row>
    <row r="684" spans="1:6" ht="25.5" outlineLevel="1" x14ac:dyDescent="0.2">
      <c r="A684" s="30">
        <v>8</v>
      </c>
      <c r="B684" s="32" t="s">
        <v>671</v>
      </c>
      <c r="C684" s="30"/>
      <c r="D684" s="30"/>
      <c r="E684" s="30"/>
      <c r="F684" s="30"/>
    </row>
    <row r="685" spans="1:6" outlineLevel="1" x14ac:dyDescent="0.2">
      <c r="A685" s="30"/>
      <c r="B685" s="30"/>
      <c r="C685" s="30"/>
      <c r="D685" s="30"/>
      <c r="E685" s="30"/>
      <c r="F685" s="30"/>
    </row>
    <row r="686" spans="1:6" outlineLevel="1" x14ac:dyDescent="0.2">
      <c r="A686" s="134" t="s">
        <v>16</v>
      </c>
      <c r="B686" s="134"/>
      <c r="C686" s="134"/>
      <c r="D686" s="134"/>
      <c r="E686" s="134"/>
      <c r="F686" s="134"/>
    </row>
    <row r="687" spans="1:6" ht="38.25" outlineLevel="1" x14ac:dyDescent="0.2">
      <c r="A687" s="30">
        <v>1</v>
      </c>
      <c r="B687" s="32" t="s">
        <v>17</v>
      </c>
      <c r="C687" s="30"/>
      <c r="D687" s="30"/>
      <c r="E687" s="30"/>
      <c r="F687" s="30"/>
    </row>
    <row r="688" spans="1:6" ht="25.5" outlineLevel="1" x14ac:dyDescent="0.2">
      <c r="A688" s="30">
        <v>2</v>
      </c>
      <c r="B688" s="32" t="s">
        <v>1991</v>
      </c>
      <c r="C688" s="30"/>
      <c r="D688" s="30"/>
      <c r="E688" s="30"/>
      <c r="F688" s="30"/>
    </row>
    <row r="689" spans="1:6" ht="38.25" outlineLevel="1" x14ac:dyDescent="0.2">
      <c r="A689" s="30">
        <v>3</v>
      </c>
      <c r="B689" s="32" t="s">
        <v>1992</v>
      </c>
      <c r="C689" s="30"/>
      <c r="D689" s="30"/>
      <c r="E689" s="30"/>
      <c r="F689" s="30"/>
    </row>
    <row r="690" spans="1:6" ht="38.25" outlineLevel="1" x14ac:dyDescent="0.2">
      <c r="A690" s="30">
        <v>4</v>
      </c>
      <c r="B690" s="32" t="s">
        <v>1993</v>
      </c>
      <c r="C690" s="30"/>
      <c r="D690" s="30"/>
      <c r="E690" s="30"/>
      <c r="F690" s="30"/>
    </row>
    <row r="691" spans="1:6" ht="38.25" outlineLevel="1" x14ac:dyDescent="0.2">
      <c r="A691" s="30">
        <v>5</v>
      </c>
      <c r="B691" s="32" t="s">
        <v>1994</v>
      </c>
      <c r="C691" s="30"/>
      <c r="D691" s="30"/>
      <c r="E691" s="30"/>
      <c r="F691" s="30"/>
    </row>
    <row r="692" spans="1:6" outlineLevel="1" x14ac:dyDescent="0.2">
      <c r="A692" s="30"/>
      <c r="B692" s="30"/>
      <c r="C692" s="30"/>
      <c r="D692" s="30"/>
      <c r="E692" s="30"/>
      <c r="F692" s="30"/>
    </row>
    <row r="693" spans="1:6" outlineLevel="1" x14ac:dyDescent="0.2">
      <c r="A693" s="134" t="s">
        <v>18</v>
      </c>
      <c r="B693" s="134"/>
      <c r="C693" s="134"/>
      <c r="D693" s="134"/>
      <c r="E693" s="134"/>
      <c r="F693" s="134"/>
    </row>
    <row r="694" spans="1:6" ht="25.5" outlineLevel="1" x14ac:dyDescent="0.2">
      <c r="A694" s="30">
        <v>1</v>
      </c>
      <c r="B694" s="32" t="s">
        <v>19</v>
      </c>
      <c r="C694" s="30"/>
      <c r="D694" s="30"/>
      <c r="E694" s="30"/>
      <c r="F694" s="30"/>
    </row>
    <row r="695" spans="1:6" ht="38.25" outlineLevel="1" x14ac:dyDescent="0.2">
      <c r="A695" s="30">
        <v>2</v>
      </c>
      <c r="B695" s="32" t="s">
        <v>672</v>
      </c>
      <c r="C695" s="30"/>
      <c r="D695" s="30"/>
      <c r="E695" s="30"/>
      <c r="F695" s="30"/>
    </row>
    <row r="696" spans="1:6" ht="25.5" outlineLevel="1" x14ac:dyDescent="0.2">
      <c r="A696" s="30">
        <v>3</v>
      </c>
      <c r="B696" s="32" t="s">
        <v>2326</v>
      </c>
      <c r="C696" s="30"/>
      <c r="D696" s="30"/>
      <c r="E696" s="30"/>
      <c r="F696" s="30"/>
    </row>
    <row r="697" spans="1:6" outlineLevel="1" x14ac:dyDescent="0.2">
      <c r="A697" s="30">
        <v>4</v>
      </c>
      <c r="B697" s="32" t="s">
        <v>673</v>
      </c>
      <c r="C697" s="30"/>
      <c r="D697" s="30"/>
      <c r="E697" s="30"/>
      <c r="F697" s="30"/>
    </row>
    <row r="698" spans="1:6" ht="25.5" outlineLevel="1" x14ac:dyDescent="0.2">
      <c r="A698" s="30">
        <v>5</v>
      </c>
      <c r="B698" s="32" t="s">
        <v>674</v>
      </c>
      <c r="C698" s="30"/>
      <c r="D698" s="30"/>
      <c r="E698" s="30"/>
      <c r="F698" s="30"/>
    </row>
    <row r="699" spans="1:6" ht="25.5" outlineLevel="1" x14ac:dyDescent="0.2">
      <c r="A699" s="30">
        <v>6</v>
      </c>
      <c r="B699" s="32" t="s">
        <v>675</v>
      </c>
      <c r="C699" s="30"/>
      <c r="D699" s="30"/>
      <c r="E699" s="30"/>
      <c r="F699" s="30"/>
    </row>
    <row r="700" spans="1:6" outlineLevel="1" x14ac:dyDescent="0.2">
      <c r="A700" s="30">
        <v>7</v>
      </c>
      <c r="B700" s="32" t="s">
        <v>676</v>
      </c>
      <c r="C700" s="30"/>
      <c r="D700" s="30"/>
      <c r="E700" s="30"/>
      <c r="F700" s="30"/>
    </row>
    <row r="701" spans="1:6" ht="25.5" outlineLevel="1" x14ac:dyDescent="0.2">
      <c r="A701" s="30">
        <v>8</v>
      </c>
      <c r="B701" s="32" t="s">
        <v>2327</v>
      </c>
      <c r="C701" s="30"/>
      <c r="D701" s="30"/>
      <c r="E701" s="30"/>
      <c r="F701" s="30"/>
    </row>
    <row r="702" spans="1:6" outlineLevel="1" x14ac:dyDescent="0.2">
      <c r="A702" s="30"/>
      <c r="B702" s="30"/>
      <c r="C702" s="30"/>
      <c r="D702" s="30"/>
      <c r="E702" s="30"/>
      <c r="F702" s="30"/>
    </row>
    <row r="703" spans="1:6" outlineLevel="1" x14ac:dyDescent="0.2">
      <c r="A703" s="134" t="s">
        <v>21</v>
      </c>
      <c r="B703" s="134"/>
      <c r="C703" s="134"/>
      <c r="D703" s="134"/>
      <c r="E703" s="134"/>
      <c r="F703" s="134"/>
    </row>
    <row r="704" spans="1:6" ht="25.5" outlineLevel="1" x14ac:dyDescent="0.2">
      <c r="A704" s="30">
        <v>1</v>
      </c>
      <c r="B704" s="32" t="s">
        <v>2414</v>
      </c>
      <c r="C704" s="30"/>
      <c r="D704" s="30"/>
      <c r="E704" s="30"/>
      <c r="F704" s="30"/>
    </row>
    <row r="705" spans="1:6" ht="25.5" outlineLevel="1" x14ac:dyDescent="0.2">
      <c r="A705" s="30">
        <v>2</v>
      </c>
      <c r="B705" s="32" t="s">
        <v>677</v>
      </c>
      <c r="C705" s="30"/>
      <c r="D705" s="30"/>
      <c r="E705" s="30"/>
      <c r="F705" s="30"/>
    </row>
    <row r="706" spans="1:6" ht="25.5" outlineLevel="1" x14ac:dyDescent="0.2">
      <c r="A706" s="30">
        <v>3</v>
      </c>
      <c r="B706" s="32" t="s">
        <v>2328</v>
      </c>
      <c r="C706" s="30"/>
      <c r="D706" s="30"/>
      <c r="E706" s="30"/>
      <c r="F706" s="30"/>
    </row>
    <row r="707" spans="1:6" ht="51" outlineLevel="1" x14ac:dyDescent="0.2">
      <c r="A707" s="30">
        <v>4</v>
      </c>
      <c r="B707" s="32" t="s">
        <v>2430</v>
      </c>
      <c r="C707" s="30"/>
      <c r="D707" s="30"/>
      <c r="E707" s="30"/>
      <c r="F707" s="30"/>
    </row>
    <row r="708" spans="1:6" ht="38.25" outlineLevel="1" x14ac:dyDescent="0.2">
      <c r="A708" s="30">
        <v>5</v>
      </c>
      <c r="B708" s="32" t="s">
        <v>678</v>
      </c>
      <c r="C708" s="30"/>
      <c r="D708" s="30"/>
      <c r="E708" s="30"/>
      <c r="F708" s="30"/>
    </row>
    <row r="709" spans="1:6" ht="38.25" outlineLevel="1" x14ac:dyDescent="0.2">
      <c r="A709" s="30">
        <v>6</v>
      </c>
      <c r="B709" s="32" t="s">
        <v>679</v>
      </c>
      <c r="C709" s="30"/>
      <c r="D709" s="30"/>
      <c r="E709" s="30"/>
      <c r="F709" s="30"/>
    </row>
    <row r="710" spans="1:6" ht="25.5" outlineLevel="1" x14ac:dyDescent="0.2">
      <c r="A710" s="30">
        <v>7</v>
      </c>
      <c r="B710" s="32" t="s">
        <v>680</v>
      </c>
      <c r="C710" s="30"/>
      <c r="D710" s="30"/>
      <c r="E710" s="30"/>
      <c r="F710" s="30"/>
    </row>
    <row r="711" spans="1:6" outlineLevel="1" x14ac:dyDescent="0.2">
      <c r="A711" s="30"/>
      <c r="B711" s="30"/>
      <c r="C711" s="30"/>
      <c r="D711" s="30"/>
      <c r="E711" s="30"/>
      <c r="F711" s="30"/>
    </row>
    <row r="712" spans="1:6" outlineLevel="1" x14ac:dyDescent="0.2">
      <c r="A712" s="134" t="s">
        <v>23</v>
      </c>
      <c r="B712" s="134"/>
      <c r="C712" s="134"/>
      <c r="D712" s="134"/>
      <c r="E712" s="134"/>
      <c r="F712" s="134"/>
    </row>
    <row r="713" spans="1:6" outlineLevel="1" x14ac:dyDescent="0.2">
      <c r="A713" s="30">
        <v>1</v>
      </c>
      <c r="B713" s="32" t="s">
        <v>25</v>
      </c>
      <c r="C713" s="30"/>
      <c r="D713" s="30"/>
      <c r="E713" s="30"/>
      <c r="F713" s="30"/>
    </row>
    <row r="714" spans="1:6" ht="25.5" outlineLevel="1" x14ac:dyDescent="0.2">
      <c r="A714" s="30">
        <v>2</v>
      </c>
      <c r="B714" s="32" t="s">
        <v>2329</v>
      </c>
      <c r="C714" s="30"/>
      <c r="D714" s="30"/>
      <c r="E714" s="30"/>
      <c r="F714" s="30"/>
    </row>
    <row r="715" spans="1:6" ht="38.25" outlineLevel="1" x14ac:dyDescent="0.2">
      <c r="A715" s="30">
        <v>3</v>
      </c>
      <c r="B715" s="32" t="s">
        <v>681</v>
      </c>
      <c r="C715" s="30"/>
      <c r="D715" s="30"/>
      <c r="E715" s="30"/>
      <c r="F715" s="30"/>
    </row>
    <row r="716" spans="1:6" ht="25.5" outlineLevel="1" x14ac:dyDescent="0.2">
      <c r="A716" s="30">
        <v>4</v>
      </c>
      <c r="B716" s="32" t="s">
        <v>2431</v>
      </c>
      <c r="C716" s="30"/>
      <c r="D716" s="30"/>
      <c r="E716" s="30"/>
      <c r="F716" s="30"/>
    </row>
    <row r="717" spans="1:6" ht="25.5" outlineLevel="1" x14ac:dyDescent="0.2">
      <c r="A717" s="30">
        <v>5</v>
      </c>
      <c r="B717" s="32" t="s">
        <v>682</v>
      </c>
      <c r="C717" s="30"/>
      <c r="D717" s="30"/>
      <c r="E717" s="30"/>
      <c r="F717" s="30"/>
    </row>
    <row r="718" spans="1:6" outlineLevel="1" x14ac:dyDescent="0.2">
      <c r="A718" s="30"/>
      <c r="B718" s="30"/>
      <c r="C718" s="30"/>
      <c r="D718" s="30"/>
      <c r="E718" s="30"/>
      <c r="F718" s="30"/>
    </row>
    <row r="719" spans="1:6" outlineLevel="1" x14ac:dyDescent="0.2">
      <c r="A719" s="134" t="s">
        <v>26</v>
      </c>
      <c r="B719" s="134"/>
      <c r="C719" s="134"/>
      <c r="D719" s="134"/>
      <c r="E719" s="134"/>
      <c r="F719" s="134"/>
    </row>
    <row r="720" spans="1:6" outlineLevel="1" x14ac:dyDescent="0.2">
      <c r="A720" s="30">
        <v>1</v>
      </c>
      <c r="B720" s="32" t="s">
        <v>2415</v>
      </c>
      <c r="C720" s="30"/>
      <c r="D720" s="30"/>
      <c r="E720" s="30"/>
      <c r="F720" s="30"/>
    </row>
    <row r="721" spans="1:6" ht="25.5" outlineLevel="1" x14ac:dyDescent="0.2">
      <c r="A721" s="30">
        <v>2</v>
      </c>
      <c r="B721" s="32" t="s">
        <v>683</v>
      </c>
      <c r="C721" s="30"/>
      <c r="D721" s="30"/>
      <c r="E721" s="30"/>
      <c r="F721" s="30"/>
    </row>
    <row r="722" spans="1:6" ht="25.5" outlineLevel="1" x14ac:dyDescent="0.2">
      <c r="A722" s="30">
        <v>3</v>
      </c>
      <c r="B722" s="32" t="s">
        <v>2432</v>
      </c>
      <c r="C722" s="30"/>
      <c r="D722" s="30"/>
      <c r="E722" s="30"/>
      <c r="F722" s="30"/>
    </row>
    <row r="723" spans="1:6" ht="25.5" outlineLevel="1" x14ac:dyDescent="0.2">
      <c r="A723" s="30">
        <v>4</v>
      </c>
      <c r="B723" s="32" t="s">
        <v>684</v>
      </c>
      <c r="C723" s="30"/>
      <c r="D723" s="30"/>
      <c r="E723" s="30"/>
      <c r="F723" s="30"/>
    </row>
    <row r="724" spans="1:6" outlineLevel="1" x14ac:dyDescent="0.2">
      <c r="A724" s="30">
        <v>5</v>
      </c>
      <c r="B724" s="32" t="s">
        <v>685</v>
      </c>
      <c r="C724" s="30"/>
      <c r="D724" s="30"/>
      <c r="E724" s="30"/>
      <c r="F724" s="30"/>
    </row>
    <row r="725" spans="1:6" ht="25.5" outlineLevel="1" x14ac:dyDescent="0.2">
      <c r="A725" s="30">
        <v>6</v>
      </c>
      <c r="B725" s="32" t="s">
        <v>686</v>
      </c>
      <c r="C725" s="30"/>
      <c r="D725" s="30"/>
      <c r="E725" s="30"/>
      <c r="F725" s="30"/>
    </row>
    <row r="726" spans="1:6" ht="25.5" outlineLevel="1" x14ac:dyDescent="0.2">
      <c r="A726" s="30">
        <v>7</v>
      </c>
      <c r="B726" s="32" t="s">
        <v>687</v>
      </c>
      <c r="C726" s="30"/>
      <c r="D726" s="30"/>
      <c r="E726" s="30"/>
      <c r="F726" s="30"/>
    </row>
    <row r="727" spans="1:6" ht="25.5" outlineLevel="1" x14ac:dyDescent="0.2">
      <c r="A727" s="30">
        <v>8</v>
      </c>
      <c r="B727" s="32" t="s">
        <v>688</v>
      </c>
      <c r="C727" s="30"/>
      <c r="D727" s="30"/>
      <c r="E727" s="30"/>
      <c r="F727" s="30"/>
    </row>
    <row r="728" spans="1:6" outlineLevel="1" x14ac:dyDescent="0.2">
      <c r="A728" s="30"/>
      <c r="B728" s="30"/>
      <c r="C728" s="30"/>
      <c r="D728" s="30"/>
      <c r="E728" s="30"/>
      <c r="F728" s="30"/>
    </row>
    <row r="729" spans="1:6" outlineLevel="1" x14ac:dyDescent="0.2">
      <c r="A729" s="134" t="s">
        <v>28</v>
      </c>
      <c r="B729" s="134"/>
      <c r="C729" s="134"/>
      <c r="D729" s="134"/>
      <c r="E729" s="134"/>
      <c r="F729" s="134"/>
    </row>
    <row r="730" spans="1:6" outlineLevel="1" x14ac:dyDescent="0.2">
      <c r="A730" s="30">
        <v>1</v>
      </c>
      <c r="B730" s="32" t="s">
        <v>2416</v>
      </c>
      <c r="C730" s="30"/>
      <c r="D730" s="30"/>
      <c r="E730" s="30"/>
      <c r="F730" s="30"/>
    </row>
    <row r="731" spans="1:6" ht="25.5" outlineLevel="1" x14ac:dyDescent="0.2">
      <c r="A731" s="30">
        <v>2</v>
      </c>
      <c r="B731" s="32" t="s">
        <v>683</v>
      </c>
      <c r="C731" s="30"/>
      <c r="D731" s="30"/>
      <c r="E731" s="30"/>
      <c r="F731" s="30"/>
    </row>
    <row r="732" spans="1:6" ht="25.5" outlineLevel="1" x14ac:dyDescent="0.2">
      <c r="A732" s="30">
        <v>3</v>
      </c>
      <c r="B732" s="32" t="s">
        <v>2432</v>
      </c>
      <c r="C732" s="30"/>
      <c r="D732" s="30"/>
      <c r="E732" s="30"/>
      <c r="F732" s="30"/>
    </row>
    <row r="733" spans="1:6" ht="25.5" outlineLevel="1" x14ac:dyDescent="0.2">
      <c r="A733" s="30">
        <v>4</v>
      </c>
      <c r="B733" s="32" t="s">
        <v>684</v>
      </c>
      <c r="C733" s="30"/>
      <c r="D733" s="30"/>
      <c r="E733" s="30"/>
      <c r="F733" s="30"/>
    </row>
    <row r="734" spans="1:6" outlineLevel="1" x14ac:dyDescent="0.2">
      <c r="A734" s="30">
        <v>5</v>
      </c>
      <c r="B734" s="32" t="s">
        <v>685</v>
      </c>
      <c r="C734" s="30"/>
      <c r="D734" s="30"/>
      <c r="E734" s="30"/>
      <c r="F734" s="30"/>
    </row>
    <row r="735" spans="1:6" ht="25.5" outlineLevel="1" x14ac:dyDescent="0.2">
      <c r="A735" s="30">
        <v>6</v>
      </c>
      <c r="B735" s="32" t="s">
        <v>686</v>
      </c>
      <c r="C735" s="30"/>
      <c r="D735" s="30"/>
      <c r="E735" s="30"/>
      <c r="F735" s="30"/>
    </row>
    <row r="736" spans="1:6" ht="25.5" outlineLevel="1" x14ac:dyDescent="0.2">
      <c r="A736" s="30">
        <v>7</v>
      </c>
      <c r="B736" s="32" t="s">
        <v>687</v>
      </c>
      <c r="C736" s="30"/>
      <c r="D736" s="30"/>
      <c r="E736" s="30"/>
      <c r="F736" s="30"/>
    </row>
    <row r="737" spans="1:6" ht="25.5" outlineLevel="1" x14ac:dyDescent="0.2">
      <c r="A737" s="30">
        <v>8</v>
      </c>
      <c r="B737" s="32" t="s">
        <v>688</v>
      </c>
      <c r="C737" s="30"/>
      <c r="D737" s="30"/>
      <c r="E737" s="30"/>
      <c r="F737" s="30"/>
    </row>
    <row r="738" spans="1:6" outlineLevel="1" x14ac:dyDescent="0.2">
      <c r="A738" s="30"/>
      <c r="B738" s="30"/>
      <c r="C738" s="30"/>
      <c r="D738" s="30"/>
      <c r="E738" s="30"/>
      <c r="F738" s="30"/>
    </row>
    <row r="739" spans="1:6" outlineLevel="1" x14ac:dyDescent="0.2">
      <c r="A739" s="134" t="s">
        <v>29</v>
      </c>
      <c r="B739" s="134"/>
      <c r="C739" s="134"/>
      <c r="D739" s="134"/>
      <c r="E739" s="134"/>
      <c r="F739" s="134"/>
    </row>
    <row r="740" spans="1:6" outlineLevel="1" x14ac:dyDescent="0.2">
      <c r="A740" s="30">
        <v>1</v>
      </c>
      <c r="B740" s="32" t="s">
        <v>2417</v>
      </c>
      <c r="C740" s="30"/>
      <c r="D740" s="30"/>
      <c r="E740" s="30"/>
      <c r="F740" s="30"/>
    </row>
    <row r="741" spans="1:6" ht="38.25" outlineLevel="1" x14ac:dyDescent="0.2">
      <c r="A741" s="30">
        <v>2</v>
      </c>
      <c r="B741" s="32" t="s">
        <v>2433</v>
      </c>
      <c r="C741" s="30"/>
      <c r="D741" s="30"/>
      <c r="E741" s="30"/>
      <c r="F741" s="30"/>
    </row>
    <row r="742" spans="1:6" ht="25.5" outlineLevel="1" x14ac:dyDescent="0.2">
      <c r="A742" s="30">
        <v>3</v>
      </c>
      <c r="B742" s="32" t="s">
        <v>689</v>
      </c>
      <c r="C742" s="30"/>
      <c r="D742" s="30"/>
      <c r="E742" s="30"/>
      <c r="F742" s="30"/>
    </row>
    <row r="743" spans="1:6" ht="38.25" outlineLevel="1" x14ac:dyDescent="0.2">
      <c r="A743" s="30">
        <v>4</v>
      </c>
      <c r="B743" s="32" t="s">
        <v>690</v>
      </c>
      <c r="C743" s="30"/>
      <c r="D743" s="30"/>
      <c r="E743" s="30"/>
      <c r="F743" s="30"/>
    </row>
    <row r="744" spans="1:6" ht="38.25" outlineLevel="1" x14ac:dyDescent="0.2">
      <c r="A744" s="30">
        <v>5</v>
      </c>
      <c r="B744" s="32" t="s">
        <v>2434</v>
      </c>
      <c r="C744" s="30"/>
      <c r="D744" s="30"/>
      <c r="E744" s="30"/>
      <c r="F744" s="30"/>
    </row>
    <row r="745" spans="1:6" ht="25.5" outlineLevel="1" x14ac:dyDescent="0.2">
      <c r="A745" s="30">
        <v>6</v>
      </c>
      <c r="B745" s="32" t="s">
        <v>691</v>
      </c>
      <c r="C745" s="30"/>
      <c r="D745" s="30"/>
      <c r="E745" s="30"/>
      <c r="F745" s="30"/>
    </row>
    <row r="746" spans="1:6" ht="25.5" outlineLevel="1" x14ac:dyDescent="0.2">
      <c r="A746" s="30">
        <v>7</v>
      </c>
      <c r="B746" s="32" t="s">
        <v>2330</v>
      </c>
      <c r="C746" s="30"/>
      <c r="D746" s="30"/>
      <c r="E746" s="30"/>
      <c r="F746" s="30"/>
    </row>
    <row r="747" spans="1:6" ht="38.25" outlineLevel="1" x14ac:dyDescent="0.2">
      <c r="A747" s="30">
        <v>8</v>
      </c>
      <c r="B747" s="32" t="s">
        <v>692</v>
      </c>
      <c r="C747" s="30"/>
      <c r="D747" s="30"/>
      <c r="E747" s="30"/>
      <c r="F747" s="30"/>
    </row>
    <row r="748" spans="1:6" outlineLevel="1" x14ac:dyDescent="0.2">
      <c r="A748" s="30">
        <v>9</v>
      </c>
      <c r="B748" s="32" t="s">
        <v>693</v>
      </c>
      <c r="C748" s="30"/>
      <c r="D748" s="30"/>
      <c r="E748" s="30"/>
      <c r="F748" s="30"/>
    </row>
    <row r="749" spans="1:6" outlineLevel="1" x14ac:dyDescent="0.2">
      <c r="A749" s="30"/>
      <c r="B749" s="30"/>
      <c r="C749" s="30"/>
      <c r="D749" s="30"/>
      <c r="E749" s="30"/>
      <c r="F749" s="30"/>
    </row>
    <row r="750" spans="1:6" outlineLevel="1" x14ac:dyDescent="0.2">
      <c r="A750" s="134" t="s">
        <v>31</v>
      </c>
      <c r="B750" s="134"/>
      <c r="C750" s="134"/>
      <c r="D750" s="134"/>
      <c r="E750" s="134"/>
      <c r="F750" s="134"/>
    </row>
    <row r="751" spans="1:6" ht="25.5" outlineLevel="1" x14ac:dyDescent="0.2">
      <c r="A751" s="30">
        <v>1</v>
      </c>
      <c r="B751" s="32" t="s">
        <v>32</v>
      </c>
      <c r="C751" s="30"/>
      <c r="D751" s="30"/>
      <c r="E751" s="30"/>
      <c r="F751" s="30"/>
    </row>
    <row r="752" spans="1:6" ht="38.25" outlineLevel="1" x14ac:dyDescent="0.2">
      <c r="A752" s="30">
        <v>2</v>
      </c>
      <c r="B752" s="32" t="s">
        <v>694</v>
      </c>
      <c r="C752" s="30"/>
      <c r="D752" s="30"/>
      <c r="E752" s="30"/>
      <c r="F752" s="30"/>
    </row>
    <row r="753" spans="1:6" ht="25.5" outlineLevel="1" x14ac:dyDescent="0.2">
      <c r="A753" s="30">
        <v>3</v>
      </c>
      <c r="B753" s="32" t="s">
        <v>695</v>
      </c>
      <c r="C753" s="30"/>
      <c r="D753" s="30"/>
      <c r="E753" s="30"/>
      <c r="F753" s="30"/>
    </row>
    <row r="754" spans="1:6" ht="25.5" outlineLevel="1" x14ac:dyDescent="0.2">
      <c r="A754" s="30">
        <v>4</v>
      </c>
      <c r="B754" s="32" t="s">
        <v>2331</v>
      </c>
      <c r="C754" s="30"/>
      <c r="D754" s="30"/>
      <c r="E754" s="30"/>
      <c r="F754" s="30"/>
    </row>
    <row r="755" spans="1:6" ht="25.5" outlineLevel="1" x14ac:dyDescent="0.2">
      <c r="A755" s="30">
        <v>5</v>
      </c>
      <c r="B755" s="32" t="s">
        <v>696</v>
      </c>
      <c r="C755" s="30"/>
      <c r="D755" s="30"/>
      <c r="E755" s="30"/>
      <c r="F755" s="30"/>
    </row>
    <row r="756" spans="1:6" ht="25.5" outlineLevel="1" x14ac:dyDescent="0.2">
      <c r="A756" s="30">
        <v>6</v>
      </c>
      <c r="B756" s="32" t="s">
        <v>697</v>
      </c>
      <c r="C756" s="30"/>
      <c r="D756" s="30"/>
      <c r="E756" s="30"/>
      <c r="F756" s="30"/>
    </row>
    <row r="757" spans="1:6" ht="38.25" outlineLevel="1" x14ac:dyDescent="0.2">
      <c r="A757" s="30">
        <v>7</v>
      </c>
      <c r="B757" s="32" t="s">
        <v>698</v>
      </c>
      <c r="C757" s="30"/>
      <c r="D757" s="30"/>
      <c r="E757" s="30"/>
      <c r="F757" s="30"/>
    </row>
    <row r="758" spans="1:6" outlineLevel="1" x14ac:dyDescent="0.2">
      <c r="A758" s="30"/>
      <c r="B758" s="30"/>
      <c r="C758" s="30"/>
      <c r="D758" s="30"/>
      <c r="E758" s="30"/>
      <c r="F758" s="30"/>
    </row>
    <row r="759" spans="1:6" outlineLevel="1" x14ac:dyDescent="0.2">
      <c r="A759" s="134" t="s">
        <v>33</v>
      </c>
      <c r="B759" s="134"/>
      <c r="C759" s="134"/>
      <c r="D759" s="134"/>
      <c r="E759" s="134"/>
      <c r="F759" s="134"/>
    </row>
    <row r="760" spans="1:6" ht="25.5" outlineLevel="1" x14ac:dyDescent="0.2">
      <c r="A760" s="30">
        <v>1</v>
      </c>
      <c r="B760" s="32" t="s">
        <v>34</v>
      </c>
      <c r="C760" s="30"/>
      <c r="D760" s="30"/>
      <c r="E760" s="30"/>
      <c r="F760" s="30"/>
    </row>
    <row r="761" spans="1:6" ht="38.25" outlineLevel="1" x14ac:dyDescent="0.2">
      <c r="A761" s="30">
        <v>2</v>
      </c>
      <c r="B761" s="32" t="s">
        <v>694</v>
      </c>
      <c r="C761" s="30"/>
      <c r="D761" s="30"/>
      <c r="E761" s="30"/>
      <c r="F761" s="30"/>
    </row>
    <row r="762" spans="1:6" ht="25.5" outlineLevel="1" x14ac:dyDescent="0.2">
      <c r="A762" s="30">
        <v>3</v>
      </c>
      <c r="B762" s="32" t="s">
        <v>695</v>
      </c>
      <c r="C762" s="30"/>
      <c r="D762" s="30"/>
      <c r="E762" s="30"/>
      <c r="F762" s="30"/>
    </row>
    <row r="763" spans="1:6" ht="25.5" outlineLevel="1" x14ac:dyDescent="0.2">
      <c r="A763" s="30">
        <v>4</v>
      </c>
      <c r="B763" s="32" t="s">
        <v>2331</v>
      </c>
      <c r="C763" s="30"/>
      <c r="D763" s="30"/>
      <c r="E763" s="30"/>
      <c r="F763" s="30"/>
    </row>
    <row r="764" spans="1:6" ht="25.5" outlineLevel="1" x14ac:dyDescent="0.2">
      <c r="A764" s="30">
        <v>5</v>
      </c>
      <c r="B764" s="32" t="s">
        <v>696</v>
      </c>
      <c r="C764" s="30"/>
      <c r="D764" s="30"/>
      <c r="E764" s="30"/>
      <c r="F764" s="30"/>
    </row>
    <row r="765" spans="1:6" ht="25.5" outlineLevel="1" x14ac:dyDescent="0.2">
      <c r="A765" s="30">
        <v>6</v>
      </c>
      <c r="B765" s="32" t="s">
        <v>697</v>
      </c>
      <c r="C765" s="30"/>
      <c r="D765" s="30"/>
      <c r="E765" s="30"/>
      <c r="F765" s="30"/>
    </row>
    <row r="766" spans="1:6" ht="38.25" outlineLevel="1" x14ac:dyDescent="0.2">
      <c r="A766" s="30">
        <v>7</v>
      </c>
      <c r="B766" s="32" t="s">
        <v>698</v>
      </c>
      <c r="C766" s="30"/>
      <c r="D766" s="30"/>
      <c r="E766" s="30"/>
      <c r="F766" s="30"/>
    </row>
    <row r="767" spans="1:6" outlineLevel="1" x14ac:dyDescent="0.2">
      <c r="A767" s="30"/>
      <c r="B767" s="30"/>
      <c r="C767" s="30"/>
      <c r="D767" s="30"/>
      <c r="E767" s="30"/>
      <c r="F767" s="30"/>
    </row>
    <row r="768" spans="1:6" outlineLevel="1" x14ac:dyDescent="0.2">
      <c r="A768" s="134" t="s">
        <v>37</v>
      </c>
      <c r="B768" s="134"/>
      <c r="C768" s="134"/>
      <c r="D768" s="134"/>
      <c r="E768" s="134"/>
      <c r="F768" s="134"/>
    </row>
    <row r="769" spans="1:6" ht="25.5" outlineLevel="1" x14ac:dyDescent="0.2">
      <c r="A769" s="30">
        <v>1</v>
      </c>
      <c r="B769" s="32" t="s">
        <v>39</v>
      </c>
      <c r="C769" s="30"/>
      <c r="D769" s="30"/>
      <c r="E769" s="30"/>
      <c r="F769" s="30"/>
    </row>
    <row r="770" spans="1:6" outlineLevel="1" x14ac:dyDescent="0.2">
      <c r="A770" s="30">
        <v>2</v>
      </c>
      <c r="B770" s="32" t="s">
        <v>1995</v>
      </c>
      <c r="C770" s="30"/>
      <c r="D770" s="30"/>
      <c r="E770" s="30"/>
      <c r="F770" s="30"/>
    </row>
    <row r="771" spans="1:6" ht="25.5" outlineLevel="1" x14ac:dyDescent="0.2">
      <c r="A771" s="30">
        <v>3</v>
      </c>
      <c r="B771" s="32" t="s">
        <v>1996</v>
      </c>
      <c r="C771" s="30"/>
      <c r="D771" s="30"/>
      <c r="E771" s="30"/>
      <c r="F771" s="30"/>
    </row>
    <row r="772" spans="1:6" outlineLevel="1" x14ac:dyDescent="0.2">
      <c r="A772" s="30">
        <v>4</v>
      </c>
      <c r="B772" s="32" t="s">
        <v>2332</v>
      </c>
      <c r="C772" s="30"/>
      <c r="D772" s="30"/>
      <c r="E772" s="30"/>
      <c r="F772" s="30"/>
    </row>
    <row r="773" spans="1:6" ht="25.5" outlineLevel="1" x14ac:dyDescent="0.2">
      <c r="A773" s="30">
        <v>5</v>
      </c>
      <c r="B773" s="32" t="s">
        <v>1997</v>
      </c>
      <c r="C773" s="30"/>
      <c r="D773" s="30"/>
      <c r="E773" s="30"/>
      <c r="F773" s="30"/>
    </row>
    <row r="774" spans="1:6" outlineLevel="1" x14ac:dyDescent="0.2">
      <c r="A774" s="30"/>
      <c r="B774" s="30"/>
      <c r="C774" s="30"/>
      <c r="D774" s="30"/>
      <c r="E774" s="30"/>
      <c r="F774" s="30"/>
    </row>
    <row r="775" spans="1:6" outlineLevel="1" x14ac:dyDescent="0.2">
      <c r="A775" s="134" t="s">
        <v>40</v>
      </c>
      <c r="B775" s="134"/>
      <c r="C775" s="134"/>
      <c r="D775" s="134"/>
      <c r="E775" s="134"/>
      <c r="F775" s="134"/>
    </row>
    <row r="776" spans="1:6" ht="25.5" outlineLevel="1" x14ac:dyDescent="0.2">
      <c r="A776" s="30">
        <v>1</v>
      </c>
      <c r="B776" s="32" t="s">
        <v>41</v>
      </c>
      <c r="C776" s="30"/>
      <c r="D776" s="30"/>
      <c r="E776" s="30"/>
      <c r="F776" s="30"/>
    </row>
    <row r="777" spans="1:6" outlineLevel="1" x14ac:dyDescent="0.2">
      <c r="A777" s="30">
        <v>2</v>
      </c>
      <c r="B777" s="32" t="s">
        <v>2333</v>
      </c>
      <c r="C777" s="30"/>
      <c r="D777" s="30"/>
      <c r="E777" s="30"/>
      <c r="F777" s="30"/>
    </row>
    <row r="778" spans="1:6" ht="25.5" outlineLevel="1" x14ac:dyDescent="0.2">
      <c r="A778" s="30">
        <v>3</v>
      </c>
      <c r="B778" s="32" t="s">
        <v>699</v>
      </c>
      <c r="C778" s="30"/>
      <c r="D778" s="30"/>
      <c r="E778" s="30"/>
      <c r="F778" s="30"/>
    </row>
    <row r="779" spans="1:6" ht="25.5" outlineLevel="1" x14ac:dyDescent="0.2">
      <c r="A779" s="30">
        <v>4</v>
      </c>
      <c r="B779" s="32" t="s">
        <v>2467</v>
      </c>
      <c r="C779" s="30"/>
      <c r="D779" s="30"/>
      <c r="E779" s="30"/>
      <c r="F779" s="30"/>
    </row>
    <row r="780" spans="1:6" outlineLevel="1" x14ac:dyDescent="0.2">
      <c r="A780" s="30">
        <v>5</v>
      </c>
      <c r="B780" s="32" t="s">
        <v>700</v>
      </c>
      <c r="C780" s="30"/>
      <c r="D780" s="30"/>
      <c r="E780" s="30"/>
      <c r="F780" s="30"/>
    </row>
    <row r="781" spans="1:6" outlineLevel="1" x14ac:dyDescent="0.2">
      <c r="A781" s="30"/>
      <c r="B781" s="30"/>
      <c r="C781" s="30"/>
      <c r="D781" s="30"/>
      <c r="E781" s="30"/>
      <c r="F781" s="30"/>
    </row>
    <row r="782" spans="1:6" outlineLevel="1" x14ac:dyDescent="0.2">
      <c r="A782" s="134" t="s">
        <v>42</v>
      </c>
      <c r="B782" s="134"/>
      <c r="C782" s="134"/>
      <c r="D782" s="134"/>
      <c r="E782" s="134"/>
      <c r="F782" s="134"/>
    </row>
    <row r="783" spans="1:6" ht="25.5" outlineLevel="1" x14ac:dyDescent="0.2">
      <c r="A783" s="30">
        <v>1</v>
      </c>
      <c r="B783" s="32" t="s">
        <v>43</v>
      </c>
      <c r="C783" s="30"/>
      <c r="D783" s="30"/>
      <c r="E783" s="30"/>
      <c r="F783" s="30"/>
    </row>
    <row r="784" spans="1:6" outlineLevel="1" x14ac:dyDescent="0.2">
      <c r="A784" s="30">
        <v>2</v>
      </c>
      <c r="B784" s="32" t="s">
        <v>2334</v>
      </c>
      <c r="C784" s="30"/>
      <c r="D784" s="30"/>
      <c r="E784" s="30"/>
      <c r="F784" s="30"/>
    </row>
    <row r="785" spans="1:6" outlineLevel="1" x14ac:dyDescent="0.2">
      <c r="A785" s="30">
        <v>3</v>
      </c>
      <c r="B785" s="32" t="s">
        <v>2335</v>
      </c>
      <c r="C785" s="30"/>
      <c r="D785" s="30"/>
      <c r="E785" s="30"/>
      <c r="F785" s="30"/>
    </row>
    <row r="786" spans="1:6" outlineLevel="1" x14ac:dyDescent="0.2">
      <c r="A786" s="30">
        <v>4</v>
      </c>
      <c r="B786" s="32" t="s">
        <v>701</v>
      </c>
      <c r="C786" s="30"/>
      <c r="D786" s="30"/>
      <c r="E786" s="30"/>
      <c r="F786" s="30"/>
    </row>
    <row r="787" spans="1:6" outlineLevel="1" x14ac:dyDescent="0.2">
      <c r="A787" s="30"/>
      <c r="B787" s="30"/>
      <c r="C787" s="30"/>
      <c r="D787" s="30"/>
      <c r="E787" s="30"/>
      <c r="F787" s="30"/>
    </row>
    <row r="788" spans="1:6" outlineLevel="1" x14ac:dyDescent="0.2">
      <c r="A788" s="134" t="s">
        <v>44</v>
      </c>
      <c r="B788" s="134"/>
      <c r="C788" s="134"/>
      <c r="D788" s="134"/>
      <c r="E788" s="134"/>
      <c r="F788" s="134"/>
    </row>
    <row r="789" spans="1:6" ht="25.5" outlineLevel="1" x14ac:dyDescent="0.2">
      <c r="A789" s="30">
        <v>1</v>
      </c>
      <c r="B789" s="32" t="s">
        <v>45</v>
      </c>
      <c r="C789" s="30"/>
      <c r="D789" s="30"/>
      <c r="E789" s="30"/>
      <c r="F789" s="30"/>
    </row>
    <row r="790" spans="1:6" outlineLevel="1" x14ac:dyDescent="0.2">
      <c r="A790" s="30">
        <v>2</v>
      </c>
      <c r="B790" s="32" t="s">
        <v>1998</v>
      </c>
      <c r="C790" s="30"/>
      <c r="D790" s="30"/>
      <c r="E790" s="30"/>
      <c r="F790" s="30"/>
    </row>
    <row r="791" spans="1:6" outlineLevel="1" x14ac:dyDescent="0.2">
      <c r="A791" s="30">
        <v>3</v>
      </c>
      <c r="B791" s="32" t="s">
        <v>2336</v>
      </c>
      <c r="C791" s="30"/>
      <c r="D791" s="30"/>
      <c r="E791" s="30"/>
      <c r="F791" s="30"/>
    </row>
    <row r="792" spans="1:6" ht="25.5" outlineLevel="1" x14ac:dyDescent="0.2">
      <c r="A792" s="30">
        <v>4</v>
      </c>
      <c r="B792" s="32" t="s">
        <v>1999</v>
      </c>
      <c r="C792" s="30"/>
      <c r="D792" s="30"/>
      <c r="E792" s="30"/>
      <c r="F792" s="30"/>
    </row>
    <row r="793" spans="1:6" outlineLevel="1" x14ac:dyDescent="0.2">
      <c r="A793" s="30"/>
      <c r="B793" s="30"/>
      <c r="C793" s="30"/>
      <c r="D793" s="30"/>
      <c r="E793" s="30"/>
      <c r="F793" s="30"/>
    </row>
    <row r="794" spans="1:6" outlineLevel="1" x14ac:dyDescent="0.2">
      <c r="A794" s="134" t="s">
        <v>46</v>
      </c>
      <c r="B794" s="134"/>
      <c r="C794" s="134"/>
      <c r="D794" s="134"/>
      <c r="E794" s="134"/>
      <c r="F794" s="134"/>
    </row>
    <row r="795" spans="1:6" ht="25.5" outlineLevel="1" x14ac:dyDescent="0.2">
      <c r="A795" s="30">
        <v>1</v>
      </c>
      <c r="B795" s="32" t="s">
        <v>47</v>
      </c>
      <c r="C795" s="30"/>
      <c r="D795" s="30"/>
      <c r="E795" s="30"/>
      <c r="F795" s="30"/>
    </row>
    <row r="796" spans="1:6" outlineLevel="1" x14ac:dyDescent="0.2">
      <c r="A796" s="30">
        <v>2</v>
      </c>
      <c r="B796" s="32" t="s">
        <v>2000</v>
      </c>
      <c r="C796" s="30"/>
      <c r="D796" s="30"/>
      <c r="E796" s="30"/>
      <c r="F796" s="30"/>
    </row>
    <row r="797" spans="1:6" outlineLevel="1" x14ac:dyDescent="0.2">
      <c r="A797" s="30">
        <v>3</v>
      </c>
      <c r="B797" s="32" t="s">
        <v>2337</v>
      </c>
      <c r="C797" s="30"/>
      <c r="D797" s="30"/>
      <c r="E797" s="30"/>
      <c r="F797" s="30"/>
    </row>
    <row r="798" spans="1:6" ht="25.5" outlineLevel="1" x14ac:dyDescent="0.2">
      <c r="A798" s="30">
        <v>4</v>
      </c>
      <c r="B798" s="32" t="s">
        <v>2001</v>
      </c>
      <c r="C798" s="30"/>
      <c r="D798" s="30"/>
      <c r="E798" s="30"/>
      <c r="F798" s="30"/>
    </row>
    <row r="799" spans="1:6" outlineLevel="1" x14ac:dyDescent="0.2">
      <c r="A799" s="30"/>
      <c r="B799" s="30"/>
      <c r="C799" s="30"/>
      <c r="D799" s="30"/>
      <c r="E799" s="30"/>
      <c r="F799" s="30"/>
    </row>
    <row r="800" spans="1:6" outlineLevel="1" x14ac:dyDescent="0.2">
      <c r="A800" s="134" t="s">
        <v>48</v>
      </c>
      <c r="B800" s="134"/>
      <c r="C800" s="134"/>
      <c r="D800" s="134"/>
      <c r="E800" s="134"/>
      <c r="F800" s="134"/>
    </row>
    <row r="801" spans="1:6" ht="25.5" outlineLevel="1" x14ac:dyDescent="0.2">
      <c r="A801" s="30">
        <v>1</v>
      </c>
      <c r="B801" s="32" t="s">
        <v>49</v>
      </c>
      <c r="C801" s="30"/>
      <c r="D801" s="30"/>
      <c r="E801" s="30"/>
      <c r="F801" s="30"/>
    </row>
    <row r="802" spans="1:6" outlineLevel="1" x14ac:dyDescent="0.2">
      <c r="A802" s="30">
        <v>2</v>
      </c>
      <c r="B802" s="32" t="s">
        <v>2002</v>
      </c>
      <c r="C802" s="30"/>
      <c r="D802" s="30"/>
      <c r="E802" s="30"/>
      <c r="F802" s="30"/>
    </row>
    <row r="803" spans="1:6" outlineLevel="1" x14ac:dyDescent="0.2">
      <c r="A803" s="30">
        <v>3</v>
      </c>
      <c r="B803" s="32" t="s">
        <v>2338</v>
      </c>
      <c r="C803" s="30"/>
      <c r="D803" s="30"/>
      <c r="E803" s="30"/>
      <c r="F803" s="30"/>
    </row>
    <row r="804" spans="1:6" ht="25.5" outlineLevel="1" x14ac:dyDescent="0.2">
      <c r="A804" s="30">
        <v>4</v>
      </c>
      <c r="B804" s="32" t="s">
        <v>2003</v>
      </c>
      <c r="C804" s="30"/>
      <c r="D804" s="30"/>
      <c r="E804" s="30"/>
      <c r="F804" s="30"/>
    </row>
    <row r="805" spans="1:6" outlineLevel="1" x14ac:dyDescent="0.2">
      <c r="A805" s="30"/>
      <c r="B805" s="30"/>
      <c r="C805" s="30"/>
      <c r="D805" s="30"/>
      <c r="E805" s="30"/>
      <c r="F805" s="30"/>
    </row>
    <row r="806" spans="1:6" outlineLevel="1" x14ac:dyDescent="0.2">
      <c r="A806" s="134" t="s">
        <v>51</v>
      </c>
      <c r="B806" s="134"/>
      <c r="C806" s="134"/>
      <c r="D806" s="134"/>
      <c r="E806" s="134"/>
      <c r="F806" s="134"/>
    </row>
    <row r="807" spans="1:6" outlineLevel="1" x14ac:dyDescent="0.2">
      <c r="A807" s="30">
        <v>1</v>
      </c>
      <c r="B807" s="32" t="s">
        <v>52</v>
      </c>
      <c r="C807" s="30"/>
      <c r="D807" s="30"/>
      <c r="E807" s="30"/>
      <c r="F807" s="30"/>
    </row>
    <row r="808" spans="1:6" outlineLevel="1" x14ac:dyDescent="0.2">
      <c r="A808" s="30">
        <v>2</v>
      </c>
      <c r="B808" s="32" t="s">
        <v>2339</v>
      </c>
      <c r="C808" s="30"/>
      <c r="D808" s="30"/>
      <c r="E808" s="30"/>
      <c r="F808" s="30"/>
    </row>
    <row r="809" spans="1:6" outlineLevel="1" x14ac:dyDescent="0.2">
      <c r="A809" s="30">
        <v>3</v>
      </c>
      <c r="B809" s="32" t="s">
        <v>2340</v>
      </c>
      <c r="C809" s="30"/>
      <c r="D809" s="30"/>
      <c r="E809" s="30"/>
      <c r="F809" s="30"/>
    </row>
    <row r="810" spans="1:6" outlineLevel="1" x14ac:dyDescent="0.2">
      <c r="A810" s="30">
        <v>4</v>
      </c>
      <c r="B810" s="32" t="s">
        <v>702</v>
      </c>
      <c r="C810" s="30"/>
      <c r="D810" s="30"/>
      <c r="E810" s="30"/>
      <c r="F810" s="30"/>
    </row>
    <row r="811" spans="1:6" outlineLevel="1" x14ac:dyDescent="0.2">
      <c r="A811" s="30"/>
      <c r="B811" s="30"/>
      <c r="C811" s="30"/>
      <c r="D811" s="30"/>
      <c r="E811" s="30"/>
      <c r="F811" s="30"/>
    </row>
    <row r="812" spans="1:6" outlineLevel="1" x14ac:dyDescent="0.2">
      <c r="A812" s="134" t="s">
        <v>54</v>
      </c>
      <c r="B812" s="134"/>
      <c r="C812" s="134"/>
      <c r="D812" s="134"/>
      <c r="E812" s="134"/>
      <c r="F812" s="134"/>
    </row>
    <row r="813" spans="1:6" ht="25.5" outlineLevel="1" x14ac:dyDescent="0.2">
      <c r="A813" s="30">
        <v>1</v>
      </c>
      <c r="B813" s="32" t="s">
        <v>56</v>
      </c>
      <c r="C813" s="30"/>
      <c r="D813" s="30"/>
      <c r="E813" s="30"/>
      <c r="F813" s="30"/>
    </row>
    <row r="814" spans="1:6" ht="25.5" outlineLevel="1" x14ac:dyDescent="0.2">
      <c r="A814" s="30">
        <v>2</v>
      </c>
      <c r="B814" s="32" t="s">
        <v>2004</v>
      </c>
      <c r="C814" s="30"/>
      <c r="D814" s="30"/>
      <c r="E814" s="30"/>
      <c r="F814" s="30"/>
    </row>
    <row r="815" spans="1:6" ht="25.5" outlineLevel="1" x14ac:dyDescent="0.2">
      <c r="A815" s="30">
        <v>3</v>
      </c>
      <c r="B815" s="32" t="s">
        <v>2005</v>
      </c>
      <c r="C815" s="30"/>
      <c r="D815" s="30"/>
      <c r="E815" s="30"/>
      <c r="F815" s="30"/>
    </row>
    <row r="816" spans="1:6" ht="25.5" outlineLevel="1" x14ac:dyDescent="0.2">
      <c r="A816" s="30">
        <v>4</v>
      </c>
      <c r="B816" s="32" t="s">
        <v>2006</v>
      </c>
      <c r="C816" s="30"/>
      <c r="D816" s="30"/>
      <c r="E816" s="30"/>
      <c r="F816" s="30"/>
    </row>
    <row r="817" spans="1:6" ht="25.5" outlineLevel="1" x14ac:dyDescent="0.2">
      <c r="A817" s="30">
        <v>5</v>
      </c>
      <c r="B817" s="32" t="s">
        <v>2007</v>
      </c>
      <c r="C817" s="30"/>
      <c r="D817" s="30"/>
      <c r="E817" s="30"/>
      <c r="F817" s="30"/>
    </row>
    <row r="818" spans="1:6" ht="25.5" outlineLevel="1" x14ac:dyDescent="0.2">
      <c r="A818" s="30">
        <v>6</v>
      </c>
      <c r="B818" s="32" t="s">
        <v>2008</v>
      </c>
      <c r="C818" s="30"/>
      <c r="D818" s="30"/>
      <c r="E818" s="30"/>
      <c r="F818" s="30"/>
    </row>
    <row r="819" spans="1:6" outlineLevel="1" x14ac:dyDescent="0.2">
      <c r="A819" s="30"/>
      <c r="B819" s="30"/>
      <c r="C819" s="30"/>
      <c r="D819" s="30"/>
      <c r="E819" s="30"/>
      <c r="F819" s="30"/>
    </row>
    <row r="820" spans="1:6" outlineLevel="1" x14ac:dyDescent="0.2">
      <c r="A820" s="134" t="s">
        <v>57</v>
      </c>
      <c r="B820" s="134"/>
      <c r="C820" s="134"/>
      <c r="D820" s="134"/>
      <c r="E820" s="134"/>
      <c r="F820" s="134"/>
    </row>
    <row r="821" spans="1:6" outlineLevel="1" x14ac:dyDescent="0.2">
      <c r="A821" s="30">
        <v>1</v>
      </c>
      <c r="B821" s="32" t="s">
        <v>58</v>
      </c>
      <c r="C821" s="30"/>
      <c r="D821" s="30"/>
      <c r="E821" s="30"/>
      <c r="F821" s="30"/>
    </row>
    <row r="822" spans="1:6" ht="25.5" outlineLevel="1" x14ac:dyDescent="0.2">
      <c r="A822" s="30">
        <v>2</v>
      </c>
      <c r="B822" s="32" t="s">
        <v>703</v>
      </c>
      <c r="C822" s="30"/>
      <c r="D822" s="30"/>
      <c r="E822" s="30"/>
      <c r="F822" s="30"/>
    </row>
    <row r="823" spans="1:6" ht="25.5" outlineLevel="1" x14ac:dyDescent="0.2">
      <c r="A823" s="30">
        <v>3</v>
      </c>
      <c r="B823" s="32" t="s">
        <v>704</v>
      </c>
      <c r="C823" s="30"/>
      <c r="D823" s="30"/>
      <c r="E823" s="30"/>
      <c r="F823" s="30"/>
    </row>
    <row r="824" spans="1:6" outlineLevel="1" x14ac:dyDescent="0.2">
      <c r="A824" s="30">
        <v>4</v>
      </c>
      <c r="B824" s="32" t="s">
        <v>705</v>
      </c>
      <c r="C824" s="30"/>
      <c r="D824" s="30"/>
      <c r="E824" s="30"/>
      <c r="F824" s="30"/>
    </row>
    <row r="825" spans="1:6" ht="25.5" outlineLevel="1" x14ac:dyDescent="0.2">
      <c r="A825" s="30">
        <v>5</v>
      </c>
      <c r="B825" s="32" t="s">
        <v>706</v>
      </c>
      <c r="C825" s="30"/>
      <c r="D825" s="30"/>
      <c r="E825" s="30"/>
      <c r="F825" s="30"/>
    </row>
    <row r="826" spans="1:6" ht="25.5" outlineLevel="1" x14ac:dyDescent="0.2">
      <c r="A826" s="30">
        <v>6</v>
      </c>
      <c r="B826" s="32" t="s">
        <v>2341</v>
      </c>
      <c r="C826" s="30"/>
      <c r="D826" s="30"/>
      <c r="E826" s="30"/>
      <c r="F826" s="30"/>
    </row>
    <row r="827" spans="1:6" ht="25.5" outlineLevel="1" x14ac:dyDescent="0.2">
      <c r="A827" s="30">
        <v>7</v>
      </c>
      <c r="B827" s="32" t="s">
        <v>2342</v>
      </c>
      <c r="C827" s="30"/>
      <c r="D827" s="30"/>
      <c r="E827" s="30"/>
      <c r="F827" s="30"/>
    </row>
    <row r="828" spans="1:6" outlineLevel="1" x14ac:dyDescent="0.2">
      <c r="A828" s="30">
        <v>8</v>
      </c>
      <c r="B828" s="32" t="s">
        <v>707</v>
      </c>
      <c r="C828" s="30"/>
      <c r="D828" s="30"/>
      <c r="E828" s="30"/>
      <c r="F828" s="30"/>
    </row>
    <row r="829" spans="1:6" outlineLevel="1" x14ac:dyDescent="0.2">
      <c r="A829" s="30"/>
      <c r="B829" s="30"/>
      <c r="C829" s="30"/>
      <c r="D829" s="30"/>
      <c r="E829" s="30"/>
      <c r="F829" s="30"/>
    </row>
    <row r="830" spans="1:6" outlineLevel="1" x14ac:dyDescent="0.2">
      <c r="A830" s="134" t="s">
        <v>60</v>
      </c>
      <c r="B830" s="134"/>
      <c r="C830" s="134"/>
      <c r="D830" s="134"/>
      <c r="E830" s="134"/>
      <c r="F830" s="134"/>
    </row>
    <row r="831" spans="1:6" ht="25.5" outlineLevel="1" x14ac:dyDescent="0.2">
      <c r="A831" s="30">
        <v>1</v>
      </c>
      <c r="B831" s="32" t="s">
        <v>61</v>
      </c>
      <c r="C831" s="30"/>
      <c r="D831" s="30"/>
      <c r="E831" s="30"/>
      <c r="F831" s="30"/>
    </row>
    <row r="832" spans="1:6" ht="25.5" outlineLevel="1" x14ac:dyDescent="0.2">
      <c r="A832" s="30">
        <v>2</v>
      </c>
      <c r="B832" s="32" t="s">
        <v>2009</v>
      </c>
      <c r="C832" s="30"/>
      <c r="D832" s="30"/>
      <c r="E832" s="30"/>
      <c r="F832" s="30"/>
    </row>
    <row r="833" spans="1:6" ht="25.5" outlineLevel="1" x14ac:dyDescent="0.2">
      <c r="A833" s="30">
        <v>3</v>
      </c>
      <c r="B833" s="32" t="s">
        <v>2010</v>
      </c>
      <c r="C833" s="30"/>
      <c r="D833" s="30"/>
      <c r="E833" s="30"/>
      <c r="F833" s="30"/>
    </row>
    <row r="834" spans="1:6" ht="25.5" outlineLevel="1" x14ac:dyDescent="0.2">
      <c r="A834" s="30">
        <v>4</v>
      </c>
      <c r="B834" s="32" t="s">
        <v>2011</v>
      </c>
      <c r="C834" s="30"/>
      <c r="D834" s="30"/>
      <c r="E834" s="30"/>
      <c r="F834" s="30"/>
    </row>
    <row r="835" spans="1:6" ht="25.5" outlineLevel="1" x14ac:dyDescent="0.2">
      <c r="A835" s="30">
        <v>5</v>
      </c>
      <c r="B835" s="32" t="s">
        <v>2012</v>
      </c>
      <c r="C835" s="30"/>
      <c r="D835" s="30"/>
      <c r="E835" s="30"/>
      <c r="F835" s="30"/>
    </row>
    <row r="836" spans="1:6" outlineLevel="1" x14ac:dyDescent="0.2">
      <c r="A836" s="30">
        <v>6</v>
      </c>
      <c r="B836" s="32" t="s">
        <v>2013</v>
      </c>
      <c r="C836" s="30"/>
      <c r="D836" s="30"/>
      <c r="E836" s="30"/>
      <c r="F836" s="30"/>
    </row>
    <row r="837" spans="1:6" outlineLevel="1" x14ac:dyDescent="0.2">
      <c r="A837" s="30"/>
      <c r="B837" s="30"/>
      <c r="C837" s="30"/>
      <c r="D837" s="30"/>
      <c r="E837" s="30"/>
      <c r="F837" s="30"/>
    </row>
    <row r="838" spans="1:6" outlineLevel="1" x14ac:dyDescent="0.2">
      <c r="A838" s="134" t="s">
        <v>63</v>
      </c>
      <c r="B838" s="134"/>
      <c r="C838" s="134"/>
      <c r="D838" s="134"/>
      <c r="E838" s="134"/>
      <c r="F838" s="134"/>
    </row>
    <row r="839" spans="1:6" outlineLevel="1" x14ac:dyDescent="0.2">
      <c r="A839" s="30">
        <v>1</v>
      </c>
      <c r="B839" s="32" t="s">
        <v>64</v>
      </c>
      <c r="C839" s="30"/>
      <c r="D839" s="30"/>
      <c r="E839" s="30"/>
      <c r="F839" s="30"/>
    </row>
    <row r="840" spans="1:6" outlineLevel="1" x14ac:dyDescent="0.2">
      <c r="A840" s="30">
        <v>2</v>
      </c>
      <c r="B840" s="32" t="s">
        <v>708</v>
      </c>
      <c r="C840" s="30"/>
      <c r="D840" s="30"/>
      <c r="E840" s="30"/>
      <c r="F840" s="30"/>
    </row>
    <row r="841" spans="1:6" ht="38.25" outlineLevel="1" x14ac:dyDescent="0.2">
      <c r="A841" s="30">
        <v>3</v>
      </c>
      <c r="B841" s="32" t="s">
        <v>709</v>
      </c>
      <c r="C841" s="30"/>
      <c r="D841" s="30"/>
      <c r="E841" s="30"/>
      <c r="F841" s="30"/>
    </row>
    <row r="842" spans="1:6" ht="25.5" outlineLevel="1" x14ac:dyDescent="0.2">
      <c r="A842" s="30">
        <v>4</v>
      </c>
      <c r="B842" s="32" t="s">
        <v>710</v>
      </c>
      <c r="C842" s="30"/>
      <c r="D842" s="30"/>
      <c r="E842" s="30"/>
      <c r="F842" s="30"/>
    </row>
    <row r="843" spans="1:6" ht="25.5" outlineLevel="1" x14ac:dyDescent="0.2">
      <c r="A843" s="30">
        <v>5</v>
      </c>
      <c r="B843" s="32" t="s">
        <v>711</v>
      </c>
      <c r="C843" s="30"/>
      <c r="D843" s="30"/>
      <c r="E843" s="30"/>
      <c r="F843" s="30"/>
    </row>
    <row r="844" spans="1:6" ht="25.5" outlineLevel="1" x14ac:dyDescent="0.2">
      <c r="A844" s="30">
        <v>6</v>
      </c>
      <c r="B844" s="32" t="s">
        <v>712</v>
      </c>
      <c r="C844" s="30"/>
      <c r="D844" s="30"/>
      <c r="E844" s="30"/>
      <c r="F844" s="30"/>
    </row>
    <row r="845" spans="1:6" outlineLevel="1" x14ac:dyDescent="0.2">
      <c r="A845" s="30"/>
      <c r="B845" s="30"/>
      <c r="C845" s="30"/>
      <c r="D845" s="30"/>
      <c r="E845" s="30"/>
      <c r="F845" s="30"/>
    </row>
    <row r="846" spans="1:6" outlineLevel="1" x14ac:dyDescent="0.2">
      <c r="A846" s="134" t="s">
        <v>65</v>
      </c>
      <c r="B846" s="134"/>
      <c r="C846" s="134"/>
      <c r="D846" s="134"/>
      <c r="E846" s="134"/>
      <c r="F846" s="134"/>
    </row>
    <row r="847" spans="1:6" outlineLevel="1" x14ac:dyDescent="0.2">
      <c r="A847" s="30">
        <v>1</v>
      </c>
      <c r="B847" s="32" t="s">
        <v>67</v>
      </c>
      <c r="C847" s="30"/>
      <c r="D847" s="30"/>
      <c r="E847" s="30"/>
      <c r="F847" s="30"/>
    </row>
    <row r="848" spans="1:6" outlineLevel="1" x14ac:dyDescent="0.2">
      <c r="A848" s="30">
        <v>2</v>
      </c>
      <c r="B848" s="32" t="s">
        <v>2014</v>
      </c>
      <c r="C848" s="30"/>
      <c r="D848" s="30"/>
      <c r="E848" s="30"/>
      <c r="F848" s="30"/>
    </row>
    <row r="849" spans="1:6" ht="25.5" outlineLevel="1" x14ac:dyDescent="0.2">
      <c r="A849" s="30">
        <v>3</v>
      </c>
      <c r="B849" s="32" t="s">
        <v>2015</v>
      </c>
      <c r="C849" s="30"/>
      <c r="D849" s="30"/>
      <c r="E849" s="30"/>
      <c r="F849" s="30"/>
    </row>
    <row r="850" spans="1:6" ht="25.5" outlineLevel="1" x14ac:dyDescent="0.2">
      <c r="A850" s="30">
        <v>4</v>
      </c>
      <c r="B850" s="32" t="s">
        <v>2016</v>
      </c>
      <c r="C850" s="30"/>
      <c r="D850" s="30"/>
      <c r="E850" s="30"/>
      <c r="F850" s="30"/>
    </row>
    <row r="851" spans="1:6" ht="25.5" outlineLevel="1" x14ac:dyDescent="0.2">
      <c r="A851" s="30">
        <v>5</v>
      </c>
      <c r="B851" s="32" t="s">
        <v>2017</v>
      </c>
      <c r="C851" s="30"/>
      <c r="D851" s="30"/>
      <c r="E851" s="30"/>
      <c r="F851" s="30"/>
    </row>
    <row r="852" spans="1:6" outlineLevel="1" x14ac:dyDescent="0.2">
      <c r="A852" s="30"/>
      <c r="B852" s="30"/>
      <c r="C852" s="30"/>
      <c r="D852" s="30"/>
      <c r="E852" s="30"/>
      <c r="F852" s="30"/>
    </row>
    <row r="853" spans="1:6" outlineLevel="1" x14ac:dyDescent="0.2">
      <c r="A853" s="134" t="s">
        <v>68</v>
      </c>
      <c r="B853" s="134"/>
      <c r="C853" s="134"/>
      <c r="D853" s="134"/>
      <c r="E853" s="134"/>
      <c r="F853" s="134"/>
    </row>
    <row r="854" spans="1:6" outlineLevel="1" x14ac:dyDescent="0.2">
      <c r="A854" s="30">
        <v>1</v>
      </c>
      <c r="B854" s="32" t="s">
        <v>69</v>
      </c>
      <c r="C854" s="30"/>
      <c r="D854" s="30"/>
      <c r="E854" s="30"/>
      <c r="F854" s="30"/>
    </row>
    <row r="855" spans="1:6" outlineLevel="1" x14ac:dyDescent="0.2">
      <c r="A855" s="30">
        <v>2</v>
      </c>
      <c r="B855" s="32" t="s">
        <v>713</v>
      </c>
      <c r="C855" s="30"/>
      <c r="D855" s="30"/>
      <c r="E855" s="30"/>
      <c r="F855" s="30"/>
    </row>
    <row r="856" spans="1:6" ht="38.25" outlineLevel="1" x14ac:dyDescent="0.2">
      <c r="A856" s="30">
        <v>3</v>
      </c>
      <c r="B856" s="32" t="s">
        <v>714</v>
      </c>
      <c r="C856" s="30"/>
      <c r="D856" s="30"/>
      <c r="E856" s="30"/>
      <c r="F856" s="30"/>
    </row>
    <row r="857" spans="1:6" outlineLevel="1" x14ac:dyDescent="0.2">
      <c r="A857" s="30">
        <v>4</v>
      </c>
      <c r="B857" s="32" t="s">
        <v>715</v>
      </c>
      <c r="C857" s="30"/>
      <c r="D857" s="30"/>
      <c r="E857" s="30"/>
      <c r="F857" s="30"/>
    </row>
    <row r="858" spans="1:6" ht="25.5" outlineLevel="1" x14ac:dyDescent="0.2">
      <c r="A858" s="30">
        <v>5</v>
      </c>
      <c r="B858" s="32" t="s">
        <v>716</v>
      </c>
      <c r="C858" s="30"/>
      <c r="D858" s="30"/>
      <c r="E858" s="30"/>
      <c r="F858" s="30"/>
    </row>
    <row r="859" spans="1:6" ht="38.25" outlineLevel="1" x14ac:dyDescent="0.2">
      <c r="A859" s="30">
        <v>6</v>
      </c>
      <c r="B859" s="32" t="s">
        <v>717</v>
      </c>
      <c r="C859" s="30"/>
      <c r="D859" s="30"/>
      <c r="E859" s="30"/>
      <c r="F859" s="30"/>
    </row>
    <row r="860" spans="1:6" outlineLevel="1" x14ac:dyDescent="0.2">
      <c r="A860" s="30"/>
      <c r="B860" s="30"/>
      <c r="C860" s="30"/>
      <c r="D860" s="30"/>
      <c r="E860" s="30"/>
      <c r="F860" s="30"/>
    </row>
    <row r="861" spans="1:6" outlineLevel="1" x14ac:dyDescent="0.2">
      <c r="A861" s="134" t="s">
        <v>70</v>
      </c>
      <c r="B861" s="134"/>
      <c r="C861" s="134"/>
      <c r="D861" s="134"/>
      <c r="E861" s="134"/>
      <c r="F861" s="134"/>
    </row>
    <row r="862" spans="1:6" outlineLevel="1" x14ac:dyDescent="0.2">
      <c r="A862" s="30">
        <v>1</v>
      </c>
      <c r="B862" s="32" t="s">
        <v>71</v>
      </c>
      <c r="C862" s="30"/>
      <c r="D862" s="30"/>
      <c r="E862" s="30"/>
      <c r="F862" s="30"/>
    </row>
    <row r="863" spans="1:6" outlineLevel="1" x14ac:dyDescent="0.2">
      <c r="A863" s="30">
        <v>2</v>
      </c>
      <c r="B863" s="32" t="s">
        <v>718</v>
      </c>
      <c r="C863" s="30"/>
      <c r="D863" s="30"/>
      <c r="E863" s="30"/>
      <c r="F863" s="30"/>
    </row>
    <row r="864" spans="1:6" ht="38.25" outlineLevel="1" x14ac:dyDescent="0.2">
      <c r="A864" s="30">
        <v>3</v>
      </c>
      <c r="B864" s="32" t="s">
        <v>719</v>
      </c>
      <c r="C864" s="30"/>
      <c r="D864" s="30"/>
      <c r="E864" s="30"/>
      <c r="F864" s="30"/>
    </row>
    <row r="865" spans="1:6" outlineLevel="1" x14ac:dyDescent="0.2">
      <c r="A865" s="30">
        <v>4</v>
      </c>
      <c r="B865" s="32" t="s">
        <v>720</v>
      </c>
      <c r="C865" s="30"/>
      <c r="D865" s="30"/>
      <c r="E865" s="30"/>
      <c r="F865" s="30"/>
    </row>
    <row r="866" spans="1:6" outlineLevel="1" x14ac:dyDescent="0.2">
      <c r="A866" s="30">
        <v>5</v>
      </c>
      <c r="B866" s="32" t="s">
        <v>721</v>
      </c>
      <c r="C866" s="30"/>
      <c r="D866" s="30"/>
      <c r="E866" s="30"/>
      <c r="F866" s="30"/>
    </row>
    <row r="867" spans="1:6" ht="25.5" outlineLevel="1" x14ac:dyDescent="0.2">
      <c r="A867" s="30">
        <v>6</v>
      </c>
      <c r="B867" s="32" t="s">
        <v>722</v>
      </c>
      <c r="C867" s="30"/>
      <c r="D867" s="30"/>
      <c r="E867" s="30"/>
      <c r="F867" s="30"/>
    </row>
    <row r="868" spans="1:6" outlineLevel="1" x14ac:dyDescent="0.2">
      <c r="A868" s="30"/>
      <c r="B868" s="30"/>
      <c r="C868" s="30"/>
      <c r="D868" s="30"/>
      <c r="E868" s="30"/>
      <c r="F868" s="30"/>
    </row>
    <row r="869" spans="1:6" outlineLevel="1" x14ac:dyDescent="0.2">
      <c r="A869" s="134" t="s">
        <v>72</v>
      </c>
      <c r="B869" s="134"/>
      <c r="C869" s="134"/>
      <c r="D869" s="134"/>
      <c r="E869" s="134"/>
      <c r="F869" s="134"/>
    </row>
    <row r="870" spans="1:6" outlineLevel="1" x14ac:dyDescent="0.2">
      <c r="A870" s="30">
        <v>1</v>
      </c>
      <c r="B870" s="32" t="s">
        <v>73</v>
      </c>
      <c r="C870" s="30"/>
      <c r="D870" s="30"/>
      <c r="E870" s="30"/>
      <c r="F870" s="30"/>
    </row>
    <row r="871" spans="1:6" outlineLevel="1" x14ac:dyDescent="0.2">
      <c r="A871" s="30">
        <v>2</v>
      </c>
      <c r="B871" s="32" t="s">
        <v>723</v>
      </c>
      <c r="C871" s="30"/>
      <c r="D871" s="30"/>
      <c r="E871" s="30"/>
      <c r="F871" s="30"/>
    </row>
    <row r="872" spans="1:6" ht="25.5" outlineLevel="1" x14ac:dyDescent="0.2">
      <c r="A872" s="30">
        <v>3</v>
      </c>
      <c r="B872" s="32" t="s">
        <v>724</v>
      </c>
      <c r="C872" s="30"/>
      <c r="D872" s="30"/>
      <c r="E872" s="30"/>
      <c r="F872" s="30"/>
    </row>
    <row r="873" spans="1:6" ht="25.5" outlineLevel="1" x14ac:dyDescent="0.2">
      <c r="A873" s="30">
        <v>4</v>
      </c>
      <c r="B873" s="32" t="s">
        <v>725</v>
      </c>
      <c r="C873" s="30"/>
      <c r="D873" s="30"/>
      <c r="E873" s="30"/>
      <c r="F873" s="30"/>
    </row>
    <row r="874" spans="1:6" ht="38.25" outlineLevel="1" x14ac:dyDescent="0.2">
      <c r="A874" s="30">
        <v>5</v>
      </c>
      <c r="B874" s="32" t="s">
        <v>726</v>
      </c>
      <c r="C874" s="30"/>
      <c r="D874" s="30"/>
      <c r="E874" s="30"/>
      <c r="F874" s="30"/>
    </row>
    <row r="875" spans="1:6" ht="51" outlineLevel="1" x14ac:dyDescent="0.2">
      <c r="A875" s="30">
        <v>6</v>
      </c>
      <c r="B875" s="32" t="s">
        <v>727</v>
      </c>
      <c r="C875" s="30"/>
      <c r="D875" s="30"/>
      <c r="E875" s="30"/>
      <c r="F875" s="30"/>
    </row>
    <row r="876" spans="1:6" ht="25.5" outlineLevel="1" x14ac:dyDescent="0.2">
      <c r="A876" s="30">
        <v>7</v>
      </c>
      <c r="B876" s="32" t="s">
        <v>2468</v>
      </c>
      <c r="C876" s="30"/>
      <c r="D876" s="30"/>
      <c r="E876" s="30"/>
      <c r="F876" s="30"/>
    </row>
    <row r="877" spans="1:6" ht="38.25" outlineLevel="1" x14ac:dyDescent="0.2">
      <c r="A877" s="30">
        <v>8</v>
      </c>
      <c r="B877" s="32" t="s">
        <v>728</v>
      </c>
      <c r="C877" s="30"/>
      <c r="D877" s="30"/>
      <c r="E877" s="30"/>
      <c r="F877" s="30"/>
    </row>
    <row r="878" spans="1:6" outlineLevel="1" x14ac:dyDescent="0.2">
      <c r="A878" s="30">
        <v>9</v>
      </c>
      <c r="B878" s="32" t="s">
        <v>729</v>
      </c>
      <c r="C878" s="30"/>
      <c r="D878" s="30"/>
      <c r="E878" s="30"/>
      <c r="F878" s="30"/>
    </row>
    <row r="879" spans="1:6" ht="25.5" outlineLevel="1" x14ac:dyDescent="0.2">
      <c r="A879" s="30">
        <v>10</v>
      </c>
      <c r="B879" s="32" t="s">
        <v>2343</v>
      </c>
      <c r="C879" s="30"/>
      <c r="D879" s="30"/>
      <c r="E879" s="30"/>
      <c r="F879" s="30"/>
    </row>
    <row r="880" spans="1:6" outlineLevel="1" x14ac:dyDescent="0.2">
      <c r="A880" s="30"/>
      <c r="B880" s="30"/>
      <c r="C880" s="30"/>
      <c r="D880" s="30"/>
      <c r="E880" s="30"/>
      <c r="F880" s="30"/>
    </row>
    <row r="881" spans="1:6" outlineLevel="1" x14ac:dyDescent="0.2">
      <c r="A881" s="134" t="s">
        <v>74</v>
      </c>
      <c r="B881" s="134"/>
      <c r="C881" s="134"/>
      <c r="D881" s="134"/>
      <c r="E881" s="134"/>
      <c r="F881" s="134"/>
    </row>
    <row r="882" spans="1:6" ht="25.5" outlineLevel="1" x14ac:dyDescent="0.2">
      <c r="A882" s="30">
        <v>1</v>
      </c>
      <c r="B882" s="32" t="s">
        <v>75</v>
      </c>
      <c r="C882" s="30"/>
      <c r="D882" s="30"/>
      <c r="E882" s="30"/>
      <c r="F882" s="30"/>
    </row>
    <row r="883" spans="1:6" outlineLevel="1" x14ac:dyDescent="0.2">
      <c r="A883" s="30">
        <v>2</v>
      </c>
      <c r="B883" s="32" t="s">
        <v>730</v>
      </c>
      <c r="C883" s="30"/>
      <c r="D883" s="30"/>
      <c r="E883" s="30"/>
      <c r="F883" s="30"/>
    </row>
    <row r="884" spans="1:6" ht="25.5" outlineLevel="1" x14ac:dyDescent="0.2">
      <c r="A884" s="30">
        <v>3</v>
      </c>
      <c r="B884" s="32" t="s">
        <v>731</v>
      </c>
      <c r="C884" s="30"/>
      <c r="D884" s="30"/>
      <c r="E884" s="30"/>
      <c r="F884" s="30"/>
    </row>
    <row r="885" spans="1:6" ht="25.5" outlineLevel="1" x14ac:dyDescent="0.2">
      <c r="A885" s="30">
        <v>4</v>
      </c>
      <c r="B885" s="32" t="s">
        <v>732</v>
      </c>
      <c r="C885" s="30"/>
      <c r="D885" s="30"/>
      <c r="E885" s="30"/>
      <c r="F885" s="30"/>
    </row>
    <row r="886" spans="1:6" ht="38.25" outlineLevel="1" x14ac:dyDescent="0.2">
      <c r="A886" s="30">
        <v>5</v>
      </c>
      <c r="B886" s="32" t="s">
        <v>733</v>
      </c>
      <c r="C886" s="30"/>
      <c r="D886" s="30"/>
      <c r="E886" s="30"/>
      <c r="F886" s="30"/>
    </row>
    <row r="887" spans="1:6" ht="25.5" outlineLevel="1" x14ac:dyDescent="0.2">
      <c r="A887" s="30">
        <v>6</v>
      </c>
      <c r="B887" s="32" t="s">
        <v>734</v>
      </c>
      <c r="C887" s="30"/>
      <c r="D887" s="30"/>
      <c r="E887" s="30"/>
      <c r="F887" s="30"/>
    </row>
    <row r="888" spans="1:6" ht="25.5" outlineLevel="1" x14ac:dyDescent="0.2">
      <c r="A888" s="30">
        <v>7</v>
      </c>
      <c r="B888" s="32" t="s">
        <v>735</v>
      </c>
      <c r="C888" s="30"/>
      <c r="D888" s="30"/>
      <c r="E888" s="30"/>
      <c r="F888" s="30"/>
    </row>
    <row r="889" spans="1:6" outlineLevel="1" x14ac:dyDescent="0.2">
      <c r="A889" s="30">
        <v>8</v>
      </c>
      <c r="B889" s="32" t="s">
        <v>736</v>
      </c>
      <c r="C889" s="30"/>
      <c r="D889" s="30"/>
      <c r="E889" s="30"/>
      <c r="F889" s="30"/>
    </row>
    <row r="890" spans="1:6" outlineLevel="1" x14ac:dyDescent="0.2">
      <c r="A890" s="30">
        <v>9</v>
      </c>
      <c r="B890" s="32" t="s">
        <v>2344</v>
      </c>
      <c r="C890" s="30"/>
      <c r="D890" s="30"/>
      <c r="E890" s="30"/>
      <c r="F890" s="30"/>
    </row>
    <row r="891" spans="1:6" ht="25.5" outlineLevel="1" x14ac:dyDescent="0.2">
      <c r="A891" s="30">
        <v>10</v>
      </c>
      <c r="B891" s="32" t="s">
        <v>2345</v>
      </c>
      <c r="C891" s="30"/>
      <c r="D891" s="30"/>
      <c r="E891" s="30"/>
      <c r="F891" s="30"/>
    </row>
    <row r="892" spans="1:6" outlineLevel="1" x14ac:dyDescent="0.2">
      <c r="A892" s="30"/>
      <c r="B892" s="30"/>
      <c r="C892" s="30"/>
      <c r="D892" s="30"/>
      <c r="E892" s="30"/>
      <c r="F892" s="30"/>
    </row>
    <row r="893" spans="1:6" outlineLevel="1" x14ac:dyDescent="0.2">
      <c r="A893" s="134" t="s">
        <v>77</v>
      </c>
      <c r="B893" s="134"/>
      <c r="C893" s="134"/>
      <c r="D893" s="134"/>
      <c r="E893" s="134"/>
      <c r="F893" s="134"/>
    </row>
    <row r="894" spans="1:6" outlineLevel="1" x14ac:dyDescent="0.2">
      <c r="A894" s="30">
        <v>1</v>
      </c>
      <c r="B894" s="32" t="s">
        <v>79</v>
      </c>
      <c r="C894" s="30"/>
      <c r="D894" s="30"/>
      <c r="E894" s="30"/>
      <c r="F894" s="30"/>
    </row>
    <row r="895" spans="1:6" ht="38.25" outlineLevel="1" x14ac:dyDescent="0.2">
      <c r="A895" s="30">
        <v>2</v>
      </c>
      <c r="B895" s="32" t="s">
        <v>737</v>
      </c>
      <c r="C895" s="30"/>
      <c r="D895" s="30"/>
      <c r="E895" s="30"/>
      <c r="F895" s="30"/>
    </row>
    <row r="896" spans="1:6" ht="25.5" outlineLevel="1" x14ac:dyDescent="0.2">
      <c r="A896" s="30">
        <v>3</v>
      </c>
      <c r="B896" s="32" t="s">
        <v>738</v>
      </c>
      <c r="C896" s="30"/>
      <c r="D896" s="30"/>
      <c r="E896" s="30"/>
      <c r="F896" s="30"/>
    </row>
    <row r="897" spans="1:6" ht="25.5" outlineLevel="1" x14ac:dyDescent="0.2">
      <c r="A897" s="30">
        <v>4</v>
      </c>
      <c r="B897" s="32" t="s">
        <v>739</v>
      </c>
      <c r="C897" s="30"/>
      <c r="D897" s="30"/>
      <c r="E897" s="30"/>
      <c r="F897" s="30"/>
    </row>
    <row r="898" spans="1:6" ht="38.25" outlineLevel="1" x14ac:dyDescent="0.2">
      <c r="A898" s="30">
        <v>5</v>
      </c>
      <c r="B898" s="32" t="s">
        <v>740</v>
      </c>
      <c r="C898" s="30"/>
      <c r="D898" s="30"/>
      <c r="E898" s="30"/>
      <c r="F898" s="30"/>
    </row>
    <row r="899" spans="1:6" outlineLevel="1" x14ac:dyDescent="0.2">
      <c r="A899" s="30">
        <v>6</v>
      </c>
      <c r="B899" s="32" t="s">
        <v>741</v>
      </c>
      <c r="C899" s="30"/>
      <c r="D899" s="30"/>
      <c r="E899" s="30"/>
      <c r="F899" s="30"/>
    </row>
    <row r="900" spans="1:6" outlineLevel="1" x14ac:dyDescent="0.2">
      <c r="A900" s="30"/>
      <c r="B900" s="30"/>
      <c r="C900" s="30"/>
      <c r="D900" s="30"/>
      <c r="E900" s="30"/>
      <c r="F900" s="30"/>
    </row>
    <row r="901" spans="1:6" outlineLevel="1" x14ac:dyDescent="0.2">
      <c r="A901" s="134" t="s">
        <v>80</v>
      </c>
      <c r="B901" s="134"/>
      <c r="C901" s="134"/>
      <c r="D901" s="134"/>
      <c r="E901" s="134"/>
      <c r="F901" s="134"/>
    </row>
    <row r="902" spans="1:6" outlineLevel="1" x14ac:dyDescent="0.2">
      <c r="A902" s="30">
        <v>1</v>
      </c>
      <c r="B902" s="32" t="s">
        <v>81</v>
      </c>
      <c r="C902" s="30"/>
      <c r="D902" s="30"/>
      <c r="E902" s="30"/>
      <c r="F902" s="30"/>
    </row>
    <row r="903" spans="1:6" outlineLevel="1" x14ac:dyDescent="0.2">
      <c r="A903" s="30">
        <v>2</v>
      </c>
      <c r="B903" s="32" t="s">
        <v>742</v>
      </c>
      <c r="C903" s="30"/>
      <c r="D903" s="30"/>
      <c r="E903" s="30"/>
      <c r="F903" s="30"/>
    </row>
    <row r="904" spans="1:6" ht="25.5" outlineLevel="1" x14ac:dyDescent="0.2">
      <c r="A904" s="30">
        <v>3</v>
      </c>
      <c r="B904" s="32" t="s">
        <v>743</v>
      </c>
      <c r="C904" s="30"/>
      <c r="D904" s="30"/>
      <c r="E904" s="30"/>
      <c r="F904" s="30"/>
    </row>
    <row r="905" spans="1:6" outlineLevel="1" x14ac:dyDescent="0.2">
      <c r="A905" s="30">
        <v>4</v>
      </c>
      <c r="B905" s="32" t="s">
        <v>744</v>
      </c>
      <c r="C905" s="30"/>
      <c r="D905" s="30"/>
      <c r="E905" s="30"/>
      <c r="F905" s="30"/>
    </row>
    <row r="906" spans="1:6" ht="63.75" outlineLevel="1" x14ac:dyDescent="0.2">
      <c r="A906" s="30">
        <v>5</v>
      </c>
      <c r="B906" s="32" t="s">
        <v>745</v>
      </c>
      <c r="C906" s="30"/>
      <c r="D906" s="30"/>
      <c r="E906" s="30"/>
      <c r="F906" s="30"/>
    </row>
    <row r="907" spans="1:6" outlineLevel="1" x14ac:dyDescent="0.2">
      <c r="A907" s="30">
        <v>6</v>
      </c>
      <c r="B907" s="32" t="s">
        <v>746</v>
      </c>
      <c r="C907" s="30"/>
      <c r="D907" s="30"/>
      <c r="E907" s="30"/>
      <c r="F907" s="30"/>
    </row>
    <row r="908" spans="1:6" ht="25.5" outlineLevel="1" x14ac:dyDescent="0.2">
      <c r="A908" s="30">
        <v>7</v>
      </c>
      <c r="B908" s="32" t="s">
        <v>747</v>
      </c>
      <c r="C908" s="30"/>
      <c r="D908" s="30"/>
      <c r="E908" s="30"/>
      <c r="F908" s="30"/>
    </row>
    <row r="909" spans="1:6" outlineLevel="1" x14ac:dyDescent="0.2">
      <c r="A909" s="30"/>
      <c r="B909" s="30"/>
      <c r="C909" s="30"/>
      <c r="D909" s="30"/>
      <c r="E909" s="30"/>
      <c r="F909" s="30"/>
    </row>
    <row r="910" spans="1:6" outlineLevel="1" x14ac:dyDescent="0.2">
      <c r="A910" s="134" t="s">
        <v>82</v>
      </c>
      <c r="B910" s="134"/>
      <c r="C910" s="134"/>
      <c r="D910" s="134"/>
      <c r="E910" s="134"/>
      <c r="F910" s="134"/>
    </row>
    <row r="911" spans="1:6" outlineLevel="1" x14ac:dyDescent="0.2">
      <c r="A911" s="30">
        <v>1</v>
      </c>
      <c r="B911" s="32" t="s">
        <v>83</v>
      </c>
      <c r="C911" s="30"/>
      <c r="D911" s="30"/>
      <c r="E911" s="30"/>
      <c r="F911" s="30"/>
    </row>
    <row r="912" spans="1:6" ht="25.5" outlineLevel="1" x14ac:dyDescent="0.2">
      <c r="A912" s="30">
        <v>2</v>
      </c>
      <c r="B912" s="32" t="s">
        <v>748</v>
      </c>
      <c r="C912" s="30"/>
      <c r="D912" s="30"/>
      <c r="E912" s="30"/>
      <c r="F912" s="30"/>
    </row>
    <row r="913" spans="1:6" outlineLevel="1" x14ac:dyDescent="0.2">
      <c r="A913" s="30">
        <v>3</v>
      </c>
      <c r="B913" s="32" t="s">
        <v>749</v>
      </c>
      <c r="C913" s="30"/>
      <c r="D913" s="30"/>
      <c r="E913" s="30"/>
      <c r="F913" s="30"/>
    </row>
    <row r="914" spans="1:6" ht="25.5" outlineLevel="1" x14ac:dyDescent="0.2">
      <c r="A914" s="30">
        <v>4</v>
      </c>
      <c r="B914" s="32" t="s">
        <v>750</v>
      </c>
      <c r="C914" s="30"/>
      <c r="D914" s="30"/>
      <c r="E914" s="30"/>
      <c r="F914" s="30"/>
    </row>
    <row r="915" spans="1:6" ht="25.5" outlineLevel="1" x14ac:dyDescent="0.2">
      <c r="A915" s="30">
        <v>5</v>
      </c>
      <c r="B915" s="32" t="s">
        <v>751</v>
      </c>
      <c r="C915" s="30"/>
      <c r="D915" s="30"/>
      <c r="E915" s="30"/>
      <c r="F915" s="30"/>
    </row>
    <row r="916" spans="1:6" ht="25.5" outlineLevel="1" x14ac:dyDescent="0.2">
      <c r="A916" s="30">
        <v>6</v>
      </c>
      <c r="B916" s="32" t="s">
        <v>752</v>
      </c>
      <c r="C916" s="30"/>
      <c r="D916" s="30"/>
      <c r="E916" s="30"/>
      <c r="F916" s="30"/>
    </row>
    <row r="917" spans="1:6" outlineLevel="1" x14ac:dyDescent="0.2">
      <c r="A917" s="30">
        <v>7</v>
      </c>
      <c r="B917" s="32" t="s">
        <v>753</v>
      </c>
      <c r="C917" s="30"/>
      <c r="D917" s="30"/>
      <c r="E917" s="30"/>
      <c r="F917" s="30"/>
    </row>
    <row r="918" spans="1:6" ht="25.5" outlineLevel="1" x14ac:dyDescent="0.2">
      <c r="A918" s="30">
        <v>8</v>
      </c>
      <c r="B918" s="32" t="s">
        <v>754</v>
      </c>
      <c r="C918" s="30"/>
      <c r="D918" s="30"/>
      <c r="E918" s="30"/>
      <c r="F918" s="30"/>
    </row>
    <row r="919" spans="1:6" outlineLevel="1" x14ac:dyDescent="0.2">
      <c r="A919" s="30"/>
      <c r="B919" s="30"/>
      <c r="C919" s="30"/>
      <c r="D919" s="30"/>
      <c r="E919" s="30"/>
      <c r="F919" s="30"/>
    </row>
    <row r="920" spans="1:6" outlineLevel="1" x14ac:dyDescent="0.2">
      <c r="A920" s="134" t="s">
        <v>84</v>
      </c>
      <c r="B920" s="134"/>
      <c r="C920" s="134"/>
      <c r="D920" s="134"/>
      <c r="E920" s="134"/>
      <c r="F920" s="134"/>
    </row>
    <row r="921" spans="1:6" outlineLevel="1" x14ac:dyDescent="0.2">
      <c r="A921" s="30">
        <v>1</v>
      </c>
      <c r="B921" s="32" t="s">
        <v>85</v>
      </c>
      <c r="C921" s="30"/>
      <c r="D921" s="30"/>
      <c r="E921" s="30"/>
      <c r="F921" s="30"/>
    </row>
    <row r="922" spans="1:6" ht="25.5" outlineLevel="1" x14ac:dyDescent="0.2">
      <c r="A922" s="30">
        <v>2</v>
      </c>
      <c r="B922" s="32" t="s">
        <v>748</v>
      </c>
      <c r="C922" s="30"/>
      <c r="D922" s="30"/>
      <c r="E922" s="30"/>
      <c r="F922" s="30"/>
    </row>
    <row r="923" spans="1:6" outlineLevel="1" x14ac:dyDescent="0.2">
      <c r="A923" s="30">
        <v>3</v>
      </c>
      <c r="B923" s="32" t="s">
        <v>749</v>
      </c>
      <c r="C923" s="30"/>
      <c r="D923" s="30"/>
      <c r="E923" s="30"/>
      <c r="F923" s="30"/>
    </row>
    <row r="924" spans="1:6" ht="25.5" outlineLevel="1" x14ac:dyDescent="0.2">
      <c r="A924" s="30">
        <v>4</v>
      </c>
      <c r="B924" s="32" t="s">
        <v>750</v>
      </c>
      <c r="C924" s="30"/>
      <c r="D924" s="30"/>
      <c r="E924" s="30"/>
      <c r="F924" s="30"/>
    </row>
    <row r="925" spans="1:6" ht="25.5" outlineLevel="1" x14ac:dyDescent="0.2">
      <c r="A925" s="30">
        <v>5</v>
      </c>
      <c r="B925" s="32" t="s">
        <v>751</v>
      </c>
      <c r="C925" s="30"/>
      <c r="D925" s="30"/>
      <c r="E925" s="30"/>
      <c r="F925" s="30"/>
    </row>
    <row r="926" spans="1:6" ht="25.5" outlineLevel="1" x14ac:dyDescent="0.2">
      <c r="A926" s="30">
        <v>6</v>
      </c>
      <c r="B926" s="32" t="s">
        <v>752</v>
      </c>
      <c r="C926" s="30"/>
      <c r="D926" s="30"/>
      <c r="E926" s="30"/>
      <c r="F926" s="30"/>
    </row>
    <row r="927" spans="1:6" outlineLevel="1" x14ac:dyDescent="0.2">
      <c r="A927" s="30">
        <v>7</v>
      </c>
      <c r="B927" s="32" t="s">
        <v>753</v>
      </c>
      <c r="C927" s="30"/>
      <c r="D927" s="30"/>
      <c r="E927" s="30"/>
      <c r="F927" s="30"/>
    </row>
    <row r="928" spans="1:6" ht="25.5" outlineLevel="1" x14ac:dyDescent="0.2">
      <c r="A928" s="30">
        <v>8</v>
      </c>
      <c r="B928" s="32" t="s">
        <v>754</v>
      </c>
      <c r="C928" s="30"/>
      <c r="D928" s="30"/>
      <c r="E928" s="30"/>
      <c r="F928" s="30"/>
    </row>
    <row r="929" spans="1:6" outlineLevel="1" x14ac:dyDescent="0.2">
      <c r="A929" s="30"/>
      <c r="B929" s="30"/>
      <c r="C929" s="30"/>
      <c r="D929" s="30"/>
      <c r="E929" s="30"/>
      <c r="F929" s="30"/>
    </row>
    <row r="930" spans="1:6" outlineLevel="1" x14ac:dyDescent="0.2">
      <c r="A930" s="134" t="s">
        <v>86</v>
      </c>
      <c r="B930" s="134"/>
      <c r="C930" s="134"/>
      <c r="D930" s="134"/>
      <c r="E930" s="134"/>
      <c r="F930" s="134"/>
    </row>
    <row r="931" spans="1:6" outlineLevel="1" x14ac:dyDescent="0.2">
      <c r="A931" s="30">
        <v>1</v>
      </c>
      <c r="B931" s="32" t="s">
        <v>88</v>
      </c>
      <c r="C931" s="30"/>
      <c r="D931" s="30"/>
      <c r="E931" s="30"/>
      <c r="F931" s="30"/>
    </row>
    <row r="932" spans="1:6" ht="25.5" outlineLevel="1" x14ac:dyDescent="0.2">
      <c r="A932" s="30">
        <v>2</v>
      </c>
      <c r="B932" s="32" t="s">
        <v>755</v>
      </c>
      <c r="C932" s="30"/>
      <c r="D932" s="30"/>
      <c r="E932" s="30"/>
      <c r="F932" s="30"/>
    </row>
    <row r="933" spans="1:6" ht="25.5" outlineLevel="1" x14ac:dyDescent="0.2">
      <c r="A933" s="30">
        <v>3</v>
      </c>
      <c r="B933" s="32" t="s">
        <v>756</v>
      </c>
      <c r="C933" s="30"/>
      <c r="D933" s="30"/>
      <c r="E933" s="30"/>
      <c r="F933" s="30"/>
    </row>
    <row r="934" spans="1:6" ht="25.5" outlineLevel="1" x14ac:dyDescent="0.2">
      <c r="A934" s="30">
        <v>4</v>
      </c>
      <c r="B934" s="32" t="s">
        <v>757</v>
      </c>
      <c r="C934" s="30"/>
      <c r="D934" s="30"/>
      <c r="E934" s="30"/>
      <c r="F934" s="30"/>
    </row>
    <row r="935" spans="1:6" outlineLevel="1" x14ac:dyDescent="0.2">
      <c r="A935" s="30">
        <v>5</v>
      </c>
      <c r="B935" s="32" t="s">
        <v>758</v>
      </c>
      <c r="C935" s="30"/>
      <c r="D935" s="30"/>
      <c r="E935" s="30"/>
      <c r="F935" s="30"/>
    </row>
    <row r="936" spans="1:6" ht="25.5" outlineLevel="1" x14ac:dyDescent="0.2">
      <c r="A936" s="30">
        <v>6</v>
      </c>
      <c r="B936" s="32" t="s">
        <v>759</v>
      </c>
      <c r="C936" s="30"/>
      <c r="D936" s="30"/>
      <c r="E936" s="30"/>
      <c r="F936" s="30"/>
    </row>
    <row r="937" spans="1:6" outlineLevel="1" x14ac:dyDescent="0.2">
      <c r="A937" s="30"/>
      <c r="B937" s="30"/>
      <c r="C937" s="30"/>
      <c r="D937" s="30"/>
      <c r="E937" s="30"/>
      <c r="F937" s="30"/>
    </row>
    <row r="938" spans="1:6" outlineLevel="1" x14ac:dyDescent="0.2">
      <c r="A938" s="134" t="s">
        <v>89</v>
      </c>
      <c r="B938" s="134"/>
      <c r="C938" s="134"/>
      <c r="D938" s="134"/>
      <c r="E938" s="134"/>
      <c r="F938" s="134"/>
    </row>
    <row r="939" spans="1:6" outlineLevel="1" x14ac:dyDescent="0.2">
      <c r="A939" s="30">
        <v>1</v>
      </c>
      <c r="B939" s="32" t="s">
        <v>90</v>
      </c>
      <c r="C939" s="30"/>
      <c r="D939" s="30"/>
      <c r="E939" s="30"/>
      <c r="F939" s="30"/>
    </row>
    <row r="940" spans="1:6" ht="25.5" outlineLevel="1" x14ac:dyDescent="0.2">
      <c r="A940" s="30">
        <v>2</v>
      </c>
      <c r="B940" s="32" t="s">
        <v>760</v>
      </c>
      <c r="C940" s="30"/>
      <c r="D940" s="30"/>
      <c r="E940" s="30"/>
      <c r="F940" s="30"/>
    </row>
    <row r="941" spans="1:6" outlineLevel="1" x14ac:dyDescent="0.2">
      <c r="A941" s="30">
        <v>3</v>
      </c>
      <c r="B941" s="32" t="s">
        <v>761</v>
      </c>
      <c r="C941" s="30"/>
      <c r="D941" s="30"/>
      <c r="E941" s="30"/>
      <c r="F941" s="30"/>
    </row>
    <row r="942" spans="1:6" ht="25.5" outlineLevel="1" x14ac:dyDescent="0.2">
      <c r="A942" s="30">
        <v>4</v>
      </c>
      <c r="B942" s="32" t="s">
        <v>762</v>
      </c>
      <c r="C942" s="30"/>
      <c r="D942" s="30"/>
      <c r="E942" s="30"/>
      <c r="F942" s="30"/>
    </row>
    <row r="943" spans="1:6" outlineLevel="1" x14ac:dyDescent="0.2">
      <c r="A943" s="30">
        <v>5</v>
      </c>
      <c r="B943" s="32" t="s">
        <v>763</v>
      </c>
      <c r="C943" s="30"/>
      <c r="D943" s="30"/>
      <c r="E943" s="30"/>
      <c r="F943" s="30"/>
    </row>
    <row r="944" spans="1:6" outlineLevel="1" x14ac:dyDescent="0.2">
      <c r="A944" s="30">
        <v>6</v>
      </c>
      <c r="B944" s="32" t="s">
        <v>764</v>
      </c>
      <c r="C944" s="30"/>
      <c r="D944" s="30"/>
      <c r="E944" s="30"/>
      <c r="F944" s="30"/>
    </row>
    <row r="945" spans="1:6" outlineLevel="1" x14ac:dyDescent="0.2">
      <c r="A945" s="30">
        <v>7</v>
      </c>
      <c r="B945" s="32" t="s">
        <v>765</v>
      </c>
      <c r="C945" s="30"/>
      <c r="D945" s="30"/>
      <c r="E945" s="30"/>
      <c r="F945" s="30"/>
    </row>
    <row r="946" spans="1:6" outlineLevel="1" x14ac:dyDescent="0.2">
      <c r="A946" s="30"/>
      <c r="B946" s="30"/>
      <c r="C946" s="30"/>
      <c r="D946" s="30"/>
      <c r="E946" s="30"/>
      <c r="F946" s="30"/>
    </row>
    <row r="947" spans="1:6" outlineLevel="1" x14ac:dyDescent="0.2">
      <c r="A947" s="134" t="s">
        <v>91</v>
      </c>
      <c r="B947" s="134"/>
      <c r="C947" s="134"/>
      <c r="D947" s="134"/>
      <c r="E947" s="134"/>
      <c r="F947" s="134"/>
    </row>
    <row r="948" spans="1:6" outlineLevel="1" x14ac:dyDescent="0.2">
      <c r="A948" s="30">
        <v>1</v>
      </c>
      <c r="B948" s="32" t="s">
        <v>92</v>
      </c>
      <c r="C948" s="30"/>
      <c r="D948" s="30"/>
      <c r="E948" s="30"/>
      <c r="F948" s="30"/>
    </row>
    <row r="949" spans="1:6" ht="25.5" outlineLevel="1" x14ac:dyDescent="0.2">
      <c r="A949" s="30">
        <v>2</v>
      </c>
      <c r="B949" s="32" t="s">
        <v>760</v>
      </c>
      <c r="C949" s="30"/>
      <c r="D949" s="30"/>
      <c r="E949" s="30"/>
      <c r="F949" s="30"/>
    </row>
    <row r="950" spans="1:6" outlineLevel="1" x14ac:dyDescent="0.2">
      <c r="A950" s="30">
        <v>3</v>
      </c>
      <c r="B950" s="32" t="s">
        <v>761</v>
      </c>
      <c r="C950" s="30"/>
      <c r="D950" s="30"/>
      <c r="E950" s="30"/>
      <c r="F950" s="30"/>
    </row>
    <row r="951" spans="1:6" ht="25.5" outlineLevel="1" x14ac:dyDescent="0.2">
      <c r="A951" s="30">
        <v>4</v>
      </c>
      <c r="B951" s="32" t="s">
        <v>762</v>
      </c>
      <c r="C951" s="30"/>
      <c r="D951" s="30"/>
      <c r="E951" s="30"/>
      <c r="F951" s="30"/>
    </row>
    <row r="952" spans="1:6" outlineLevel="1" x14ac:dyDescent="0.2">
      <c r="A952" s="30">
        <v>5</v>
      </c>
      <c r="B952" s="32" t="s">
        <v>763</v>
      </c>
      <c r="C952" s="30"/>
      <c r="D952" s="30"/>
      <c r="E952" s="30"/>
      <c r="F952" s="30"/>
    </row>
    <row r="953" spans="1:6" outlineLevel="1" x14ac:dyDescent="0.2">
      <c r="A953" s="30">
        <v>6</v>
      </c>
      <c r="B953" s="32" t="s">
        <v>764</v>
      </c>
      <c r="C953" s="30"/>
      <c r="D953" s="30"/>
      <c r="E953" s="30"/>
      <c r="F953" s="30"/>
    </row>
    <row r="954" spans="1:6" outlineLevel="1" x14ac:dyDescent="0.2">
      <c r="A954" s="30">
        <v>7</v>
      </c>
      <c r="B954" s="32" t="s">
        <v>765</v>
      </c>
      <c r="C954" s="30"/>
      <c r="D954" s="30"/>
      <c r="E954" s="30"/>
      <c r="F954" s="30"/>
    </row>
    <row r="955" spans="1:6" outlineLevel="1" x14ac:dyDescent="0.2">
      <c r="A955" s="30"/>
      <c r="B955" s="30"/>
      <c r="C955" s="30"/>
      <c r="D955" s="30"/>
      <c r="E955" s="30"/>
      <c r="F955" s="30"/>
    </row>
    <row r="956" spans="1:6" outlineLevel="1" x14ac:dyDescent="0.2">
      <c r="A956" s="134" t="s">
        <v>93</v>
      </c>
      <c r="B956" s="134"/>
      <c r="C956" s="134"/>
      <c r="D956" s="134"/>
      <c r="E956" s="134"/>
      <c r="F956" s="134"/>
    </row>
    <row r="957" spans="1:6" ht="25.5" outlineLevel="1" x14ac:dyDescent="0.2">
      <c r="A957" s="30">
        <v>1</v>
      </c>
      <c r="B957" s="32" t="s">
        <v>95</v>
      </c>
      <c r="C957" s="30"/>
      <c r="D957" s="30"/>
      <c r="E957" s="30"/>
      <c r="F957" s="30"/>
    </row>
    <row r="958" spans="1:6" ht="25.5" outlineLevel="1" x14ac:dyDescent="0.2">
      <c r="A958" s="30">
        <v>2</v>
      </c>
      <c r="B958" s="32" t="s">
        <v>766</v>
      </c>
      <c r="C958" s="30"/>
      <c r="D958" s="30"/>
      <c r="E958" s="30"/>
      <c r="F958" s="30"/>
    </row>
    <row r="959" spans="1:6" ht="25.5" outlineLevel="1" x14ac:dyDescent="0.2">
      <c r="A959" s="30">
        <v>3</v>
      </c>
      <c r="B959" s="32" t="s">
        <v>767</v>
      </c>
      <c r="C959" s="30"/>
      <c r="D959" s="30"/>
      <c r="E959" s="30"/>
      <c r="F959" s="30"/>
    </row>
    <row r="960" spans="1:6" ht="25.5" outlineLevel="1" x14ac:dyDescent="0.2">
      <c r="A960" s="30">
        <v>4</v>
      </c>
      <c r="B960" s="32" t="s">
        <v>768</v>
      </c>
      <c r="C960" s="30"/>
      <c r="D960" s="30"/>
      <c r="E960" s="30"/>
      <c r="F960" s="30"/>
    </row>
    <row r="961" spans="1:6" ht="25.5" outlineLevel="1" x14ac:dyDescent="0.2">
      <c r="A961" s="30">
        <v>5</v>
      </c>
      <c r="B961" s="32" t="s">
        <v>769</v>
      </c>
      <c r="C961" s="30"/>
      <c r="D961" s="30"/>
      <c r="E961" s="30"/>
      <c r="F961" s="30"/>
    </row>
    <row r="962" spans="1:6" ht="25.5" outlineLevel="1" x14ac:dyDescent="0.2">
      <c r="A962" s="30">
        <v>6</v>
      </c>
      <c r="B962" s="32" t="s">
        <v>770</v>
      </c>
      <c r="C962" s="30"/>
      <c r="D962" s="30"/>
      <c r="E962" s="30"/>
      <c r="F962" s="30"/>
    </row>
    <row r="963" spans="1:6" outlineLevel="1" x14ac:dyDescent="0.2">
      <c r="A963" s="30"/>
      <c r="B963" s="30"/>
      <c r="C963" s="30"/>
      <c r="D963" s="30"/>
      <c r="E963" s="30"/>
      <c r="F963" s="30"/>
    </row>
    <row r="964" spans="1:6" outlineLevel="1" x14ac:dyDescent="0.2">
      <c r="A964" s="134" t="s">
        <v>96</v>
      </c>
      <c r="B964" s="134"/>
      <c r="C964" s="134"/>
      <c r="D964" s="134"/>
      <c r="E964" s="134"/>
      <c r="F964" s="134"/>
    </row>
    <row r="965" spans="1:6" outlineLevel="1" x14ac:dyDescent="0.2">
      <c r="A965" s="30">
        <v>1</v>
      </c>
      <c r="B965" s="32" t="s">
        <v>97</v>
      </c>
      <c r="C965" s="30"/>
      <c r="D965" s="30"/>
      <c r="E965" s="30"/>
      <c r="F965" s="30"/>
    </row>
    <row r="966" spans="1:6" outlineLevel="1" x14ac:dyDescent="0.2">
      <c r="A966" s="30">
        <v>2</v>
      </c>
      <c r="B966" s="32" t="s">
        <v>771</v>
      </c>
      <c r="C966" s="30"/>
      <c r="D966" s="30"/>
      <c r="E966" s="30"/>
      <c r="F966" s="30"/>
    </row>
    <row r="967" spans="1:6" ht="38.25" outlineLevel="1" x14ac:dyDescent="0.2">
      <c r="A967" s="30">
        <v>3</v>
      </c>
      <c r="B967" s="32" t="s">
        <v>772</v>
      </c>
      <c r="C967" s="30"/>
      <c r="D967" s="30"/>
      <c r="E967" s="30"/>
      <c r="F967" s="30"/>
    </row>
    <row r="968" spans="1:6" outlineLevel="1" x14ac:dyDescent="0.2">
      <c r="A968" s="30">
        <v>4</v>
      </c>
      <c r="B968" s="32" t="s">
        <v>773</v>
      </c>
      <c r="C968" s="30"/>
      <c r="D968" s="30"/>
      <c r="E968" s="30"/>
      <c r="F968" s="30"/>
    </row>
    <row r="969" spans="1:6" outlineLevel="1" x14ac:dyDescent="0.2">
      <c r="A969" s="30">
        <v>5</v>
      </c>
      <c r="B969" s="32" t="s">
        <v>774</v>
      </c>
      <c r="C969" s="30"/>
      <c r="D969" s="30"/>
      <c r="E969" s="30"/>
      <c r="F969" s="30"/>
    </row>
    <row r="970" spans="1:6" outlineLevel="1" x14ac:dyDescent="0.2">
      <c r="A970" s="30">
        <v>6</v>
      </c>
      <c r="B970" s="32" t="s">
        <v>775</v>
      </c>
      <c r="C970" s="30"/>
      <c r="D970" s="30"/>
      <c r="E970" s="30"/>
      <c r="F970" s="30"/>
    </row>
    <row r="971" spans="1:6" outlineLevel="1" x14ac:dyDescent="0.2">
      <c r="A971" s="30">
        <v>7</v>
      </c>
      <c r="B971" s="32" t="s">
        <v>776</v>
      </c>
      <c r="C971" s="30"/>
      <c r="D971" s="30"/>
      <c r="E971" s="30"/>
      <c r="F971" s="30"/>
    </row>
    <row r="972" spans="1:6" outlineLevel="1" x14ac:dyDescent="0.2">
      <c r="A972" s="30">
        <v>8</v>
      </c>
      <c r="B972" s="32" t="s">
        <v>777</v>
      </c>
      <c r="C972" s="30"/>
      <c r="D972" s="30"/>
      <c r="E972" s="30"/>
      <c r="F972" s="30"/>
    </row>
    <row r="973" spans="1:6" outlineLevel="1" x14ac:dyDescent="0.2">
      <c r="A973" s="30"/>
      <c r="B973" s="30"/>
      <c r="C973" s="30"/>
      <c r="D973" s="30"/>
      <c r="E973" s="30"/>
      <c r="F973" s="30"/>
    </row>
    <row r="974" spans="1:6" outlineLevel="1" x14ac:dyDescent="0.2">
      <c r="A974" s="134" t="s">
        <v>98</v>
      </c>
      <c r="B974" s="134"/>
      <c r="C974" s="134"/>
      <c r="D974" s="134"/>
      <c r="E974" s="134"/>
      <c r="F974" s="134"/>
    </row>
    <row r="975" spans="1:6" outlineLevel="1" x14ac:dyDescent="0.2">
      <c r="A975" s="30">
        <v>1</v>
      </c>
      <c r="B975" s="32" t="s">
        <v>99</v>
      </c>
      <c r="C975" s="30"/>
      <c r="D975" s="30"/>
      <c r="E975" s="30"/>
      <c r="F975" s="30"/>
    </row>
    <row r="976" spans="1:6" outlineLevel="1" x14ac:dyDescent="0.2">
      <c r="A976" s="30">
        <v>2</v>
      </c>
      <c r="B976" s="32" t="s">
        <v>771</v>
      </c>
      <c r="C976" s="30"/>
      <c r="D976" s="30"/>
      <c r="E976" s="30"/>
      <c r="F976" s="30"/>
    </row>
    <row r="977" spans="1:6" ht="38.25" outlineLevel="1" x14ac:dyDescent="0.2">
      <c r="A977" s="30">
        <v>3</v>
      </c>
      <c r="B977" s="32" t="s">
        <v>772</v>
      </c>
      <c r="C977" s="30"/>
      <c r="D977" s="30"/>
      <c r="E977" s="30"/>
      <c r="F977" s="30"/>
    </row>
    <row r="978" spans="1:6" outlineLevel="1" x14ac:dyDescent="0.2">
      <c r="A978" s="30">
        <v>4</v>
      </c>
      <c r="B978" s="32" t="s">
        <v>773</v>
      </c>
      <c r="C978" s="30"/>
      <c r="D978" s="30"/>
      <c r="E978" s="30"/>
      <c r="F978" s="30"/>
    </row>
    <row r="979" spans="1:6" outlineLevel="1" x14ac:dyDescent="0.2">
      <c r="A979" s="30">
        <v>5</v>
      </c>
      <c r="B979" s="32" t="s">
        <v>774</v>
      </c>
      <c r="C979" s="30"/>
      <c r="D979" s="30"/>
      <c r="E979" s="30"/>
      <c r="F979" s="30"/>
    </row>
    <row r="980" spans="1:6" outlineLevel="1" x14ac:dyDescent="0.2">
      <c r="A980" s="30">
        <v>6</v>
      </c>
      <c r="B980" s="32" t="s">
        <v>775</v>
      </c>
      <c r="C980" s="30"/>
      <c r="D980" s="30"/>
      <c r="E980" s="30"/>
      <c r="F980" s="30"/>
    </row>
    <row r="981" spans="1:6" outlineLevel="1" x14ac:dyDescent="0.2">
      <c r="A981" s="30">
        <v>7</v>
      </c>
      <c r="B981" s="32" t="s">
        <v>776</v>
      </c>
      <c r="C981" s="30"/>
      <c r="D981" s="30"/>
      <c r="E981" s="30"/>
      <c r="F981" s="30"/>
    </row>
    <row r="982" spans="1:6" outlineLevel="1" x14ac:dyDescent="0.2">
      <c r="A982" s="30">
        <v>8</v>
      </c>
      <c r="B982" s="32" t="s">
        <v>777</v>
      </c>
      <c r="C982" s="30"/>
      <c r="D982" s="30"/>
      <c r="E982" s="30"/>
      <c r="F982" s="30"/>
    </row>
    <row r="983" spans="1:6" outlineLevel="1" x14ac:dyDescent="0.2">
      <c r="A983" s="30"/>
      <c r="B983" s="30"/>
      <c r="C983" s="30"/>
      <c r="D983" s="30"/>
      <c r="E983" s="30"/>
      <c r="F983" s="30"/>
    </row>
    <row r="984" spans="1:6" outlineLevel="1" x14ac:dyDescent="0.2">
      <c r="A984" s="134" t="s">
        <v>100</v>
      </c>
      <c r="B984" s="134"/>
      <c r="C984" s="134"/>
      <c r="D984" s="134"/>
      <c r="E984" s="134"/>
      <c r="F984" s="134"/>
    </row>
    <row r="985" spans="1:6" ht="25.5" outlineLevel="1" x14ac:dyDescent="0.2">
      <c r="A985" s="30">
        <v>1</v>
      </c>
      <c r="B985" s="32" t="s">
        <v>102</v>
      </c>
      <c r="C985" s="30"/>
      <c r="D985" s="30"/>
      <c r="E985" s="30"/>
      <c r="F985" s="30"/>
    </row>
    <row r="986" spans="1:6" ht="25.5" outlineLevel="1" x14ac:dyDescent="0.2">
      <c r="A986" s="30">
        <v>2</v>
      </c>
      <c r="B986" s="32" t="s">
        <v>778</v>
      </c>
      <c r="C986" s="30"/>
      <c r="D986" s="30"/>
      <c r="E986" s="30"/>
      <c r="F986" s="30"/>
    </row>
    <row r="987" spans="1:6" ht="25.5" outlineLevel="1" x14ac:dyDescent="0.2">
      <c r="A987" s="30">
        <v>3</v>
      </c>
      <c r="B987" s="32" t="s">
        <v>779</v>
      </c>
      <c r="C987" s="30"/>
      <c r="D987" s="30"/>
      <c r="E987" s="30"/>
      <c r="F987" s="30"/>
    </row>
    <row r="988" spans="1:6" ht="25.5" outlineLevel="1" x14ac:dyDescent="0.2">
      <c r="A988" s="30">
        <v>4</v>
      </c>
      <c r="B988" s="32" t="s">
        <v>780</v>
      </c>
      <c r="C988" s="30"/>
      <c r="D988" s="30"/>
      <c r="E988" s="30"/>
      <c r="F988" s="30"/>
    </row>
    <row r="989" spans="1:6" outlineLevel="1" x14ac:dyDescent="0.2">
      <c r="A989" s="30">
        <v>5</v>
      </c>
      <c r="B989" s="32" t="s">
        <v>781</v>
      </c>
      <c r="C989" s="30"/>
      <c r="D989" s="30"/>
      <c r="E989" s="30"/>
      <c r="F989" s="30"/>
    </row>
    <row r="990" spans="1:6" outlineLevel="1" x14ac:dyDescent="0.2">
      <c r="A990" s="30"/>
      <c r="B990" s="30"/>
      <c r="C990" s="30"/>
      <c r="D990" s="30"/>
      <c r="E990" s="30"/>
      <c r="F990" s="30"/>
    </row>
    <row r="991" spans="1:6" outlineLevel="1" x14ac:dyDescent="0.2">
      <c r="A991" s="134" t="s">
        <v>103</v>
      </c>
      <c r="B991" s="134"/>
      <c r="C991" s="134"/>
      <c r="D991" s="134"/>
      <c r="E991" s="134"/>
      <c r="F991" s="134"/>
    </row>
    <row r="992" spans="1:6" outlineLevel="1" x14ac:dyDescent="0.2">
      <c r="A992" s="30">
        <v>1</v>
      </c>
      <c r="B992" s="32" t="s">
        <v>104</v>
      </c>
      <c r="C992" s="30"/>
      <c r="D992" s="30"/>
      <c r="E992" s="30"/>
      <c r="F992" s="30"/>
    </row>
    <row r="993" spans="1:6" ht="25.5" outlineLevel="1" x14ac:dyDescent="0.2">
      <c r="A993" s="30">
        <v>2</v>
      </c>
      <c r="B993" s="32" t="s">
        <v>782</v>
      </c>
      <c r="C993" s="30"/>
      <c r="D993" s="30"/>
      <c r="E993" s="30"/>
      <c r="F993" s="30"/>
    </row>
    <row r="994" spans="1:6" outlineLevel="1" x14ac:dyDescent="0.2">
      <c r="A994" s="30">
        <v>3</v>
      </c>
      <c r="B994" s="32" t="s">
        <v>783</v>
      </c>
      <c r="C994" s="30"/>
      <c r="D994" s="30"/>
      <c r="E994" s="30"/>
      <c r="F994" s="30"/>
    </row>
    <row r="995" spans="1:6" outlineLevel="1" x14ac:dyDescent="0.2">
      <c r="A995" s="30">
        <v>4</v>
      </c>
      <c r="B995" s="32" t="s">
        <v>784</v>
      </c>
      <c r="C995" s="30"/>
      <c r="D995" s="30"/>
      <c r="E995" s="30"/>
      <c r="F995" s="30"/>
    </row>
    <row r="996" spans="1:6" ht="25.5" outlineLevel="1" x14ac:dyDescent="0.2">
      <c r="A996" s="30">
        <v>5</v>
      </c>
      <c r="B996" s="32" t="s">
        <v>785</v>
      </c>
      <c r="C996" s="30"/>
      <c r="D996" s="30"/>
      <c r="E996" s="30"/>
      <c r="F996" s="30"/>
    </row>
    <row r="997" spans="1:6" outlineLevel="1" x14ac:dyDescent="0.2">
      <c r="A997" s="30">
        <v>6</v>
      </c>
      <c r="B997" s="32" t="s">
        <v>786</v>
      </c>
      <c r="C997" s="30"/>
      <c r="D997" s="30"/>
      <c r="E997" s="30"/>
      <c r="F997" s="30"/>
    </row>
    <row r="998" spans="1:6" ht="25.5" outlineLevel="1" x14ac:dyDescent="0.2">
      <c r="A998" s="30">
        <v>7</v>
      </c>
      <c r="B998" s="32" t="s">
        <v>787</v>
      </c>
      <c r="C998" s="30"/>
      <c r="D998" s="30"/>
      <c r="E998" s="30"/>
      <c r="F998" s="30"/>
    </row>
    <row r="999" spans="1:6" ht="25.5" outlineLevel="1" x14ac:dyDescent="0.2">
      <c r="A999" s="30">
        <v>8</v>
      </c>
      <c r="B999" s="32" t="s">
        <v>788</v>
      </c>
      <c r="C999" s="30"/>
      <c r="D999" s="30"/>
      <c r="E999" s="30"/>
      <c r="F999" s="30"/>
    </row>
    <row r="1000" spans="1:6" outlineLevel="1" x14ac:dyDescent="0.2">
      <c r="A1000" s="30">
        <v>9</v>
      </c>
      <c r="B1000" s="32" t="s">
        <v>789</v>
      </c>
      <c r="C1000" s="30"/>
      <c r="D1000" s="30"/>
      <c r="E1000" s="30"/>
      <c r="F1000" s="30"/>
    </row>
    <row r="1001" spans="1:6" outlineLevel="1" x14ac:dyDescent="0.2">
      <c r="A1001" s="30"/>
      <c r="B1001" s="30"/>
      <c r="C1001" s="30"/>
      <c r="D1001" s="30"/>
      <c r="E1001" s="30"/>
      <c r="F1001" s="30"/>
    </row>
    <row r="1002" spans="1:6" outlineLevel="1" x14ac:dyDescent="0.2">
      <c r="A1002" s="134" t="s">
        <v>106</v>
      </c>
      <c r="B1002" s="134"/>
      <c r="C1002" s="134"/>
      <c r="D1002" s="134"/>
      <c r="E1002" s="134"/>
      <c r="F1002" s="134"/>
    </row>
    <row r="1003" spans="1:6" outlineLevel="1" x14ac:dyDescent="0.2">
      <c r="A1003" s="30">
        <v>1</v>
      </c>
      <c r="B1003" s="32" t="s">
        <v>107</v>
      </c>
      <c r="C1003" s="30"/>
      <c r="D1003" s="30"/>
      <c r="E1003" s="30"/>
      <c r="F1003" s="30"/>
    </row>
    <row r="1004" spans="1:6" outlineLevel="1" x14ac:dyDescent="0.2">
      <c r="A1004" s="30">
        <v>2</v>
      </c>
      <c r="B1004" s="32" t="s">
        <v>1633</v>
      </c>
      <c r="C1004" s="30"/>
      <c r="D1004" s="30"/>
      <c r="E1004" s="30"/>
      <c r="F1004" s="30"/>
    </row>
    <row r="1005" spans="1:6" outlineLevel="1" x14ac:dyDescent="0.2">
      <c r="A1005" s="30">
        <v>3</v>
      </c>
      <c r="B1005" s="32" t="s">
        <v>1634</v>
      </c>
      <c r="C1005" s="30"/>
      <c r="D1005" s="30"/>
      <c r="E1005" s="30"/>
      <c r="F1005" s="30"/>
    </row>
    <row r="1006" spans="1:6" outlineLevel="1" x14ac:dyDescent="0.2">
      <c r="A1006" s="30"/>
      <c r="B1006" s="30"/>
      <c r="C1006" s="30"/>
      <c r="D1006" s="30"/>
      <c r="E1006" s="30"/>
      <c r="F1006" s="30"/>
    </row>
    <row r="1007" spans="1:6" outlineLevel="1" x14ac:dyDescent="0.2">
      <c r="A1007" s="134" t="s">
        <v>108</v>
      </c>
      <c r="B1007" s="134"/>
      <c r="C1007" s="134"/>
      <c r="D1007" s="134"/>
      <c r="E1007" s="134"/>
      <c r="F1007" s="134"/>
    </row>
    <row r="1008" spans="1:6" outlineLevel="1" x14ac:dyDescent="0.2">
      <c r="A1008" s="30">
        <v>1</v>
      </c>
      <c r="B1008" s="32" t="s">
        <v>109</v>
      </c>
      <c r="C1008" s="30"/>
      <c r="D1008" s="30"/>
      <c r="E1008" s="30"/>
      <c r="F1008" s="30"/>
    </row>
    <row r="1009" spans="1:6" outlineLevel="1" x14ac:dyDescent="0.2">
      <c r="A1009" s="30">
        <v>2</v>
      </c>
      <c r="B1009" s="32" t="s">
        <v>1635</v>
      </c>
      <c r="C1009" s="30"/>
      <c r="D1009" s="30"/>
      <c r="E1009" s="30"/>
      <c r="F1009" s="30"/>
    </row>
    <row r="1010" spans="1:6" ht="38.25" outlineLevel="1" x14ac:dyDescent="0.2">
      <c r="A1010" s="30">
        <v>3</v>
      </c>
      <c r="B1010" s="32" t="s">
        <v>1636</v>
      </c>
      <c r="C1010" s="30"/>
      <c r="D1010" s="30"/>
      <c r="E1010" s="30"/>
      <c r="F1010" s="30"/>
    </row>
    <row r="1011" spans="1:6" outlineLevel="1" x14ac:dyDescent="0.2">
      <c r="A1011" s="30"/>
      <c r="B1011" s="30"/>
      <c r="C1011" s="30"/>
      <c r="D1011" s="30"/>
      <c r="E1011" s="30"/>
      <c r="F1011" s="30"/>
    </row>
    <row r="1012" spans="1:6" outlineLevel="1" x14ac:dyDescent="0.2">
      <c r="A1012" s="134" t="s">
        <v>110</v>
      </c>
      <c r="B1012" s="134"/>
      <c r="C1012" s="134"/>
      <c r="D1012" s="134"/>
      <c r="E1012" s="134"/>
      <c r="F1012" s="134"/>
    </row>
    <row r="1013" spans="1:6" outlineLevel="1" x14ac:dyDescent="0.2">
      <c r="A1013" s="30">
        <v>1</v>
      </c>
      <c r="B1013" s="32" t="s">
        <v>111</v>
      </c>
      <c r="C1013" s="30"/>
      <c r="D1013" s="30"/>
      <c r="E1013" s="30"/>
      <c r="F1013" s="30"/>
    </row>
    <row r="1014" spans="1:6" outlineLevel="1" x14ac:dyDescent="0.2">
      <c r="A1014" s="30">
        <v>2</v>
      </c>
      <c r="B1014" s="32" t="s">
        <v>1637</v>
      </c>
      <c r="C1014" s="30"/>
      <c r="D1014" s="30"/>
      <c r="E1014" s="30"/>
      <c r="F1014" s="30"/>
    </row>
    <row r="1015" spans="1:6" ht="38.25" outlineLevel="1" x14ac:dyDescent="0.2">
      <c r="A1015" s="30">
        <v>3</v>
      </c>
      <c r="B1015" s="32" t="s">
        <v>1638</v>
      </c>
      <c r="C1015" s="30"/>
      <c r="D1015" s="30"/>
      <c r="E1015" s="30"/>
      <c r="F1015" s="30"/>
    </row>
    <row r="1016" spans="1:6" outlineLevel="1" x14ac:dyDescent="0.2">
      <c r="A1016" s="30"/>
      <c r="B1016" s="30"/>
      <c r="C1016" s="30"/>
      <c r="D1016" s="30"/>
      <c r="E1016" s="30"/>
      <c r="F1016" s="30"/>
    </row>
    <row r="1017" spans="1:6" outlineLevel="1" x14ac:dyDescent="0.2">
      <c r="A1017" s="134" t="s">
        <v>113</v>
      </c>
      <c r="B1017" s="134"/>
      <c r="C1017" s="134"/>
      <c r="D1017" s="134"/>
      <c r="E1017" s="134"/>
      <c r="F1017" s="134"/>
    </row>
    <row r="1018" spans="1:6" outlineLevel="1" x14ac:dyDescent="0.2">
      <c r="A1018" s="30">
        <v>1</v>
      </c>
      <c r="B1018" s="32" t="s">
        <v>114</v>
      </c>
      <c r="C1018" s="30"/>
      <c r="D1018" s="30"/>
      <c r="E1018" s="30"/>
      <c r="F1018" s="30"/>
    </row>
    <row r="1019" spans="1:6" ht="25.5" outlineLevel="1" x14ac:dyDescent="0.2">
      <c r="A1019" s="30">
        <v>2</v>
      </c>
      <c r="B1019" s="32" t="s">
        <v>1639</v>
      </c>
      <c r="C1019" s="30"/>
      <c r="D1019" s="30"/>
      <c r="E1019" s="30"/>
      <c r="F1019" s="30"/>
    </row>
    <row r="1020" spans="1:6" ht="25.5" outlineLevel="1" x14ac:dyDescent="0.2">
      <c r="A1020" s="30">
        <v>3</v>
      </c>
      <c r="B1020" s="32" t="s">
        <v>1640</v>
      </c>
      <c r="C1020" s="30"/>
      <c r="D1020" s="30"/>
      <c r="E1020" s="30"/>
      <c r="F1020" s="30"/>
    </row>
    <row r="1021" spans="1:6" outlineLevel="1" x14ac:dyDescent="0.2">
      <c r="A1021" s="30"/>
      <c r="B1021" s="30"/>
      <c r="C1021" s="30"/>
      <c r="D1021" s="30"/>
      <c r="E1021" s="30"/>
      <c r="F1021" s="30"/>
    </row>
    <row r="1022" spans="1:6" outlineLevel="1" x14ac:dyDescent="0.2">
      <c r="A1022" s="134" t="s">
        <v>115</v>
      </c>
      <c r="B1022" s="134"/>
      <c r="C1022" s="134"/>
      <c r="D1022" s="134"/>
      <c r="E1022" s="134"/>
      <c r="F1022" s="134"/>
    </row>
    <row r="1023" spans="1:6" ht="25.5" outlineLevel="1" x14ac:dyDescent="0.2">
      <c r="A1023" s="30">
        <v>1</v>
      </c>
      <c r="B1023" s="32" t="s">
        <v>116</v>
      </c>
      <c r="C1023" s="30"/>
      <c r="D1023" s="30"/>
      <c r="E1023" s="30"/>
      <c r="F1023" s="30"/>
    </row>
    <row r="1024" spans="1:6" ht="25.5" outlineLevel="1" x14ac:dyDescent="0.2">
      <c r="A1024" s="30">
        <v>2</v>
      </c>
      <c r="B1024" s="32" t="s">
        <v>1641</v>
      </c>
      <c r="C1024" s="30"/>
      <c r="D1024" s="30"/>
      <c r="E1024" s="30"/>
      <c r="F1024" s="30"/>
    </row>
    <row r="1025" spans="1:6" outlineLevel="1" x14ac:dyDescent="0.2">
      <c r="A1025" s="30">
        <v>3</v>
      </c>
      <c r="B1025" s="32" t="s">
        <v>1642</v>
      </c>
      <c r="C1025" s="30"/>
      <c r="D1025" s="30"/>
      <c r="E1025" s="30"/>
      <c r="F1025" s="30"/>
    </row>
    <row r="1026" spans="1:6" outlineLevel="1" x14ac:dyDescent="0.2">
      <c r="A1026" s="30"/>
      <c r="B1026" s="30"/>
      <c r="C1026" s="30"/>
      <c r="D1026" s="30"/>
      <c r="E1026" s="30"/>
      <c r="F1026" s="30"/>
    </row>
    <row r="1027" spans="1:6" outlineLevel="1" x14ac:dyDescent="0.2">
      <c r="A1027" s="134" t="s">
        <v>118</v>
      </c>
      <c r="B1027" s="134"/>
      <c r="C1027" s="134"/>
      <c r="D1027" s="134"/>
      <c r="E1027" s="134"/>
      <c r="F1027" s="134"/>
    </row>
    <row r="1028" spans="1:6" outlineLevel="1" x14ac:dyDescent="0.2">
      <c r="A1028" s="30">
        <v>1</v>
      </c>
      <c r="B1028" s="32" t="s">
        <v>120</v>
      </c>
      <c r="C1028" s="30"/>
      <c r="D1028" s="30"/>
      <c r="E1028" s="30"/>
      <c r="F1028" s="30"/>
    </row>
    <row r="1029" spans="1:6" ht="25.5" outlineLevel="1" x14ac:dyDescent="0.2">
      <c r="A1029" s="30">
        <v>2</v>
      </c>
      <c r="B1029" s="32" t="s">
        <v>2018</v>
      </c>
      <c r="C1029" s="30"/>
      <c r="D1029" s="30"/>
      <c r="E1029" s="30"/>
      <c r="F1029" s="30"/>
    </row>
    <row r="1030" spans="1:6" ht="25.5" outlineLevel="1" x14ac:dyDescent="0.2">
      <c r="A1030" s="30">
        <v>3</v>
      </c>
      <c r="B1030" s="32" t="s">
        <v>2019</v>
      </c>
      <c r="C1030" s="30"/>
      <c r="D1030" s="30"/>
      <c r="E1030" s="30"/>
      <c r="F1030" s="30"/>
    </row>
    <row r="1031" spans="1:6" outlineLevel="1" x14ac:dyDescent="0.2">
      <c r="A1031" s="30"/>
      <c r="B1031" s="30"/>
      <c r="C1031" s="30"/>
      <c r="D1031" s="30"/>
      <c r="E1031" s="30"/>
      <c r="F1031" s="30"/>
    </row>
    <row r="1032" spans="1:6" outlineLevel="1" x14ac:dyDescent="0.2">
      <c r="A1032" s="134" t="s">
        <v>121</v>
      </c>
      <c r="B1032" s="134"/>
      <c r="C1032" s="134"/>
      <c r="D1032" s="134"/>
      <c r="E1032" s="134"/>
      <c r="F1032" s="134"/>
    </row>
    <row r="1033" spans="1:6" outlineLevel="1" x14ac:dyDescent="0.2">
      <c r="A1033" s="30">
        <v>1</v>
      </c>
      <c r="B1033" s="32" t="s">
        <v>122</v>
      </c>
      <c r="C1033" s="30"/>
      <c r="D1033" s="30"/>
      <c r="E1033" s="30"/>
      <c r="F1033" s="30"/>
    </row>
    <row r="1034" spans="1:6" outlineLevel="1" x14ac:dyDescent="0.2">
      <c r="A1034" s="30">
        <v>2</v>
      </c>
      <c r="B1034" s="32" t="s">
        <v>790</v>
      </c>
      <c r="C1034" s="30"/>
      <c r="D1034" s="30"/>
      <c r="E1034" s="30"/>
      <c r="F1034" s="30"/>
    </row>
    <row r="1035" spans="1:6" ht="25.5" outlineLevel="1" x14ac:dyDescent="0.2">
      <c r="A1035" s="30">
        <v>3</v>
      </c>
      <c r="B1035" s="32" t="s">
        <v>791</v>
      </c>
      <c r="C1035" s="30"/>
      <c r="D1035" s="30"/>
      <c r="E1035" s="30"/>
      <c r="F1035" s="30"/>
    </row>
    <row r="1036" spans="1:6" outlineLevel="1" x14ac:dyDescent="0.2">
      <c r="A1036" s="30">
        <v>4</v>
      </c>
      <c r="B1036" s="32" t="s">
        <v>792</v>
      </c>
      <c r="C1036" s="30"/>
      <c r="D1036" s="30"/>
      <c r="E1036" s="30"/>
      <c r="F1036" s="30"/>
    </row>
    <row r="1037" spans="1:6" ht="25.5" outlineLevel="1" x14ac:dyDescent="0.2">
      <c r="A1037" s="30">
        <v>5</v>
      </c>
      <c r="B1037" s="32" t="s">
        <v>793</v>
      </c>
      <c r="C1037" s="30"/>
      <c r="D1037" s="30"/>
      <c r="E1037" s="30"/>
      <c r="F1037" s="30"/>
    </row>
    <row r="1038" spans="1:6" ht="25.5" outlineLevel="1" x14ac:dyDescent="0.2">
      <c r="A1038" s="30">
        <v>6</v>
      </c>
      <c r="B1038" s="32" t="s">
        <v>794</v>
      </c>
      <c r="C1038" s="30"/>
      <c r="D1038" s="30"/>
      <c r="E1038" s="30"/>
      <c r="F1038" s="30"/>
    </row>
    <row r="1039" spans="1:6" ht="25.5" outlineLevel="1" x14ac:dyDescent="0.2">
      <c r="A1039" s="30">
        <v>7</v>
      </c>
      <c r="B1039" s="32" t="s">
        <v>795</v>
      </c>
      <c r="C1039" s="30"/>
      <c r="D1039" s="30"/>
      <c r="E1039" s="30"/>
      <c r="F1039" s="30"/>
    </row>
    <row r="1040" spans="1:6" outlineLevel="1" x14ac:dyDescent="0.2">
      <c r="A1040" s="30"/>
      <c r="B1040" s="30"/>
      <c r="C1040" s="30"/>
      <c r="D1040" s="30"/>
      <c r="E1040" s="30"/>
      <c r="F1040" s="30"/>
    </row>
    <row r="1041" spans="1:6" outlineLevel="1" x14ac:dyDescent="0.2">
      <c r="A1041" s="134" t="s">
        <v>123</v>
      </c>
      <c r="B1041" s="134"/>
      <c r="C1041" s="134"/>
      <c r="D1041" s="134"/>
      <c r="E1041" s="134"/>
      <c r="F1041" s="134"/>
    </row>
    <row r="1042" spans="1:6" outlineLevel="1" x14ac:dyDescent="0.2">
      <c r="A1042" s="30">
        <v>1</v>
      </c>
      <c r="B1042" s="32" t="s">
        <v>124</v>
      </c>
      <c r="C1042" s="30"/>
      <c r="D1042" s="30"/>
      <c r="E1042" s="30"/>
      <c r="F1042" s="30"/>
    </row>
    <row r="1043" spans="1:6" ht="25.5" outlineLevel="1" x14ac:dyDescent="0.2">
      <c r="A1043" s="30">
        <v>2</v>
      </c>
      <c r="B1043" s="32" t="s">
        <v>2020</v>
      </c>
      <c r="C1043" s="30"/>
      <c r="D1043" s="30"/>
      <c r="E1043" s="30"/>
      <c r="F1043" s="30"/>
    </row>
    <row r="1044" spans="1:6" ht="25.5" outlineLevel="1" x14ac:dyDescent="0.2">
      <c r="A1044" s="30">
        <v>3</v>
      </c>
      <c r="B1044" s="32" t="s">
        <v>2489</v>
      </c>
      <c r="C1044" s="30"/>
      <c r="D1044" s="30"/>
      <c r="E1044" s="30"/>
      <c r="F1044" s="30"/>
    </row>
    <row r="1045" spans="1:6" ht="38.25" outlineLevel="1" x14ac:dyDescent="0.2">
      <c r="A1045" s="30">
        <v>4</v>
      </c>
      <c r="B1045" s="32" t="s">
        <v>2490</v>
      </c>
      <c r="C1045" s="30"/>
      <c r="D1045" s="30"/>
      <c r="E1045" s="30"/>
      <c r="F1045" s="30"/>
    </row>
    <row r="1046" spans="1:6" ht="66" customHeight="1" outlineLevel="1" x14ac:dyDescent="0.2">
      <c r="A1046" s="30">
        <v>5</v>
      </c>
      <c r="B1046" s="32" t="s">
        <v>2533</v>
      </c>
      <c r="C1046" s="30"/>
      <c r="D1046" s="30"/>
      <c r="E1046" s="30"/>
      <c r="F1046" s="30"/>
    </row>
    <row r="1047" spans="1:6" outlineLevel="1" x14ac:dyDescent="0.2">
      <c r="A1047" s="30"/>
      <c r="B1047" s="30"/>
      <c r="C1047" s="30"/>
      <c r="D1047" s="30"/>
      <c r="E1047" s="30"/>
      <c r="F1047" s="30"/>
    </row>
    <row r="1048" spans="1:6" outlineLevel="1" x14ac:dyDescent="0.2">
      <c r="A1048" s="134" t="s">
        <v>126</v>
      </c>
      <c r="B1048" s="134"/>
      <c r="C1048" s="134"/>
      <c r="D1048" s="134"/>
      <c r="E1048" s="134"/>
      <c r="F1048" s="134"/>
    </row>
    <row r="1049" spans="1:6" outlineLevel="1" x14ac:dyDescent="0.2">
      <c r="A1049" s="30">
        <v>1</v>
      </c>
      <c r="B1049" s="32" t="s">
        <v>128</v>
      </c>
      <c r="C1049" s="30"/>
      <c r="D1049" s="30"/>
      <c r="E1049" s="30"/>
      <c r="F1049" s="30"/>
    </row>
    <row r="1050" spans="1:6" outlineLevel="1" x14ac:dyDescent="0.2">
      <c r="A1050" s="30">
        <v>2</v>
      </c>
      <c r="B1050" s="32" t="s">
        <v>2346</v>
      </c>
      <c r="C1050" s="30"/>
      <c r="D1050" s="30"/>
      <c r="E1050" s="30"/>
      <c r="F1050" s="30"/>
    </row>
    <row r="1051" spans="1:6" ht="25.5" outlineLevel="1" x14ac:dyDescent="0.2">
      <c r="A1051" s="30">
        <v>3</v>
      </c>
      <c r="B1051" s="32" t="s">
        <v>2347</v>
      </c>
      <c r="C1051" s="30"/>
      <c r="D1051" s="30"/>
      <c r="E1051" s="30"/>
      <c r="F1051" s="30"/>
    </row>
    <row r="1052" spans="1:6" ht="25.5" outlineLevel="1" x14ac:dyDescent="0.2">
      <c r="A1052" s="30">
        <v>4</v>
      </c>
      <c r="B1052" s="32" t="s">
        <v>2021</v>
      </c>
      <c r="C1052" s="30"/>
      <c r="D1052" s="30"/>
      <c r="E1052" s="30"/>
      <c r="F1052" s="30"/>
    </row>
    <row r="1053" spans="1:6" ht="38.25" outlineLevel="1" x14ac:dyDescent="0.2">
      <c r="A1053" s="30">
        <v>5</v>
      </c>
      <c r="B1053" s="32" t="s">
        <v>2022</v>
      </c>
      <c r="C1053" s="30"/>
      <c r="D1053" s="30"/>
      <c r="E1053" s="30"/>
      <c r="F1053" s="30"/>
    </row>
    <row r="1054" spans="1:6" ht="28.5" outlineLevel="1" x14ac:dyDescent="0.2">
      <c r="A1054" s="30">
        <v>6</v>
      </c>
      <c r="B1054" s="33" t="s">
        <v>2023</v>
      </c>
      <c r="C1054" s="30"/>
      <c r="D1054" s="30"/>
      <c r="E1054" s="30"/>
      <c r="F1054" s="30"/>
    </row>
    <row r="1055" spans="1:6" outlineLevel="1" x14ac:dyDescent="0.2">
      <c r="A1055" s="30"/>
      <c r="B1055" s="30"/>
      <c r="C1055" s="30"/>
      <c r="D1055" s="30"/>
      <c r="E1055" s="30"/>
      <c r="F1055" s="30"/>
    </row>
    <row r="1056" spans="1:6" outlineLevel="1" x14ac:dyDescent="0.2">
      <c r="A1056" s="134" t="s">
        <v>129</v>
      </c>
      <c r="B1056" s="134"/>
      <c r="C1056" s="134"/>
      <c r="D1056" s="134"/>
      <c r="E1056" s="134"/>
      <c r="F1056" s="134"/>
    </row>
    <row r="1057" spans="1:6" ht="25.5" outlineLevel="1" x14ac:dyDescent="0.2">
      <c r="A1057" s="30">
        <v>1</v>
      </c>
      <c r="B1057" s="32" t="s">
        <v>131</v>
      </c>
      <c r="C1057" s="30"/>
      <c r="D1057" s="30"/>
      <c r="E1057" s="30"/>
      <c r="F1057" s="30"/>
    </row>
    <row r="1058" spans="1:6" outlineLevel="1" x14ac:dyDescent="0.2">
      <c r="A1058" s="30">
        <v>2</v>
      </c>
      <c r="B1058" s="32" t="s">
        <v>2348</v>
      </c>
      <c r="C1058" s="30"/>
      <c r="D1058" s="30"/>
      <c r="E1058" s="30"/>
      <c r="F1058" s="30"/>
    </row>
    <row r="1059" spans="1:6" ht="25.5" outlineLevel="1" x14ac:dyDescent="0.2">
      <c r="A1059" s="30">
        <v>3</v>
      </c>
      <c r="B1059" s="32" t="s">
        <v>2024</v>
      </c>
      <c r="C1059" s="30"/>
      <c r="D1059" s="30"/>
      <c r="E1059" s="30"/>
      <c r="F1059" s="30"/>
    </row>
    <row r="1060" spans="1:6" ht="25.5" outlineLevel="1" x14ac:dyDescent="0.2">
      <c r="A1060" s="30">
        <v>4</v>
      </c>
      <c r="B1060" s="32" t="s">
        <v>2025</v>
      </c>
      <c r="C1060" s="30"/>
      <c r="D1060" s="30"/>
      <c r="E1060" s="30"/>
      <c r="F1060" s="30"/>
    </row>
    <row r="1061" spans="1:6" outlineLevel="1" x14ac:dyDescent="0.2">
      <c r="A1061" s="30"/>
      <c r="B1061" s="30"/>
      <c r="C1061" s="30"/>
      <c r="D1061" s="30"/>
      <c r="E1061" s="30"/>
      <c r="F1061" s="30"/>
    </row>
    <row r="1062" spans="1:6" outlineLevel="1" x14ac:dyDescent="0.2">
      <c r="A1062" s="134" t="s">
        <v>132</v>
      </c>
      <c r="B1062" s="134"/>
      <c r="C1062" s="134"/>
      <c r="D1062" s="134"/>
      <c r="E1062" s="134"/>
      <c r="F1062" s="134"/>
    </row>
    <row r="1063" spans="1:6" outlineLevel="1" x14ac:dyDescent="0.2">
      <c r="A1063" s="30">
        <v>1</v>
      </c>
      <c r="B1063" s="32" t="s">
        <v>133</v>
      </c>
      <c r="C1063" s="30"/>
      <c r="D1063" s="30"/>
      <c r="E1063" s="30"/>
      <c r="F1063" s="30"/>
    </row>
    <row r="1064" spans="1:6" outlineLevel="1" x14ac:dyDescent="0.2">
      <c r="A1064" s="30">
        <v>2</v>
      </c>
      <c r="B1064" s="32" t="s">
        <v>2349</v>
      </c>
      <c r="C1064" s="30"/>
      <c r="D1064" s="30"/>
      <c r="E1064" s="30"/>
      <c r="F1064" s="30"/>
    </row>
    <row r="1065" spans="1:6" ht="25.5" outlineLevel="1" x14ac:dyDescent="0.2">
      <c r="A1065" s="30">
        <v>3</v>
      </c>
      <c r="B1065" s="32" t="s">
        <v>2026</v>
      </c>
      <c r="C1065" s="30"/>
      <c r="D1065" s="30"/>
      <c r="E1065" s="30"/>
      <c r="F1065" s="30"/>
    </row>
    <row r="1066" spans="1:6" outlineLevel="1" x14ac:dyDescent="0.2">
      <c r="A1066" s="30"/>
      <c r="B1066" s="30"/>
      <c r="C1066" s="30"/>
      <c r="D1066" s="30"/>
      <c r="E1066" s="30"/>
      <c r="F1066" s="30"/>
    </row>
    <row r="1067" spans="1:6" outlineLevel="1" x14ac:dyDescent="0.2">
      <c r="A1067" s="134" t="s">
        <v>134</v>
      </c>
      <c r="B1067" s="134"/>
      <c r="C1067" s="134"/>
      <c r="D1067" s="134"/>
      <c r="E1067" s="134"/>
      <c r="F1067" s="134"/>
    </row>
    <row r="1068" spans="1:6" ht="25.5" outlineLevel="1" x14ac:dyDescent="0.2">
      <c r="A1068" s="30">
        <v>1</v>
      </c>
      <c r="B1068" s="32" t="s">
        <v>135</v>
      </c>
      <c r="C1068" s="30"/>
      <c r="D1068" s="30"/>
      <c r="E1068" s="30"/>
      <c r="F1068" s="30"/>
    </row>
    <row r="1069" spans="1:6" outlineLevel="1" x14ac:dyDescent="0.2">
      <c r="A1069" s="30">
        <v>2</v>
      </c>
      <c r="B1069" s="32" t="s">
        <v>2350</v>
      </c>
      <c r="C1069" s="30"/>
      <c r="D1069" s="30"/>
      <c r="E1069" s="30"/>
      <c r="F1069" s="30"/>
    </row>
    <row r="1070" spans="1:6" ht="25.5" outlineLevel="1" x14ac:dyDescent="0.2">
      <c r="A1070" s="30">
        <v>3</v>
      </c>
      <c r="B1070" s="32" t="s">
        <v>2027</v>
      </c>
      <c r="C1070" s="30"/>
      <c r="D1070" s="30"/>
      <c r="E1070" s="30"/>
      <c r="F1070" s="30"/>
    </row>
    <row r="1071" spans="1:6" outlineLevel="1" x14ac:dyDescent="0.2">
      <c r="A1071" s="30"/>
      <c r="B1071" s="30"/>
      <c r="C1071" s="30"/>
      <c r="D1071" s="30"/>
      <c r="E1071" s="30"/>
      <c r="F1071" s="30"/>
    </row>
    <row r="1072" spans="1:6" outlineLevel="1" x14ac:dyDescent="0.2">
      <c r="A1072" s="134" t="s">
        <v>136</v>
      </c>
      <c r="B1072" s="134"/>
      <c r="C1072" s="134"/>
      <c r="D1072" s="134"/>
      <c r="E1072" s="134"/>
      <c r="F1072" s="134"/>
    </row>
    <row r="1073" spans="1:6" outlineLevel="1" x14ac:dyDescent="0.2">
      <c r="A1073" s="30">
        <v>1</v>
      </c>
      <c r="B1073" s="32" t="s">
        <v>137</v>
      </c>
      <c r="C1073" s="30"/>
      <c r="D1073" s="30"/>
      <c r="E1073" s="30"/>
      <c r="F1073" s="30"/>
    </row>
    <row r="1074" spans="1:6" outlineLevel="1" x14ac:dyDescent="0.2">
      <c r="A1074" s="30">
        <v>2</v>
      </c>
      <c r="B1074" s="32" t="s">
        <v>2351</v>
      </c>
      <c r="C1074" s="30"/>
      <c r="D1074" s="30"/>
      <c r="E1074" s="30"/>
      <c r="F1074" s="30"/>
    </row>
    <row r="1075" spans="1:6" ht="25.5" outlineLevel="1" x14ac:dyDescent="0.2">
      <c r="A1075" s="30">
        <v>3</v>
      </c>
      <c r="B1075" s="32" t="s">
        <v>2028</v>
      </c>
      <c r="C1075" s="30"/>
      <c r="D1075" s="30"/>
      <c r="E1075" s="30"/>
      <c r="F1075" s="30"/>
    </row>
    <row r="1076" spans="1:6" outlineLevel="1" x14ac:dyDescent="0.2">
      <c r="A1076" s="30">
        <v>4</v>
      </c>
      <c r="B1076" s="32" t="s">
        <v>2029</v>
      </c>
      <c r="C1076" s="30"/>
      <c r="D1076" s="30"/>
      <c r="E1076" s="30"/>
      <c r="F1076" s="30"/>
    </row>
    <row r="1077" spans="1:6" outlineLevel="1" x14ac:dyDescent="0.2">
      <c r="A1077" s="30"/>
      <c r="B1077" s="30"/>
      <c r="C1077" s="30"/>
      <c r="D1077" s="30"/>
      <c r="E1077" s="30"/>
      <c r="F1077" s="30"/>
    </row>
    <row r="1078" spans="1:6" outlineLevel="1" x14ac:dyDescent="0.2">
      <c r="A1078" s="134" t="s">
        <v>138</v>
      </c>
      <c r="B1078" s="134"/>
      <c r="C1078" s="134"/>
      <c r="D1078" s="134"/>
      <c r="E1078" s="134"/>
      <c r="F1078" s="134"/>
    </row>
    <row r="1079" spans="1:6" outlineLevel="1" x14ac:dyDescent="0.2">
      <c r="A1079" s="30">
        <v>1</v>
      </c>
      <c r="B1079" s="32" t="s">
        <v>139</v>
      </c>
      <c r="C1079" s="30"/>
      <c r="D1079" s="30"/>
      <c r="E1079" s="30"/>
      <c r="F1079" s="30"/>
    </row>
    <row r="1080" spans="1:6" outlineLevel="1" x14ac:dyDescent="0.2">
      <c r="A1080" s="30">
        <v>2</v>
      </c>
      <c r="B1080" s="32" t="s">
        <v>2352</v>
      </c>
      <c r="C1080" s="30"/>
      <c r="D1080" s="30"/>
      <c r="E1080" s="30"/>
      <c r="F1080" s="30"/>
    </row>
    <row r="1081" spans="1:6" ht="25.5" outlineLevel="1" x14ac:dyDescent="0.2">
      <c r="A1081" s="30">
        <v>3</v>
      </c>
      <c r="B1081" s="32" t="s">
        <v>2030</v>
      </c>
      <c r="C1081" s="30"/>
      <c r="D1081" s="30"/>
      <c r="E1081" s="30"/>
      <c r="F1081" s="30"/>
    </row>
    <row r="1082" spans="1:6" outlineLevel="1" x14ac:dyDescent="0.2">
      <c r="A1082" s="30"/>
      <c r="B1082" s="30"/>
      <c r="C1082" s="30"/>
      <c r="D1082" s="30"/>
      <c r="E1082" s="30"/>
      <c r="F1082" s="30"/>
    </row>
    <row r="1083" spans="1:6" outlineLevel="1" x14ac:dyDescent="0.2">
      <c r="A1083" s="134" t="s">
        <v>140</v>
      </c>
      <c r="B1083" s="134"/>
      <c r="C1083" s="134"/>
      <c r="D1083" s="134"/>
      <c r="E1083" s="134"/>
      <c r="F1083" s="134"/>
    </row>
    <row r="1084" spans="1:6" ht="25.5" outlineLevel="1" x14ac:dyDescent="0.2">
      <c r="A1084" s="30">
        <v>1</v>
      </c>
      <c r="B1084" s="32" t="s">
        <v>142</v>
      </c>
      <c r="C1084" s="30"/>
      <c r="D1084" s="30"/>
      <c r="E1084" s="30"/>
      <c r="F1084" s="30"/>
    </row>
    <row r="1085" spans="1:6" ht="25.5" outlineLevel="1" x14ac:dyDescent="0.2">
      <c r="A1085" s="30">
        <v>2</v>
      </c>
      <c r="B1085" s="32" t="s">
        <v>2353</v>
      </c>
      <c r="C1085" s="30"/>
      <c r="D1085" s="30"/>
      <c r="E1085" s="30"/>
      <c r="F1085" s="30"/>
    </row>
    <row r="1086" spans="1:6" ht="38.25" outlineLevel="1" x14ac:dyDescent="0.2">
      <c r="A1086" s="30">
        <v>3</v>
      </c>
      <c r="B1086" s="32" t="s">
        <v>2031</v>
      </c>
      <c r="C1086" s="30"/>
      <c r="D1086" s="30"/>
      <c r="E1086" s="30"/>
      <c r="F1086" s="30"/>
    </row>
    <row r="1087" spans="1:6" ht="25.5" outlineLevel="1" x14ac:dyDescent="0.2">
      <c r="A1087" s="30">
        <v>4</v>
      </c>
      <c r="B1087" s="32" t="s">
        <v>2032</v>
      </c>
      <c r="C1087" s="30"/>
      <c r="D1087" s="30"/>
      <c r="E1087" s="30"/>
      <c r="F1087" s="30"/>
    </row>
    <row r="1088" spans="1:6" ht="38.25" outlineLevel="1" x14ac:dyDescent="0.2">
      <c r="A1088" s="30">
        <v>5</v>
      </c>
      <c r="B1088" s="32" t="s">
        <v>2354</v>
      </c>
      <c r="C1088" s="30"/>
      <c r="D1088" s="30"/>
      <c r="E1088" s="30"/>
      <c r="F1088" s="30"/>
    </row>
    <row r="1089" spans="1:6" ht="25.5" outlineLevel="1" x14ac:dyDescent="0.2">
      <c r="A1089" s="30">
        <v>6</v>
      </c>
      <c r="B1089" s="32" t="s">
        <v>2033</v>
      </c>
      <c r="C1089" s="30"/>
      <c r="D1089" s="30"/>
      <c r="E1089" s="30"/>
      <c r="F1089" s="30"/>
    </row>
    <row r="1090" spans="1:6" outlineLevel="1" x14ac:dyDescent="0.2">
      <c r="A1090" s="30"/>
      <c r="B1090" s="30"/>
      <c r="C1090" s="30"/>
      <c r="D1090" s="30"/>
      <c r="E1090" s="30"/>
      <c r="F1090" s="30"/>
    </row>
    <row r="1091" spans="1:6" outlineLevel="1" x14ac:dyDescent="0.2">
      <c r="A1091" s="134" t="s">
        <v>143</v>
      </c>
      <c r="B1091" s="134"/>
      <c r="C1091" s="134"/>
      <c r="D1091" s="134"/>
      <c r="E1091" s="134"/>
      <c r="F1091" s="134"/>
    </row>
    <row r="1092" spans="1:6" outlineLevel="1" x14ac:dyDescent="0.2">
      <c r="A1092" s="30">
        <v>1</v>
      </c>
      <c r="B1092" s="32" t="s">
        <v>145</v>
      </c>
      <c r="C1092" s="30"/>
      <c r="D1092" s="30"/>
      <c r="E1092" s="30"/>
      <c r="F1092" s="30"/>
    </row>
    <row r="1093" spans="1:6" ht="25.5" outlineLevel="1" x14ac:dyDescent="0.2">
      <c r="A1093" s="30">
        <v>2</v>
      </c>
      <c r="B1093" s="32" t="s">
        <v>2355</v>
      </c>
      <c r="C1093" s="30"/>
      <c r="D1093" s="30"/>
      <c r="E1093" s="30"/>
      <c r="F1093" s="30"/>
    </row>
    <row r="1094" spans="1:6" ht="25.5" outlineLevel="1" x14ac:dyDescent="0.2">
      <c r="A1094" s="30">
        <v>3</v>
      </c>
      <c r="B1094" s="32" t="s">
        <v>2034</v>
      </c>
      <c r="C1094" s="30"/>
      <c r="D1094" s="30"/>
      <c r="E1094" s="30"/>
      <c r="F1094" s="30"/>
    </row>
    <row r="1095" spans="1:6" ht="25.5" outlineLevel="1" x14ac:dyDescent="0.2">
      <c r="A1095" s="30">
        <v>4</v>
      </c>
      <c r="B1095" s="32" t="s">
        <v>2035</v>
      </c>
      <c r="C1095" s="30"/>
      <c r="D1095" s="30"/>
      <c r="E1095" s="30"/>
      <c r="F1095" s="30"/>
    </row>
    <row r="1096" spans="1:6" outlineLevel="1" x14ac:dyDescent="0.2">
      <c r="A1096" s="30"/>
      <c r="B1096" s="30"/>
      <c r="C1096" s="30"/>
      <c r="D1096" s="30"/>
      <c r="E1096" s="30"/>
      <c r="F1096" s="30"/>
    </row>
    <row r="1097" spans="1:6" outlineLevel="1" x14ac:dyDescent="0.2">
      <c r="A1097" s="134" t="s">
        <v>146</v>
      </c>
      <c r="B1097" s="134"/>
      <c r="C1097" s="134"/>
      <c r="D1097" s="134"/>
      <c r="E1097" s="134"/>
      <c r="F1097" s="134"/>
    </row>
    <row r="1098" spans="1:6" outlineLevel="1" x14ac:dyDescent="0.2">
      <c r="A1098" s="30">
        <v>1</v>
      </c>
      <c r="B1098" s="32" t="s">
        <v>147</v>
      </c>
      <c r="C1098" s="30"/>
      <c r="D1098" s="30"/>
      <c r="E1098" s="30"/>
      <c r="F1098" s="30"/>
    </row>
    <row r="1099" spans="1:6" ht="25.5" outlineLevel="1" x14ac:dyDescent="0.2">
      <c r="A1099" s="30">
        <v>2</v>
      </c>
      <c r="B1099" s="32" t="s">
        <v>2356</v>
      </c>
      <c r="C1099" s="30"/>
      <c r="D1099" s="30"/>
      <c r="E1099" s="30"/>
      <c r="F1099" s="30"/>
    </row>
    <row r="1100" spans="1:6" ht="25.5" outlineLevel="1" x14ac:dyDescent="0.2">
      <c r="A1100" s="30">
        <v>3</v>
      </c>
      <c r="B1100" s="32" t="s">
        <v>2036</v>
      </c>
      <c r="C1100" s="30"/>
      <c r="D1100" s="30"/>
      <c r="E1100" s="30"/>
      <c r="F1100" s="30"/>
    </row>
    <row r="1101" spans="1:6" ht="25.5" outlineLevel="1" x14ac:dyDescent="0.2">
      <c r="A1101" s="30">
        <v>4</v>
      </c>
      <c r="B1101" s="32" t="s">
        <v>2037</v>
      </c>
      <c r="C1101" s="30"/>
      <c r="D1101" s="30"/>
      <c r="E1101" s="30"/>
      <c r="F1101" s="30"/>
    </row>
    <row r="1102" spans="1:6" outlineLevel="1" x14ac:dyDescent="0.2">
      <c r="A1102" s="30"/>
      <c r="B1102" s="30"/>
      <c r="C1102" s="30"/>
      <c r="D1102" s="30"/>
      <c r="E1102" s="30"/>
      <c r="F1102" s="30"/>
    </row>
    <row r="1103" spans="1:6" outlineLevel="1" x14ac:dyDescent="0.2">
      <c r="A1103" s="134" t="s">
        <v>149</v>
      </c>
      <c r="B1103" s="134"/>
      <c r="C1103" s="134"/>
      <c r="D1103" s="134"/>
      <c r="E1103" s="134"/>
      <c r="F1103" s="134"/>
    </row>
    <row r="1104" spans="1:6" ht="25.5" outlineLevel="1" x14ac:dyDescent="0.2">
      <c r="A1104" s="30">
        <v>1</v>
      </c>
      <c r="B1104" s="32" t="s">
        <v>2357</v>
      </c>
      <c r="C1104" s="30"/>
      <c r="D1104" s="30"/>
      <c r="E1104" s="30"/>
      <c r="F1104" s="30"/>
    </row>
    <row r="1105" spans="1:6" ht="25.5" outlineLevel="1" x14ac:dyDescent="0.2">
      <c r="A1105" s="30">
        <v>2</v>
      </c>
      <c r="B1105" s="32" t="s">
        <v>2038</v>
      </c>
      <c r="C1105" s="30"/>
      <c r="D1105" s="30"/>
      <c r="E1105" s="30"/>
      <c r="F1105" s="30"/>
    </row>
    <row r="1106" spans="1:6" ht="25.5" outlineLevel="1" x14ac:dyDescent="0.2">
      <c r="A1106" s="30">
        <v>3</v>
      </c>
      <c r="B1106" s="32" t="s">
        <v>2039</v>
      </c>
      <c r="C1106" s="30"/>
      <c r="D1106" s="30"/>
      <c r="E1106" s="30"/>
      <c r="F1106" s="30"/>
    </row>
    <row r="1107" spans="1:6" outlineLevel="1" x14ac:dyDescent="0.2">
      <c r="A1107" s="30"/>
      <c r="B1107" s="30"/>
      <c r="C1107" s="30"/>
      <c r="D1107" s="30"/>
      <c r="E1107" s="30"/>
      <c r="F1107" s="30"/>
    </row>
    <row r="1108" spans="1:6" outlineLevel="1" x14ac:dyDescent="0.2">
      <c r="A1108" s="134" t="s">
        <v>151</v>
      </c>
      <c r="B1108" s="134"/>
      <c r="C1108" s="134"/>
      <c r="D1108" s="134"/>
      <c r="E1108" s="134"/>
      <c r="F1108" s="134"/>
    </row>
    <row r="1109" spans="1:6" ht="25.5" outlineLevel="1" x14ac:dyDescent="0.2">
      <c r="A1109" s="30">
        <v>1</v>
      </c>
      <c r="B1109" s="32" t="s">
        <v>1629</v>
      </c>
      <c r="C1109" s="30"/>
      <c r="D1109" s="30"/>
      <c r="E1109" s="30"/>
      <c r="F1109" s="30"/>
    </row>
    <row r="1110" spans="1:6" outlineLevel="1" x14ac:dyDescent="0.2">
      <c r="A1110" s="30">
        <v>2</v>
      </c>
      <c r="B1110" s="32" t="s">
        <v>2358</v>
      </c>
      <c r="C1110" s="30"/>
      <c r="D1110" s="30"/>
      <c r="E1110" s="30"/>
      <c r="F1110" s="30"/>
    </row>
    <row r="1111" spans="1:6" ht="25.5" outlineLevel="1" x14ac:dyDescent="0.2">
      <c r="A1111" s="30">
        <v>3</v>
      </c>
      <c r="B1111" s="32" t="s">
        <v>2040</v>
      </c>
      <c r="C1111" s="30"/>
      <c r="D1111" s="30"/>
      <c r="E1111" s="30"/>
      <c r="F1111" s="30"/>
    </row>
    <row r="1112" spans="1:6" outlineLevel="1" x14ac:dyDescent="0.2">
      <c r="A1112" s="30"/>
      <c r="B1112" s="30"/>
      <c r="C1112" s="30"/>
      <c r="D1112" s="30"/>
      <c r="E1112" s="30"/>
      <c r="F1112" s="30"/>
    </row>
    <row r="1113" spans="1:6" outlineLevel="1" x14ac:dyDescent="0.2">
      <c r="A1113" s="134" t="s">
        <v>1630</v>
      </c>
      <c r="B1113" s="134"/>
      <c r="C1113" s="134"/>
      <c r="D1113" s="134"/>
      <c r="E1113" s="134"/>
      <c r="F1113" s="134"/>
    </row>
    <row r="1114" spans="1:6" ht="38.25" outlineLevel="1" x14ac:dyDescent="0.2">
      <c r="A1114" s="30">
        <v>1</v>
      </c>
      <c r="B1114" s="32" t="s">
        <v>1632</v>
      </c>
      <c r="C1114" s="30"/>
      <c r="D1114" s="30"/>
      <c r="E1114" s="30"/>
      <c r="F1114" s="30"/>
    </row>
    <row r="1115" spans="1:6" ht="25.5" outlineLevel="1" x14ac:dyDescent="0.2">
      <c r="A1115" s="30">
        <v>2</v>
      </c>
      <c r="B1115" s="32" t="s">
        <v>2041</v>
      </c>
      <c r="C1115" s="30"/>
      <c r="D1115" s="30"/>
      <c r="E1115" s="30"/>
      <c r="F1115" s="30"/>
    </row>
    <row r="1116" spans="1:6" ht="25.5" outlineLevel="1" x14ac:dyDescent="0.2">
      <c r="A1116" s="30">
        <v>3</v>
      </c>
      <c r="B1116" s="32" t="s">
        <v>2359</v>
      </c>
      <c r="C1116" s="30"/>
      <c r="D1116" s="30"/>
      <c r="E1116" s="30"/>
      <c r="F1116" s="30"/>
    </row>
    <row r="1117" spans="1:6" outlineLevel="1" x14ac:dyDescent="0.2">
      <c r="A1117" s="30"/>
      <c r="B1117" s="30"/>
      <c r="C1117" s="30"/>
      <c r="D1117" s="30"/>
      <c r="E1117" s="30"/>
      <c r="F1117" s="30"/>
    </row>
    <row r="1118" spans="1:6" outlineLevel="1" x14ac:dyDescent="0.2">
      <c r="A1118" s="134" t="s">
        <v>152</v>
      </c>
      <c r="B1118" s="134"/>
      <c r="C1118" s="134"/>
      <c r="D1118" s="134"/>
      <c r="E1118" s="134"/>
      <c r="F1118" s="134"/>
    </row>
    <row r="1119" spans="1:6" ht="25.5" outlineLevel="1" x14ac:dyDescent="0.2">
      <c r="A1119" s="30">
        <v>1</v>
      </c>
      <c r="B1119" s="32" t="s">
        <v>154</v>
      </c>
      <c r="C1119" s="30"/>
      <c r="D1119" s="30"/>
      <c r="E1119" s="30"/>
      <c r="F1119" s="30"/>
    </row>
    <row r="1120" spans="1:6" ht="25.5" outlineLevel="1" x14ac:dyDescent="0.2">
      <c r="A1120" s="30">
        <v>2</v>
      </c>
      <c r="B1120" s="32" t="s">
        <v>2042</v>
      </c>
      <c r="C1120" s="30"/>
      <c r="D1120" s="30"/>
      <c r="E1120" s="30"/>
      <c r="F1120" s="30"/>
    </row>
    <row r="1121" spans="1:6" ht="38.25" outlineLevel="1" x14ac:dyDescent="0.2">
      <c r="A1121" s="30">
        <v>3</v>
      </c>
      <c r="B1121" s="32" t="s">
        <v>2043</v>
      </c>
      <c r="C1121" s="30"/>
      <c r="D1121" s="30"/>
      <c r="E1121" s="30"/>
      <c r="F1121" s="30"/>
    </row>
    <row r="1122" spans="1:6" outlineLevel="1" x14ac:dyDescent="0.2">
      <c r="A1122" s="30"/>
      <c r="B1122" s="30"/>
      <c r="C1122" s="30"/>
      <c r="D1122" s="30"/>
      <c r="E1122" s="30"/>
      <c r="F1122" s="30"/>
    </row>
    <row r="1123" spans="1:6" outlineLevel="1" x14ac:dyDescent="0.2">
      <c r="A1123" s="134" t="s">
        <v>155</v>
      </c>
      <c r="B1123" s="134"/>
      <c r="C1123" s="134"/>
      <c r="D1123" s="134"/>
      <c r="E1123" s="134"/>
      <c r="F1123" s="134"/>
    </row>
    <row r="1124" spans="1:6" outlineLevel="1" x14ac:dyDescent="0.2">
      <c r="A1124" s="30">
        <v>1</v>
      </c>
      <c r="B1124" s="32" t="s">
        <v>1617</v>
      </c>
      <c r="C1124" s="30"/>
      <c r="D1124" s="30"/>
      <c r="E1124" s="30"/>
      <c r="F1124" s="30"/>
    </row>
    <row r="1125" spans="1:6" outlineLevel="1" x14ac:dyDescent="0.2">
      <c r="A1125" s="30">
        <v>2</v>
      </c>
      <c r="B1125" s="32" t="s">
        <v>2360</v>
      </c>
      <c r="C1125" s="30"/>
      <c r="D1125" s="30"/>
      <c r="E1125" s="30"/>
      <c r="F1125" s="30"/>
    </row>
    <row r="1126" spans="1:6" ht="25.5" outlineLevel="1" x14ac:dyDescent="0.2">
      <c r="A1126" s="30">
        <v>3</v>
      </c>
      <c r="B1126" s="32" t="s">
        <v>2361</v>
      </c>
      <c r="C1126" s="30"/>
      <c r="D1126" s="30"/>
      <c r="E1126" s="30"/>
      <c r="F1126" s="30"/>
    </row>
    <row r="1127" spans="1:6" outlineLevel="1" x14ac:dyDescent="0.2">
      <c r="A1127" s="30"/>
      <c r="B1127" s="30"/>
      <c r="C1127" s="30"/>
      <c r="D1127" s="30"/>
      <c r="E1127" s="30"/>
      <c r="F1127" s="30"/>
    </row>
    <row r="1128" spans="1:6" outlineLevel="1" x14ac:dyDescent="0.2">
      <c r="A1128" s="134" t="s">
        <v>157</v>
      </c>
      <c r="B1128" s="134"/>
      <c r="C1128" s="134"/>
      <c r="D1128" s="134"/>
      <c r="E1128" s="134"/>
      <c r="F1128" s="134"/>
    </row>
    <row r="1129" spans="1:6" outlineLevel="1" x14ac:dyDescent="0.2">
      <c r="A1129" s="30">
        <v>1</v>
      </c>
      <c r="B1129" s="32" t="s">
        <v>2362</v>
      </c>
      <c r="C1129" s="30"/>
      <c r="D1129" s="30"/>
      <c r="E1129" s="30"/>
      <c r="F1129" s="30"/>
    </row>
    <row r="1130" spans="1:6" ht="25.5" outlineLevel="1" x14ac:dyDescent="0.2">
      <c r="A1130" s="30">
        <v>2</v>
      </c>
      <c r="B1130" s="32" t="s">
        <v>2044</v>
      </c>
      <c r="C1130" s="30"/>
      <c r="D1130" s="30"/>
      <c r="E1130" s="30"/>
      <c r="F1130" s="30"/>
    </row>
    <row r="1131" spans="1:6" ht="25.5" outlineLevel="1" x14ac:dyDescent="0.2">
      <c r="A1131" s="30">
        <v>3</v>
      </c>
      <c r="B1131" s="32" t="s">
        <v>2045</v>
      </c>
      <c r="C1131" s="30"/>
      <c r="D1131" s="30"/>
      <c r="E1131" s="30"/>
      <c r="F1131" s="30"/>
    </row>
    <row r="1132" spans="1:6" outlineLevel="1" x14ac:dyDescent="0.2">
      <c r="A1132" s="30"/>
      <c r="B1132" s="30"/>
      <c r="C1132" s="30"/>
      <c r="D1132" s="30"/>
      <c r="E1132" s="30"/>
      <c r="F1132" s="30"/>
    </row>
    <row r="1133" spans="1:6" outlineLevel="1" x14ac:dyDescent="0.2">
      <c r="A1133" s="134" t="s">
        <v>1618</v>
      </c>
      <c r="B1133" s="134"/>
      <c r="C1133" s="134"/>
      <c r="D1133" s="134"/>
      <c r="E1133" s="134"/>
      <c r="F1133" s="134"/>
    </row>
    <row r="1134" spans="1:6" ht="25.5" outlineLevel="1" x14ac:dyDescent="0.2">
      <c r="A1134" s="30">
        <v>1</v>
      </c>
      <c r="B1134" s="32" t="s">
        <v>1619</v>
      </c>
      <c r="C1134" s="30"/>
      <c r="D1134" s="30"/>
      <c r="E1134" s="30"/>
      <c r="F1134" s="30"/>
    </row>
    <row r="1135" spans="1:6" ht="25.5" outlineLevel="1" x14ac:dyDescent="0.2">
      <c r="A1135" s="30">
        <v>2</v>
      </c>
      <c r="B1135" s="32" t="s">
        <v>2046</v>
      </c>
      <c r="C1135" s="30"/>
      <c r="D1135" s="30"/>
      <c r="E1135" s="30"/>
      <c r="F1135" s="30"/>
    </row>
    <row r="1136" spans="1:6" ht="38.25" outlineLevel="1" x14ac:dyDescent="0.2">
      <c r="A1136" s="30">
        <v>3</v>
      </c>
      <c r="B1136" s="32" t="s">
        <v>2435</v>
      </c>
      <c r="C1136" s="30"/>
      <c r="D1136" s="30"/>
      <c r="E1136" s="30"/>
      <c r="F1136" s="30"/>
    </row>
    <row r="1137" spans="1:6" ht="25.5" outlineLevel="1" x14ac:dyDescent="0.2">
      <c r="A1137" s="30">
        <v>4</v>
      </c>
      <c r="B1137" s="32" t="s">
        <v>2047</v>
      </c>
      <c r="C1137" s="30"/>
      <c r="D1137" s="30"/>
      <c r="E1137" s="30"/>
      <c r="F1137" s="30"/>
    </row>
    <row r="1138" spans="1:6" ht="25.5" outlineLevel="1" x14ac:dyDescent="0.2">
      <c r="A1138" s="30">
        <v>5</v>
      </c>
      <c r="B1138" s="32" t="s">
        <v>2048</v>
      </c>
      <c r="C1138" s="30"/>
      <c r="D1138" s="30"/>
      <c r="E1138" s="30"/>
      <c r="F1138" s="30"/>
    </row>
    <row r="1139" spans="1:6" ht="38.25" outlineLevel="1" x14ac:dyDescent="0.2">
      <c r="A1139" s="30">
        <v>6</v>
      </c>
      <c r="B1139" s="32" t="s">
        <v>2363</v>
      </c>
      <c r="C1139" s="30"/>
      <c r="D1139" s="30"/>
      <c r="E1139" s="30"/>
      <c r="F1139" s="30"/>
    </row>
    <row r="1140" spans="1:6" ht="38.25" outlineLevel="1" x14ac:dyDescent="0.2">
      <c r="A1140" s="30">
        <v>7</v>
      </c>
      <c r="B1140" s="32" t="s">
        <v>2049</v>
      </c>
      <c r="C1140" s="30"/>
      <c r="D1140" s="30"/>
      <c r="E1140" s="30"/>
      <c r="F1140" s="30"/>
    </row>
    <row r="1141" spans="1:6" ht="25.5" outlineLevel="1" x14ac:dyDescent="0.2">
      <c r="A1141" s="30">
        <v>8</v>
      </c>
      <c r="B1141" s="32" t="s">
        <v>2050</v>
      </c>
      <c r="C1141" s="30"/>
      <c r="D1141" s="30"/>
      <c r="E1141" s="30"/>
      <c r="F1141" s="30"/>
    </row>
    <row r="1142" spans="1:6" outlineLevel="1" x14ac:dyDescent="0.2">
      <c r="A1142" s="30"/>
      <c r="B1142" s="30"/>
      <c r="C1142" s="30"/>
      <c r="D1142" s="30"/>
      <c r="E1142" s="30"/>
      <c r="F1142" s="30"/>
    </row>
    <row r="1143" spans="1:6" outlineLevel="1" x14ac:dyDescent="0.2">
      <c r="A1143" s="134" t="s">
        <v>1620</v>
      </c>
      <c r="B1143" s="134"/>
      <c r="C1143" s="134"/>
      <c r="D1143" s="134"/>
      <c r="E1143" s="134"/>
      <c r="F1143" s="134"/>
    </row>
    <row r="1144" spans="1:6" ht="25.5" outlineLevel="1" x14ac:dyDescent="0.2">
      <c r="A1144" s="30">
        <v>1</v>
      </c>
      <c r="B1144" s="32" t="s">
        <v>1621</v>
      </c>
      <c r="C1144" s="30"/>
      <c r="D1144" s="30"/>
      <c r="E1144" s="30"/>
      <c r="F1144" s="30"/>
    </row>
    <row r="1145" spans="1:6" ht="25.5" outlineLevel="1" x14ac:dyDescent="0.2">
      <c r="A1145" s="30">
        <v>2</v>
      </c>
      <c r="B1145" s="32" t="s">
        <v>2051</v>
      </c>
      <c r="C1145" s="30"/>
      <c r="D1145" s="30"/>
      <c r="E1145" s="30"/>
      <c r="F1145" s="30"/>
    </row>
    <row r="1146" spans="1:6" ht="25.5" outlineLevel="1" x14ac:dyDescent="0.2">
      <c r="A1146" s="30">
        <v>3</v>
      </c>
      <c r="B1146" s="32" t="s">
        <v>2052</v>
      </c>
      <c r="C1146" s="30"/>
      <c r="D1146" s="30"/>
      <c r="E1146" s="30"/>
      <c r="F1146" s="30"/>
    </row>
    <row r="1147" spans="1:6" ht="25.5" outlineLevel="1" x14ac:dyDescent="0.2">
      <c r="A1147" s="30">
        <v>4</v>
      </c>
      <c r="B1147" s="32" t="s">
        <v>2053</v>
      </c>
      <c r="C1147" s="30"/>
      <c r="D1147" s="30"/>
      <c r="E1147" s="30"/>
      <c r="F1147" s="30"/>
    </row>
    <row r="1148" spans="1:6" outlineLevel="1" x14ac:dyDescent="0.2">
      <c r="A1148" s="30"/>
      <c r="B1148" s="30"/>
      <c r="C1148" s="30"/>
      <c r="D1148" s="30"/>
      <c r="E1148" s="30"/>
      <c r="F1148" s="30"/>
    </row>
    <row r="1149" spans="1:6" outlineLevel="1" x14ac:dyDescent="0.2">
      <c r="A1149" s="134" t="s">
        <v>161</v>
      </c>
      <c r="B1149" s="134"/>
      <c r="C1149" s="134"/>
      <c r="D1149" s="134"/>
      <c r="E1149" s="134"/>
      <c r="F1149" s="134"/>
    </row>
    <row r="1150" spans="1:6" ht="25.5" outlineLevel="1" x14ac:dyDescent="0.2">
      <c r="A1150" s="30">
        <v>1</v>
      </c>
      <c r="B1150" s="32" t="s">
        <v>1628</v>
      </c>
      <c r="C1150" s="30"/>
      <c r="D1150" s="30"/>
      <c r="E1150" s="30"/>
      <c r="F1150" s="30"/>
    </row>
    <row r="1151" spans="1:6" ht="25.5" outlineLevel="1" x14ac:dyDescent="0.2">
      <c r="A1151" s="30">
        <v>2</v>
      </c>
      <c r="B1151" s="32" t="s">
        <v>2054</v>
      </c>
      <c r="C1151" s="30"/>
      <c r="D1151" s="30"/>
      <c r="E1151" s="30"/>
      <c r="F1151" s="30"/>
    </row>
    <row r="1152" spans="1:6" ht="25.5" outlineLevel="1" x14ac:dyDescent="0.2">
      <c r="A1152" s="30">
        <v>3</v>
      </c>
      <c r="B1152" s="32" t="s">
        <v>2055</v>
      </c>
      <c r="C1152" s="30"/>
      <c r="D1152" s="30"/>
      <c r="E1152" s="30"/>
      <c r="F1152" s="30"/>
    </row>
    <row r="1153" spans="1:6" ht="25.5" outlineLevel="1" x14ac:dyDescent="0.2">
      <c r="A1153" s="30">
        <v>4</v>
      </c>
      <c r="B1153" s="32" t="s">
        <v>2056</v>
      </c>
      <c r="C1153" s="30"/>
      <c r="D1153" s="30"/>
      <c r="E1153" s="30"/>
      <c r="F1153" s="30"/>
    </row>
    <row r="1154" spans="1:6" outlineLevel="1" x14ac:dyDescent="0.2">
      <c r="A1154" s="30"/>
      <c r="B1154" s="30"/>
      <c r="C1154" s="30"/>
      <c r="D1154" s="30"/>
      <c r="E1154" s="30"/>
      <c r="F1154" s="30"/>
    </row>
    <row r="1155" spans="1:6" outlineLevel="1" x14ac:dyDescent="0.2">
      <c r="A1155" s="134" t="s">
        <v>163</v>
      </c>
      <c r="B1155" s="134"/>
      <c r="C1155" s="134"/>
      <c r="D1155" s="134"/>
      <c r="E1155" s="134"/>
      <c r="F1155" s="134"/>
    </row>
    <row r="1156" spans="1:6" ht="38.25" outlineLevel="1" x14ac:dyDescent="0.2">
      <c r="A1156" s="30">
        <v>1</v>
      </c>
      <c r="B1156" s="32" t="s">
        <v>1646</v>
      </c>
      <c r="C1156" s="30"/>
      <c r="D1156" s="30"/>
      <c r="E1156" s="30"/>
      <c r="F1156" s="30"/>
    </row>
    <row r="1157" spans="1:6" ht="25.5" outlineLevel="1" x14ac:dyDescent="0.2">
      <c r="A1157" s="30">
        <v>2</v>
      </c>
      <c r="B1157" s="32" t="s">
        <v>2057</v>
      </c>
      <c r="C1157" s="30"/>
      <c r="D1157" s="30"/>
      <c r="E1157" s="30"/>
      <c r="F1157" s="30"/>
    </row>
    <row r="1158" spans="1:6" ht="25.5" outlineLevel="1" x14ac:dyDescent="0.2">
      <c r="A1158" s="30">
        <v>3</v>
      </c>
      <c r="B1158" s="32" t="s">
        <v>2058</v>
      </c>
      <c r="C1158" s="30"/>
      <c r="D1158" s="30"/>
      <c r="E1158" s="30"/>
      <c r="F1158" s="30"/>
    </row>
    <row r="1159" spans="1:6" ht="25.5" outlineLevel="1" x14ac:dyDescent="0.2">
      <c r="A1159" s="30">
        <v>4</v>
      </c>
      <c r="B1159" s="32" t="s">
        <v>2059</v>
      </c>
      <c r="C1159" s="30"/>
      <c r="D1159" s="30"/>
      <c r="E1159" s="30"/>
      <c r="F1159" s="30"/>
    </row>
    <row r="1160" spans="1:6" outlineLevel="1" x14ac:dyDescent="0.2">
      <c r="A1160" s="30"/>
      <c r="B1160" s="30"/>
      <c r="C1160" s="30"/>
      <c r="D1160" s="30"/>
      <c r="E1160" s="30"/>
      <c r="F1160" s="30"/>
    </row>
    <row r="1161" spans="1:6" outlineLevel="1" x14ac:dyDescent="0.2">
      <c r="A1161" s="134" t="s">
        <v>168</v>
      </c>
      <c r="B1161" s="134"/>
      <c r="C1161" s="134"/>
      <c r="D1161" s="134"/>
      <c r="E1161" s="134"/>
      <c r="F1161" s="134"/>
    </row>
    <row r="1162" spans="1:6" ht="25.5" outlineLevel="1" x14ac:dyDescent="0.2">
      <c r="A1162" s="30">
        <v>1</v>
      </c>
      <c r="B1162" s="32" t="s">
        <v>169</v>
      </c>
      <c r="C1162" s="30"/>
      <c r="D1162" s="30"/>
      <c r="E1162" s="30"/>
      <c r="F1162" s="30"/>
    </row>
    <row r="1163" spans="1:6" outlineLevel="1" x14ac:dyDescent="0.2">
      <c r="A1163" s="30">
        <v>2</v>
      </c>
      <c r="B1163" s="32" t="s">
        <v>797</v>
      </c>
      <c r="C1163" s="30"/>
      <c r="D1163" s="30"/>
      <c r="E1163" s="30"/>
      <c r="F1163" s="30"/>
    </row>
    <row r="1164" spans="1:6" outlineLevel="1" x14ac:dyDescent="0.2">
      <c r="A1164" s="30">
        <v>3</v>
      </c>
      <c r="B1164" s="32" t="s">
        <v>2364</v>
      </c>
      <c r="C1164" s="30"/>
      <c r="D1164" s="30"/>
      <c r="E1164" s="30"/>
      <c r="F1164" s="30"/>
    </row>
    <row r="1165" spans="1:6" outlineLevel="1" x14ac:dyDescent="0.2">
      <c r="A1165" s="30">
        <v>4</v>
      </c>
      <c r="B1165" s="32" t="s">
        <v>2365</v>
      </c>
      <c r="C1165" s="30"/>
      <c r="D1165" s="30"/>
      <c r="E1165" s="30"/>
      <c r="F1165" s="30"/>
    </row>
    <row r="1166" spans="1:6" ht="25.5" outlineLevel="1" x14ac:dyDescent="0.2">
      <c r="A1166" s="30">
        <v>5</v>
      </c>
      <c r="B1166" s="32" t="s">
        <v>798</v>
      </c>
      <c r="C1166" s="30"/>
      <c r="D1166" s="30"/>
      <c r="E1166" s="30"/>
      <c r="F1166" s="30"/>
    </row>
    <row r="1167" spans="1:6" ht="25.5" outlineLevel="1" x14ac:dyDescent="0.2">
      <c r="A1167" s="30">
        <v>6</v>
      </c>
      <c r="B1167" s="32" t="s">
        <v>799</v>
      </c>
      <c r="C1167" s="30"/>
      <c r="D1167" s="30"/>
      <c r="E1167" s="30"/>
      <c r="F1167" s="30"/>
    </row>
    <row r="1168" spans="1:6" ht="38.25" outlineLevel="1" x14ac:dyDescent="0.2">
      <c r="A1168" s="30">
        <v>7</v>
      </c>
      <c r="B1168" s="32" t="s">
        <v>800</v>
      </c>
      <c r="C1168" s="30"/>
      <c r="D1168" s="30"/>
      <c r="E1168" s="30"/>
      <c r="F1168" s="30"/>
    </row>
    <row r="1169" spans="1:6" outlineLevel="1" x14ac:dyDescent="0.2">
      <c r="A1169" s="30"/>
      <c r="B1169" s="30"/>
      <c r="C1169" s="30"/>
      <c r="D1169" s="30"/>
      <c r="E1169" s="30"/>
      <c r="F1169" s="30"/>
    </row>
    <row r="1170" spans="1:6" outlineLevel="1" x14ac:dyDescent="0.2">
      <c r="A1170" s="134" t="s">
        <v>170</v>
      </c>
      <c r="B1170" s="134"/>
      <c r="C1170" s="134"/>
      <c r="D1170" s="134"/>
      <c r="E1170" s="134"/>
      <c r="F1170" s="134"/>
    </row>
    <row r="1171" spans="1:6" ht="25.5" outlineLevel="1" x14ac:dyDescent="0.2">
      <c r="A1171" s="30">
        <v>1</v>
      </c>
      <c r="B1171" s="32" t="s">
        <v>172</v>
      </c>
      <c r="C1171" s="30"/>
      <c r="D1171" s="30"/>
      <c r="E1171" s="30"/>
      <c r="F1171" s="30"/>
    </row>
    <row r="1172" spans="1:6" ht="25.5" outlineLevel="1" x14ac:dyDescent="0.2">
      <c r="A1172" s="30">
        <v>2</v>
      </c>
      <c r="B1172" s="32" t="s">
        <v>801</v>
      </c>
      <c r="C1172" s="30"/>
      <c r="D1172" s="30"/>
      <c r="E1172" s="30"/>
      <c r="F1172" s="30"/>
    </row>
    <row r="1173" spans="1:6" ht="25.5" outlineLevel="1" x14ac:dyDescent="0.2">
      <c r="A1173" s="30">
        <v>3</v>
      </c>
      <c r="B1173" s="32" t="s">
        <v>802</v>
      </c>
      <c r="C1173" s="30"/>
      <c r="D1173" s="30"/>
      <c r="E1173" s="30"/>
      <c r="F1173" s="30"/>
    </row>
    <row r="1174" spans="1:6" ht="25.5" outlineLevel="1" x14ac:dyDescent="0.2">
      <c r="A1174" s="30">
        <v>4</v>
      </c>
      <c r="B1174" s="32" t="s">
        <v>803</v>
      </c>
      <c r="C1174" s="30"/>
      <c r="D1174" s="30"/>
      <c r="E1174" s="30"/>
      <c r="F1174" s="30"/>
    </row>
    <row r="1175" spans="1:6" outlineLevel="1" x14ac:dyDescent="0.2">
      <c r="A1175" s="30">
        <v>5</v>
      </c>
      <c r="B1175" s="32" t="s">
        <v>804</v>
      </c>
      <c r="C1175" s="30"/>
      <c r="D1175" s="30"/>
      <c r="E1175" s="30"/>
      <c r="F1175" s="30"/>
    </row>
    <row r="1176" spans="1:6" ht="25.5" outlineLevel="1" x14ac:dyDescent="0.2">
      <c r="A1176" s="30">
        <v>6</v>
      </c>
      <c r="B1176" s="32" t="s">
        <v>805</v>
      </c>
      <c r="C1176" s="30"/>
      <c r="D1176" s="30"/>
      <c r="E1176" s="30"/>
      <c r="F1176" s="30"/>
    </row>
    <row r="1177" spans="1:6" ht="25.5" outlineLevel="1" x14ac:dyDescent="0.2">
      <c r="A1177" s="30">
        <v>7</v>
      </c>
      <c r="B1177" s="32" t="s">
        <v>806</v>
      </c>
      <c r="C1177" s="30"/>
      <c r="D1177" s="30"/>
      <c r="E1177" s="30"/>
      <c r="F1177" s="30"/>
    </row>
    <row r="1178" spans="1:6" outlineLevel="1" x14ac:dyDescent="0.2">
      <c r="A1178" s="30"/>
      <c r="B1178" s="30"/>
      <c r="C1178" s="30"/>
      <c r="D1178" s="30"/>
      <c r="E1178" s="30"/>
      <c r="F1178" s="30"/>
    </row>
    <row r="1179" spans="1:6" outlineLevel="1" x14ac:dyDescent="0.2">
      <c r="A1179" s="134" t="s">
        <v>173</v>
      </c>
      <c r="B1179" s="134"/>
      <c r="C1179" s="134"/>
      <c r="D1179" s="134"/>
      <c r="E1179" s="134"/>
      <c r="F1179" s="134"/>
    </row>
    <row r="1180" spans="1:6" outlineLevel="1" x14ac:dyDescent="0.2">
      <c r="A1180" s="30">
        <v>1</v>
      </c>
      <c r="B1180" s="32" t="s">
        <v>174</v>
      </c>
      <c r="C1180" s="30"/>
      <c r="D1180" s="30"/>
      <c r="E1180" s="30"/>
      <c r="F1180" s="30"/>
    </row>
    <row r="1181" spans="1:6" outlineLevel="1" x14ac:dyDescent="0.2">
      <c r="A1181" s="30">
        <v>2</v>
      </c>
      <c r="B1181" s="32" t="s">
        <v>807</v>
      </c>
      <c r="C1181" s="30"/>
      <c r="D1181" s="30"/>
      <c r="E1181" s="30"/>
      <c r="F1181" s="30"/>
    </row>
    <row r="1182" spans="1:6" outlineLevel="1" x14ac:dyDescent="0.2">
      <c r="A1182" s="30">
        <v>3</v>
      </c>
      <c r="B1182" s="32" t="s">
        <v>808</v>
      </c>
      <c r="C1182" s="30"/>
      <c r="D1182" s="30"/>
      <c r="E1182" s="30"/>
      <c r="F1182" s="30"/>
    </row>
    <row r="1183" spans="1:6" outlineLevel="1" x14ac:dyDescent="0.2">
      <c r="A1183" s="30">
        <v>4</v>
      </c>
      <c r="B1183" s="32" t="s">
        <v>809</v>
      </c>
      <c r="C1183" s="30"/>
      <c r="D1183" s="30"/>
      <c r="E1183" s="30"/>
      <c r="F1183" s="30"/>
    </row>
    <row r="1184" spans="1:6" ht="25.5" outlineLevel="1" x14ac:dyDescent="0.2">
      <c r="A1184" s="30">
        <v>5</v>
      </c>
      <c r="B1184" s="32" t="s">
        <v>810</v>
      </c>
      <c r="C1184" s="30"/>
      <c r="D1184" s="30"/>
      <c r="E1184" s="30"/>
      <c r="F1184" s="30"/>
    </row>
    <row r="1185" spans="1:6" outlineLevel="1" x14ac:dyDescent="0.2">
      <c r="A1185" s="30"/>
      <c r="B1185" s="30"/>
      <c r="C1185" s="30"/>
      <c r="D1185" s="30"/>
      <c r="E1185" s="30"/>
      <c r="F1185" s="30"/>
    </row>
    <row r="1186" spans="1:6" outlineLevel="1" x14ac:dyDescent="0.2">
      <c r="A1186" s="134" t="s">
        <v>175</v>
      </c>
      <c r="B1186" s="134"/>
      <c r="C1186" s="134"/>
      <c r="D1186" s="134"/>
      <c r="E1186" s="134"/>
      <c r="F1186" s="134"/>
    </row>
    <row r="1187" spans="1:6" ht="25.5" outlineLevel="1" x14ac:dyDescent="0.2">
      <c r="A1187" s="30">
        <v>1</v>
      </c>
      <c r="B1187" s="32" t="s">
        <v>177</v>
      </c>
      <c r="C1187" s="30"/>
      <c r="D1187" s="30"/>
      <c r="E1187" s="30"/>
      <c r="F1187" s="30"/>
    </row>
    <row r="1188" spans="1:6" ht="25.5" outlineLevel="1" x14ac:dyDescent="0.2">
      <c r="A1188" s="30">
        <v>2</v>
      </c>
      <c r="B1188" s="32" t="s">
        <v>811</v>
      </c>
      <c r="C1188" s="30"/>
      <c r="D1188" s="30"/>
      <c r="E1188" s="30"/>
      <c r="F1188" s="30"/>
    </row>
    <row r="1189" spans="1:6" outlineLevel="1" x14ac:dyDescent="0.2">
      <c r="A1189" s="30">
        <v>3</v>
      </c>
      <c r="B1189" s="32" t="s">
        <v>812</v>
      </c>
      <c r="C1189" s="30"/>
      <c r="D1189" s="30"/>
      <c r="E1189" s="30"/>
      <c r="F1189" s="30"/>
    </row>
    <row r="1190" spans="1:6" outlineLevel="1" x14ac:dyDescent="0.2">
      <c r="A1190" s="30">
        <v>4</v>
      </c>
      <c r="B1190" s="32" t="s">
        <v>813</v>
      </c>
      <c r="C1190" s="30"/>
      <c r="D1190" s="30"/>
      <c r="E1190" s="30"/>
      <c r="F1190" s="30"/>
    </row>
    <row r="1191" spans="1:6" ht="25.5" outlineLevel="1" x14ac:dyDescent="0.2">
      <c r="A1191" s="30">
        <v>5</v>
      </c>
      <c r="B1191" s="32" t="s">
        <v>814</v>
      </c>
      <c r="C1191" s="30"/>
      <c r="D1191" s="30"/>
      <c r="E1191" s="30"/>
      <c r="F1191" s="30"/>
    </row>
    <row r="1192" spans="1:6" outlineLevel="1" x14ac:dyDescent="0.2">
      <c r="A1192" s="30">
        <v>6</v>
      </c>
      <c r="B1192" s="32" t="s">
        <v>2060</v>
      </c>
      <c r="C1192" s="30"/>
      <c r="D1192" s="30"/>
      <c r="E1192" s="30"/>
      <c r="F1192" s="30"/>
    </row>
    <row r="1193" spans="1:6" outlineLevel="1" x14ac:dyDescent="0.2">
      <c r="A1193" s="30"/>
      <c r="B1193" s="30"/>
      <c r="C1193" s="30"/>
      <c r="D1193" s="30"/>
      <c r="E1193" s="30"/>
      <c r="F1193" s="30"/>
    </row>
    <row r="1194" spans="1:6" outlineLevel="1" x14ac:dyDescent="0.2">
      <c r="A1194" s="134" t="s">
        <v>178</v>
      </c>
      <c r="B1194" s="134"/>
      <c r="C1194" s="134"/>
      <c r="D1194" s="134"/>
      <c r="E1194" s="134"/>
      <c r="F1194" s="134"/>
    </row>
    <row r="1195" spans="1:6" outlineLevel="1" x14ac:dyDescent="0.2">
      <c r="A1195" s="30">
        <v>1</v>
      </c>
      <c r="B1195" s="32" t="s">
        <v>179</v>
      </c>
      <c r="C1195" s="30"/>
      <c r="D1195" s="30"/>
      <c r="E1195" s="30"/>
      <c r="F1195" s="30"/>
    </row>
    <row r="1196" spans="1:6" outlineLevel="1" x14ac:dyDescent="0.2">
      <c r="A1196" s="30">
        <v>2</v>
      </c>
      <c r="B1196" s="32" t="s">
        <v>807</v>
      </c>
      <c r="C1196" s="30"/>
      <c r="D1196" s="30"/>
      <c r="E1196" s="30"/>
      <c r="F1196" s="30"/>
    </row>
    <row r="1197" spans="1:6" outlineLevel="1" x14ac:dyDescent="0.2">
      <c r="A1197" s="30">
        <v>3</v>
      </c>
      <c r="B1197" s="32" t="s">
        <v>808</v>
      </c>
      <c r="C1197" s="30"/>
      <c r="D1197" s="30"/>
      <c r="E1197" s="30"/>
      <c r="F1197" s="30"/>
    </row>
    <row r="1198" spans="1:6" outlineLevel="1" x14ac:dyDescent="0.2">
      <c r="A1198" s="30">
        <v>4</v>
      </c>
      <c r="B1198" s="32" t="s">
        <v>809</v>
      </c>
      <c r="C1198" s="30"/>
      <c r="D1198" s="30"/>
      <c r="E1198" s="30"/>
      <c r="F1198" s="30"/>
    </row>
    <row r="1199" spans="1:6" ht="25.5" outlineLevel="1" x14ac:dyDescent="0.2">
      <c r="A1199" s="30">
        <v>5</v>
      </c>
      <c r="B1199" s="32" t="s">
        <v>810</v>
      </c>
      <c r="C1199" s="30"/>
      <c r="D1199" s="30"/>
      <c r="E1199" s="30"/>
      <c r="F1199" s="30"/>
    </row>
    <row r="1200" spans="1:6" outlineLevel="1" x14ac:dyDescent="0.2">
      <c r="A1200" s="30"/>
      <c r="B1200" s="30"/>
      <c r="C1200" s="30"/>
      <c r="D1200" s="30"/>
      <c r="E1200" s="30"/>
      <c r="F1200" s="30"/>
    </row>
    <row r="1201" spans="1:6" outlineLevel="1" x14ac:dyDescent="0.2">
      <c r="A1201" s="134" t="s">
        <v>180</v>
      </c>
      <c r="B1201" s="134"/>
      <c r="C1201" s="134"/>
      <c r="D1201" s="134"/>
      <c r="E1201" s="134"/>
      <c r="F1201" s="134"/>
    </row>
    <row r="1202" spans="1:6" outlineLevel="1" x14ac:dyDescent="0.2">
      <c r="A1202" s="30">
        <v>1</v>
      </c>
      <c r="B1202" s="32" t="s">
        <v>181</v>
      </c>
      <c r="C1202" s="30"/>
      <c r="D1202" s="30"/>
      <c r="E1202" s="30"/>
      <c r="F1202" s="30"/>
    </row>
    <row r="1203" spans="1:6" ht="25.5" outlineLevel="1" x14ac:dyDescent="0.2">
      <c r="A1203" s="30">
        <v>2</v>
      </c>
      <c r="B1203" s="32" t="s">
        <v>1684</v>
      </c>
      <c r="C1203" s="30"/>
      <c r="D1203" s="30"/>
      <c r="E1203" s="30"/>
      <c r="F1203" s="30"/>
    </row>
    <row r="1204" spans="1:6" ht="25.5" outlineLevel="1" x14ac:dyDescent="0.2">
      <c r="A1204" s="30">
        <v>3</v>
      </c>
      <c r="B1204" s="32" t="s">
        <v>815</v>
      </c>
      <c r="C1204" s="30"/>
      <c r="D1204" s="30"/>
      <c r="E1204" s="30"/>
      <c r="F1204" s="30"/>
    </row>
    <row r="1205" spans="1:6" ht="25.5" outlineLevel="1" x14ac:dyDescent="0.2">
      <c r="A1205" s="30">
        <v>4</v>
      </c>
      <c r="B1205" s="32" t="s">
        <v>1656</v>
      </c>
      <c r="C1205" s="30"/>
      <c r="D1205" s="30"/>
      <c r="E1205" s="30"/>
      <c r="F1205" s="30"/>
    </row>
    <row r="1206" spans="1:6" ht="38.25" outlineLevel="1" x14ac:dyDescent="0.2">
      <c r="A1206" s="30">
        <v>5</v>
      </c>
      <c r="B1206" s="32" t="s">
        <v>1685</v>
      </c>
      <c r="C1206" s="30"/>
      <c r="D1206" s="30"/>
      <c r="E1206" s="30"/>
      <c r="F1206" s="30"/>
    </row>
    <row r="1207" spans="1:6" ht="25.5" outlineLevel="1" x14ac:dyDescent="0.2">
      <c r="A1207" s="30">
        <v>6</v>
      </c>
      <c r="B1207" s="32" t="s">
        <v>1643</v>
      </c>
      <c r="C1207" s="30"/>
      <c r="D1207" s="30"/>
      <c r="E1207" s="30"/>
      <c r="F1207" s="30"/>
    </row>
    <row r="1208" spans="1:6" outlineLevel="1" x14ac:dyDescent="0.2">
      <c r="A1208" s="30"/>
      <c r="B1208" s="30"/>
      <c r="C1208" s="30"/>
      <c r="D1208" s="30"/>
      <c r="E1208" s="30"/>
      <c r="F1208" s="30"/>
    </row>
    <row r="1209" spans="1:6" outlineLevel="1" x14ac:dyDescent="0.2">
      <c r="A1209" s="134" t="s">
        <v>1680</v>
      </c>
      <c r="B1209" s="134"/>
      <c r="C1209" s="134"/>
      <c r="D1209" s="134"/>
      <c r="E1209" s="134"/>
      <c r="F1209" s="134"/>
    </row>
    <row r="1210" spans="1:6" ht="25.5" outlineLevel="1" x14ac:dyDescent="0.2">
      <c r="A1210" s="30">
        <v>1</v>
      </c>
      <c r="B1210" s="32" t="s">
        <v>1682</v>
      </c>
      <c r="C1210" s="30"/>
      <c r="D1210" s="30"/>
      <c r="E1210" s="30"/>
      <c r="F1210" s="30"/>
    </row>
    <row r="1211" spans="1:6" ht="25.5" outlineLevel="1" x14ac:dyDescent="0.2">
      <c r="A1211" s="30">
        <v>2</v>
      </c>
      <c r="B1211" s="32" t="s">
        <v>1686</v>
      </c>
      <c r="C1211" s="30"/>
      <c r="D1211" s="30"/>
      <c r="E1211" s="30"/>
      <c r="F1211" s="30"/>
    </row>
    <row r="1212" spans="1:6" ht="25.5" outlineLevel="1" x14ac:dyDescent="0.2">
      <c r="A1212" s="30">
        <v>3</v>
      </c>
      <c r="B1212" s="32" t="s">
        <v>1687</v>
      </c>
      <c r="C1212" s="30"/>
      <c r="D1212" s="30"/>
      <c r="E1212" s="30"/>
      <c r="F1212" s="30"/>
    </row>
    <row r="1213" spans="1:6" ht="38.25" outlineLevel="1" x14ac:dyDescent="0.2">
      <c r="A1213" s="30">
        <v>4</v>
      </c>
      <c r="B1213" s="32" t="s">
        <v>1688</v>
      </c>
      <c r="C1213" s="30"/>
      <c r="D1213" s="30"/>
      <c r="E1213" s="30"/>
      <c r="F1213" s="30"/>
    </row>
    <row r="1214" spans="1:6" ht="38.25" outlineLevel="1" x14ac:dyDescent="0.2">
      <c r="A1214" s="30">
        <v>5</v>
      </c>
      <c r="B1214" s="32" t="s">
        <v>1689</v>
      </c>
      <c r="C1214" s="30"/>
      <c r="D1214" s="30"/>
      <c r="E1214" s="30"/>
      <c r="F1214" s="30"/>
    </row>
    <row r="1215" spans="1:6" outlineLevel="1" x14ac:dyDescent="0.2">
      <c r="A1215" s="30"/>
      <c r="B1215" s="30"/>
      <c r="C1215" s="30"/>
      <c r="D1215" s="30"/>
      <c r="E1215" s="30"/>
      <c r="F1215" s="30"/>
    </row>
    <row r="1216" spans="1:6" outlineLevel="1" x14ac:dyDescent="0.2">
      <c r="A1216" s="134" t="s">
        <v>182</v>
      </c>
      <c r="B1216" s="134"/>
      <c r="C1216" s="134"/>
      <c r="D1216" s="134"/>
      <c r="E1216" s="134"/>
      <c r="F1216" s="134"/>
    </row>
    <row r="1217" spans="1:6" ht="25.5" outlineLevel="1" x14ac:dyDescent="0.2">
      <c r="A1217" s="30">
        <v>1</v>
      </c>
      <c r="B1217" s="32" t="s">
        <v>2366</v>
      </c>
      <c r="C1217" s="30"/>
      <c r="D1217" s="30"/>
      <c r="E1217" s="30"/>
      <c r="F1217" s="30"/>
    </row>
    <row r="1218" spans="1:6" ht="25.5" outlineLevel="1" x14ac:dyDescent="0.2">
      <c r="A1218" s="30">
        <v>2</v>
      </c>
      <c r="B1218" s="32" t="s">
        <v>816</v>
      </c>
      <c r="C1218" s="30"/>
      <c r="D1218" s="30"/>
      <c r="E1218" s="30"/>
      <c r="F1218" s="30"/>
    </row>
    <row r="1219" spans="1:6" ht="25.5" outlineLevel="1" x14ac:dyDescent="0.2">
      <c r="A1219" s="30">
        <v>3</v>
      </c>
      <c r="B1219" s="32" t="s">
        <v>817</v>
      </c>
      <c r="C1219" s="30"/>
      <c r="D1219" s="30"/>
      <c r="E1219" s="30"/>
      <c r="F1219" s="30"/>
    </row>
    <row r="1220" spans="1:6" ht="25.5" outlineLevel="1" x14ac:dyDescent="0.2">
      <c r="A1220" s="30">
        <v>4</v>
      </c>
      <c r="B1220" s="32" t="s">
        <v>818</v>
      </c>
      <c r="C1220" s="30"/>
      <c r="D1220" s="30"/>
      <c r="E1220" s="30"/>
      <c r="F1220" s="30"/>
    </row>
    <row r="1221" spans="1:6" ht="25.5" outlineLevel="1" x14ac:dyDescent="0.2">
      <c r="A1221" s="30">
        <v>5</v>
      </c>
      <c r="B1221" s="32" t="s">
        <v>1644</v>
      </c>
      <c r="C1221" s="30"/>
      <c r="D1221" s="30"/>
      <c r="E1221" s="30"/>
      <c r="F1221" s="30"/>
    </row>
    <row r="1222" spans="1:6" outlineLevel="1" x14ac:dyDescent="0.2">
      <c r="A1222" s="30"/>
      <c r="B1222" s="30"/>
      <c r="C1222" s="30"/>
      <c r="D1222" s="30"/>
      <c r="E1222" s="30"/>
      <c r="F1222" s="30"/>
    </row>
    <row r="1223" spans="1:6" outlineLevel="1" x14ac:dyDescent="0.2">
      <c r="A1223" s="134" t="s">
        <v>185</v>
      </c>
      <c r="B1223" s="134"/>
      <c r="C1223" s="134"/>
      <c r="D1223" s="134"/>
      <c r="E1223" s="134"/>
      <c r="F1223" s="134"/>
    </row>
    <row r="1224" spans="1:6" ht="25.5" outlineLevel="1" x14ac:dyDescent="0.2">
      <c r="A1224" s="30">
        <v>1</v>
      </c>
      <c r="B1224" s="32" t="s">
        <v>187</v>
      </c>
      <c r="C1224" s="30"/>
      <c r="D1224" s="30"/>
      <c r="E1224" s="30"/>
      <c r="F1224" s="30"/>
    </row>
    <row r="1225" spans="1:6" ht="25.5" outlineLevel="1" x14ac:dyDescent="0.2">
      <c r="A1225" s="30">
        <v>2</v>
      </c>
      <c r="B1225" s="32" t="s">
        <v>819</v>
      </c>
      <c r="C1225" s="30"/>
      <c r="D1225" s="30"/>
      <c r="E1225" s="30"/>
      <c r="F1225" s="30"/>
    </row>
    <row r="1226" spans="1:6" outlineLevel="1" x14ac:dyDescent="0.2">
      <c r="A1226" s="30">
        <v>3</v>
      </c>
      <c r="B1226" s="32" t="s">
        <v>820</v>
      </c>
      <c r="C1226" s="30"/>
      <c r="D1226" s="30"/>
      <c r="E1226" s="30"/>
      <c r="F1226" s="30"/>
    </row>
    <row r="1227" spans="1:6" outlineLevel="1" x14ac:dyDescent="0.2">
      <c r="A1227" s="30">
        <v>4</v>
      </c>
      <c r="B1227" s="32" t="s">
        <v>821</v>
      </c>
      <c r="C1227" s="30"/>
      <c r="D1227" s="30"/>
      <c r="E1227" s="30"/>
      <c r="F1227" s="30"/>
    </row>
    <row r="1228" spans="1:6" outlineLevel="1" x14ac:dyDescent="0.2">
      <c r="A1228" s="30">
        <v>5</v>
      </c>
      <c r="B1228" s="32" t="s">
        <v>822</v>
      </c>
      <c r="C1228" s="30"/>
      <c r="D1228" s="30"/>
      <c r="E1228" s="30"/>
      <c r="F1228" s="30"/>
    </row>
    <row r="1229" spans="1:6" outlineLevel="1" x14ac:dyDescent="0.2">
      <c r="A1229" s="30"/>
      <c r="B1229" s="30"/>
      <c r="C1229" s="30"/>
      <c r="D1229" s="30"/>
      <c r="E1229" s="30"/>
      <c r="F1229" s="30"/>
    </row>
    <row r="1230" spans="1:6" outlineLevel="1" x14ac:dyDescent="0.2">
      <c r="A1230" s="134" t="s">
        <v>1624</v>
      </c>
      <c r="B1230" s="134"/>
      <c r="C1230" s="134"/>
      <c r="D1230" s="134"/>
      <c r="E1230" s="134"/>
      <c r="F1230" s="134"/>
    </row>
    <row r="1231" spans="1:6" ht="25.5" outlineLevel="1" x14ac:dyDescent="0.2">
      <c r="A1231" s="30">
        <v>1</v>
      </c>
      <c r="B1231" s="32" t="s">
        <v>1625</v>
      </c>
      <c r="C1231" s="30"/>
      <c r="D1231" s="30"/>
      <c r="E1231" s="30"/>
      <c r="F1231" s="30"/>
    </row>
    <row r="1232" spans="1:6" ht="25.5" outlineLevel="1" x14ac:dyDescent="0.2">
      <c r="A1232" s="30">
        <v>2</v>
      </c>
      <c r="B1232" s="32" t="s">
        <v>796</v>
      </c>
      <c r="C1232" s="30"/>
      <c r="D1232" s="30"/>
      <c r="E1232" s="30"/>
      <c r="F1232" s="30"/>
    </row>
    <row r="1233" spans="1:6" ht="25.5" outlineLevel="1" x14ac:dyDescent="0.2">
      <c r="A1233" s="30">
        <v>3</v>
      </c>
      <c r="B1233" s="32" t="s">
        <v>1645</v>
      </c>
      <c r="C1233" s="30"/>
      <c r="D1233" s="30"/>
      <c r="E1233" s="30"/>
      <c r="F1233" s="30"/>
    </row>
    <row r="1234" spans="1:6" outlineLevel="1" x14ac:dyDescent="0.2">
      <c r="A1234" s="30"/>
      <c r="B1234" s="30"/>
      <c r="C1234" s="30"/>
      <c r="D1234" s="30"/>
      <c r="E1234" s="30"/>
      <c r="F1234" s="30"/>
    </row>
    <row r="1235" spans="1:6" outlineLevel="1" x14ac:dyDescent="0.2">
      <c r="A1235" s="134" t="s">
        <v>188</v>
      </c>
      <c r="B1235" s="134"/>
      <c r="C1235" s="134"/>
      <c r="D1235" s="134"/>
      <c r="E1235" s="134"/>
      <c r="F1235" s="134"/>
    </row>
    <row r="1236" spans="1:6" outlineLevel="1" x14ac:dyDescent="0.2">
      <c r="A1236" s="30">
        <v>1</v>
      </c>
      <c r="B1236" s="32" t="s">
        <v>190</v>
      </c>
      <c r="C1236" s="30"/>
      <c r="D1236" s="30"/>
      <c r="E1236" s="30"/>
      <c r="F1236" s="30"/>
    </row>
    <row r="1237" spans="1:6" ht="38.25" outlineLevel="1" x14ac:dyDescent="0.2">
      <c r="A1237" s="30">
        <v>2</v>
      </c>
      <c r="B1237" s="32" t="s">
        <v>823</v>
      </c>
      <c r="C1237" s="30"/>
      <c r="D1237" s="30"/>
      <c r="E1237" s="30"/>
      <c r="F1237" s="30"/>
    </row>
    <row r="1238" spans="1:6" ht="25.5" outlineLevel="1" x14ac:dyDescent="0.2">
      <c r="A1238" s="30">
        <v>3</v>
      </c>
      <c r="B1238" s="32" t="s">
        <v>824</v>
      </c>
      <c r="C1238" s="30"/>
      <c r="D1238" s="30"/>
      <c r="E1238" s="30"/>
      <c r="F1238" s="30"/>
    </row>
    <row r="1239" spans="1:6" outlineLevel="1" x14ac:dyDescent="0.2">
      <c r="A1239" s="30">
        <v>4</v>
      </c>
      <c r="B1239" s="32" t="s">
        <v>825</v>
      </c>
      <c r="C1239" s="30"/>
      <c r="D1239" s="30"/>
      <c r="E1239" s="30"/>
      <c r="F1239" s="30"/>
    </row>
    <row r="1240" spans="1:6" ht="25.5" outlineLevel="1" x14ac:dyDescent="0.2">
      <c r="A1240" s="30">
        <v>5</v>
      </c>
      <c r="B1240" s="32" t="s">
        <v>826</v>
      </c>
      <c r="C1240" s="30"/>
      <c r="D1240" s="30"/>
      <c r="E1240" s="30"/>
      <c r="F1240" s="30"/>
    </row>
    <row r="1241" spans="1:6" ht="38.25" outlineLevel="1" x14ac:dyDescent="0.2">
      <c r="A1241" s="30">
        <v>6</v>
      </c>
      <c r="B1241" s="32" t="s">
        <v>1678</v>
      </c>
      <c r="C1241" s="30"/>
      <c r="D1241" s="30"/>
      <c r="E1241" s="30"/>
      <c r="F1241" s="30"/>
    </row>
    <row r="1242" spans="1:6" outlineLevel="1" x14ac:dyDescent="0.2">
      <c r="A1242" s="30">
        <v>7</v>
      </c>
      <c r="B1242" s="32" t="s">
        <v>827</v>
      </c>
      <c r="C1242" s="30"/>
      <c r="D1242" s="30"/>
      <c r="E1242" s="30"/>
      <c r="F1242" s="30"/>
    </row>
    <row r="1243" spans="1:6" outlineLevel="1" x14ac:dyDescent="0.2">
      <c r="A1243" s="30"/>
      <c r="B1243" s="30"/>
      <c r="C1243" s="30"/>
      <c r="D1243" s="30"/>
      <c r="E1243" s="30"/>
      <c r="F1243" s="30"/>
    </row>
    <row r="1244" spans="1:6" outlineLevel="1" x14ac:dyDescent="0.2">
      <c r="A1244" s="134" t="s">
        <v>191</v>
      </c>
      <c r="B1244" s="134"/>
      <c r="C1244" s="134"/>
      <c r="D1244" s="134"/>
      <c r="E1244" s="134"/>
      <c r="F1244" s="134"/>
    </row>
    <row r="1245" spans="1:6" ht="25.5" outlineLevel="1" x14ac:dyDescent="0.2">
      <c r="A1245" s="30">
        <v>1</v>
      </c>
      <c r="B1245" s="32" t="s">
        <v>193</v>
      </c>
      <c r="C1245" s="30"/>
      <c r="D1245" s="30"/>
      <c r="E1245" s="30"/>
      <c r="F1245" s="30"/>
    </row>
    <row r="1246" spans="1:6" ht="38.25" outlineLevel="1" x14ac:dyDescent="0.2">
      <c r="A1246" s="30">
        <v>2</v>
      </c>
      <c r="B1246" s="32" t="s">
        <v>823</v>
      </c>
      <c r="C1246" s="30"/>
      <c r="D1246" s="30"/>
      <c r="E1246" s="30"/>
      <c r="F1246" s="30"/>
    </row>
    <row r="1247" spans="1:6" ht="25.5" outlineLevel="1" x14ac:dyDescent="0.2">
      <c r="A1247" s="30">
        <v>3</v>
      </c>
      <c r="B1247" s="32" t="s">
        <v>824</v>
      </c>
      <c r="C1247" s="30"/>
      <c r="D1247" s="30"/>
      <c r="E1247" s="30"/>
      <c r="F1247" s="30"/>
    </row>
    <row r="1248" spans="1:6" outlineLevel="1" x14ac:dyDescent="0.2">
      <c r="A1248" s="30">
        <v>4</v>
      </c>
      <c r="B1248" s="32" t="s">
        <v>825</v>
      </c>
      <c r="C1248" s="30"/>
      <c r="D1248" s="30"/>
      <c r="E1248" s="30"/>
      <c r="F1248" s="30"/>
    </row>
    <row r="1249" spans="1:6" ht="25.5" outlineLevel="1" x14ac:dyDescent="0.2">
      <c r="A1249" s="30">
        <v>5</v>
      </c>
      <c r="B1249" s="32" t="s">
        <v>826</v>
      </c>
      <c r="C1249" s="30"/>
      <c r="D1249" s="30"/>
      <c r="E1249" s="30"/>
      <c r="F1249" s="30"/>
    </row>
    <row r="1250" spans="1:6" ht="38.25" outlineLevel="1" x14ac:dyDescent="0.2">
      <c r="A1250" s="30">
        <v>6</v>
      </c>
      <c r="B1250" s="32" t="s">
        <v>1678</v>
      </c>
      <c r="C1250" s="30"/>
      <c r="D1250" s="30"/>
      <c r="E1250" s="30"/>
      <c r="F1250" s="30"/>
    </row>
    <row r="1251" spans="1:6" outlineLevel="1" x14ac:dyDescent="0.2">
      <c r="A1251" s="30">
        <v>7</v>
      </c>
      <c r="B1251" s="32" t="s">
        <v>827</v>
      </c>
      <c r="C1251" s="30"/>
      <c r="D1251" s="30"/>
      <c r="E1251" s="30"/>
      <c r="F1251" s="30"/>
    </row>
    <row r="1252" spans="1:6" outlineLevel="1" x14ac:dyDescent="0.2">
      <c r="A1252" s="30"/>
      <c r="B1252" s="30"/>
      <c r="C1252" s="30"/>
      <c r="D1252" s="30"/>
      <c r="E1252" s="30"/>
      <c r="F1252" s="30"/>
    </row>
    <row r="1253" spans="1:6" outlineLevel="1" x14ac:dyDescent="0.2">
      <c r="A1253" s="134" t="s">
        <v>194</v>
      </c>
      <c r="B1253" s="134"/>
      <c r="C1253" s="134"/>
      <c r="D1253" s="134"/>
      <c r="E1253" s="134"/>
      <c r="F1253" s="134"/>
    </row>
    <row r="1254" spans="1:6" outlineLevel="1" x14ac:dyDescent="0.2">
      <c r="A1254" s="30">
        <v>1</v>
      </c>
      <c r="B1254" s="32" t="s">
        <v>196</v>
      </c>
      <c r="C1254" s="30"/>
      <c r="D1254" s="30"/>
      <c r="E1254" s="30"/>
      <c r="F1254" s="30"/>
    </row>
    <row r="1255" spans="1:6" ht="38.25" outlineLevel="1" x14ac:dyDescent="0.2">
      <c r="A1255" s="30">
        <v>2</v>
      </c>
      <c r="B1255" s="32" t="s">
        <v>823</v>
      </c>
      <c r="C1255" s="30"/>
      <c r="D1255" s="30"/>
      <c r="E1255" s="30"/>
      <c r="F1255" s="30"/>
    </row>
    <row r="1256" spans="1:6" ht="25.5" outlineLevel="1" x14ac:dyDescent="0.2">
      <c r="A1256" s="30">
        <v>3</v>
      </c>
      <c r="B1256" s="32" t="s">
        <v>824</v>
      </c>
      <c r="C1256" s="30"/>
      <c r="D1256" s="30"/>
      <c r="E1256" s="30"/>
      <c r="F1256" s="30"/>
    </row>
    <row r="1257" spans="1:6" outlineLevel="1" x14ac:dyDescent="0.2">
      <c r="A1257" s="30">
        <v>4</v>
      </c>
      <c r="B1257" s="32" t="s">
        <v>825</v>
      </c>
      <c r="C1257" s="30"/>
      <c r="D1257" s="30"/>
      <c r="E1257" s="30"/>
      <c r="F1257" s="30"/>
    </row>
    <row r="1258" spans="1:6" ht="25.5" outlineLevel="1" x14ac:dyDescent="0.2">
      <c r="A1258" s="30">
        <v>5</v>
      </c>
      <c r="B1258" s="32" t="s">
        <v>826</v>
      </c>
      <c r="C1258" s="30"/>
      <c r="D1258" s="30"/>
      <c r="E1258" s="30"/>
      <c r="F1258" s="30"/>
    </row>
    <row r="1259" spans="1:6" ht="38.25" outlineLevel="1" x14ac:dyDescent="0.2">
      <c r="A1259" s="30">
        <v>6</v>
      </c>
      <c r="B1259" s="32" t="s">
        <v>1678</v>
      </c>
      <c r="C1259" s="30"/>
      <c r="D1259" s="30"/>
      <c r="E1259" s="30"/>
      <c r="F1259" s="30"/>
    </row>
    <row r="1260" spans="1:6" outlineLevel="1" x14ac:dyDescent="0.2">
      <c r="A1260" s="30">
        <v>7</v>
      </c>
      <c r="B1260" s="32" t="s">
        <v>827</v>
      </c>
      <c r="C1260" s="30"/>
      <c r="D1260" s="30"/>
      <c r="E1260" s="30"/>
      <c r="F1260" s="30"/>
    </row>
    <row r="1261" spans="1:6" outlineLevel="1" x14ac:dyDescent="0.2">
      <c r="A1261" s="30"/>
      <c r="B1261" s="30"/>
      <c r="C1261" s="30"/>
      <c r="D1261" s="30"/>
      <c r="E1261" s="30"/>
      <c r="F1261" s="30"/>
    </row>
    <row r="1262" spans="1:6" outlineLevel="1" x14ac:dyDescent="0.2">
      <c r="A1262" s="134" t="s">
        <v>197</v>
      </c>
      <c r="B1262" s="134"/>
      <c r="C1262" s="134"/>
      <c r="D1262" s="134"/>
      <c r="E1262" s="134"/>
      <c r="F1262" s="134"/>
    </row>
    <row r="1263" spans="1:6" outlineLevel="1" x14ac:dyDescent="0.2">
      <c r="A1263" s="30">
        <v>1</v>
      </c>
      <c r="B1263" s="32" t="s">
        <v>199</v>
      </c>
      <c r="C1263" s="30"/>
      <c r="D1263" s="30"/>
      <c r="E1263" s="30"/>
      <c r="F1263" s="30"/>
    </row>
    <row r="1264" spans="1:6" ht="38.25" outlineLevel="1" x14ac:dyDescent="0.2">
      <c r="A1264" s="30">
        <v>2</v>
      </c>
      <c r="B1264" s="32" t="s">
        <v>823</v>
      </c>
      <c r="C1264" s="30"/>
      <c r="D1264" s="30"/>
      <c r="E1264" s="30"/>
      <c r="F1264" s="30"/>
    </row>
    <row r="1265" spans="1:6" ht="25.5" outlineLevel="1" x14ac:dyDescent="0.2">
      <c r="A1265" s="30">
        <v>3</v>
      </c>
      <c r="B1265" s="32" t="s">
        <v>824</v>
      </c>
      <c r="C1265" s="30"/>
      <c r="D1265" s="30"/>
      <c r="E1265" s="30"/>
      <c r="F1265" s="30"/>
    </row>
    <row r="1266" spans="1:6" outlineLevel="1" x14ac:dyDescent="0.2">
      <c r="A1266" s="30">
        <v>4</v>
      </c>
      <c r="B1266" s="32" t="s">
        <v>825</v>
      </c>
      <c r="C1266" s="30"/>
      <c r="D1266" s="30"/>
      <c r="E1266" s="30"/>
      <c r="F1266" s="30"/>
    </row>
    <row r="1267" spans="1:6" ht="25.5" outlineLevel="1" x14ac:dyDescent="0.2">
      <c r="A1267" s="30">
        <v>5</v>
      </c>
      <c r="B1267" s="32" t="s">
        <v>826</v>
      </c>
      <c r="C1267" s="30"/>
      <c r="D1267" s="30"/>
      <c r="E1267" s="30"/>
      <c r="F1267" s="30"/>
    </row>
    <row r="1268" spans="1:6" ht="38.25" outlineLevel="1" x14ac:dyDescent="0.2">
      <c r="A1268" s="30">
        <v>6</v>
      </c>
      <c r="B1268" s="32" t="s">
        <v>1678</v>
      </c>
      <c r="C1268" s="30"/>
      <c r="D1268" s="30"/>
      <c r="E1268" s="30"/>
      <c r="F1268" s="30"/>
    </row>
    <row r="1269" spans="1:6" outlineLevel="1" x14ac:dyDescent="0.2">
      <c r="A1269" s="30">
        <v>7</v>
      </c>
      <c r="B1269" s="32" t="s">
        <v>827</v>
      </c>
      <c r="C1269" s="30"/>
      <c r="D1269" s="30"/>
      <c r="E1269" s="30"/>
      <c r="F1269" s="30"/>
    </row>
    <row r="1270" spans="1:6" outlineLevel="1" x14ac:dyDescent="0.2">
      <c r="A1270" s="30"/>
      <c r="B1270" s="30"/>
      <c r="C1270" s="30"/>
      <c r="D1270" s="30"/>
      <c r="E1270" s="30"/>
      <c r="F1270" s="30"/>
    </row>
    <row r="1271" spans="1:6" outlineLevel="1" x14ac:dyDescent="0.2">
      <c r="A1271" s="134" t="s">
        <v>200</v>
      </c>
      <c r="B1271" s="134"/>
      <c r="C1271" s="134"/>
      <c r="D1271" s="134"/>
      <c r="E1271" s="134"/>
      <c r="F1271" s="134"/>
    </row>
    <row r="1272" spans="1:6" outlineLevel="1" x14ac:dyDescent="0.2">
      <c r="A1272" s="30">
        <v>1</v>
      </c>
      <c r="B1272" s="32" t="s">
        <v>202</v>
      </c>
      <c r="C1272" s="30"/>
      <c r="D1272" s="30"/>
      <c r="E1272" s="30"/>
      <c r="F1272" s="30"/>
    </row>
    <row r="1273" spans="1:6" ht="38.25" outlineLevel="1" x14ac:dyDescent="0.2">
      <c r="A1273" s="30">
        <v>2</v>
      </c>
      <c r="B1273" s="32" t="s">
        <v>828</v>
      </c>
      <c r="C1273" s="30"/>
      <c r="D1273" s="30"/>
      <c r="E1273" s="30"/>
      <c r="F1273" s="30"/>
    </row>
    <row r="1274" spans="1:6" ht="38.25" outlineLevel="1" x14ac:dyDescent="0.2">
      <c r="A1274" s="30">
        <v>3</v>
      </c>
      <c r="B1274" s="32" t="s">
        <v>829</v>
      </c>
      <c r="C1274" s="30"/>
      <c r="D1274" s="30"/>
      <c r="E1274" s="30"/>
      <c r="F1274" s="30"/>
    </row>
    <row r="1275" spans="1:6" ht="25.5" outlineLevel="1" x14ac:dyDescent="0.2">
      <c r="A1275" s="30">
        <v>4</v>
      </c>
      <c r="B1275" s="32" t="s">
        <v>830</v>
      </c>
      <c r="C1275" s="30"/>
      <c r="D1275" s="30"/>
      <c r="E1275" s="30"/>
      <c r="F1275" s="30"/>
    </row>
    <row r="1276" spans="1:6" outlineLevel="1" x14ac:dyDescent="0.2">
      <c r="A1276" s="30"/>
      <c r="B1276" s="30"/>
      <c r="C1276" s="30"/>
      <c r="D1276" s="30"/>
      <c r="E1276" s="30"/>
      <c r="F1276" s="30"/>
    </row>
    <row r="1277" spans="1:6" outlineLevel="1" x14ac:dyDescent="0.2">
      <c r="A1277" s="134" t="s">
        <v>203</v>
      </c>
      <c r="B1277" s="134"/>
      <c r="C1277" s="134"/>
      <c r="D1277" s="134"/>
      <c r="E1277" s="134"/>
      <c r="F1277" s="134"/>
    </row>
    <row r="1278" spans="1:6" outlineLevel="1" x14ac:dyDescent="0.2">
      <c r="A1278" s="30">
        <v>1</v>
      </c>
      <c r="B1278" s="32" t="s">
        <v>204</v>
      </c>
      <c r="C1278" s="30"/>
      <c r="D1278" s="30"/>
      <c r="E1278" s="30"/>
      <c r="F1278" s="30"/>
    </row>
    <row r="1279" spans="1:6" ht="38.25" outlineLevel="1" x14ac:dyDescent="0.2">
      <c r="A1279" s="30">
        <v>2</v>
      </c>
      <c r="B1279" s="32" t="s">
        <v>828</v>
      </c>
      <c r="C1279" s="30"/>
      <c r="D1279" s="30"/>
      <c r="E1279" s="30"/>
      <c r="F1279" s="30"/>
    </row>
    <row r="1280" spans="1:6" ht="38.25" outlineLevel="1" x14ac:dyDescent="0.2">
      <c r="A1280" s="30">
        <v>3</v>
      </c>
      <c r="B1280" s="32" t="s">
        <v>829</v>
      </c>
      <c r="C1280" s="30"/>
      <c r="D1280" s="30"/>
      <c r="E1280" s="30"/>
      <c r="F1280" s="30"/>
    </row>
    <row r="1281" spans="1:6" ht="25.5" outlineLevel="1" x14ac:dyDescent="0.2">
      <c r="A1281" s="30">
        <v>4</v>
      </c>
      <c r="B1281" s="32" t="s">
        <v>830</v>
      </c>
      <c r="C1281" s="30"/>
      <c r="D1281" s="30"/>
      <c r="E1281" s="30"/>
      <c r="F1281" s="30"/>
    </row>
    <row r="1282" spans="1:6" outlineLevel="1" x14ac:dyDescent="0.2">
      <c r="A1282" s="30"/>
      <c r="B1282" s="30"/>
      <c r="C1282" s="30"/>
      <c r="D1282" s="30"/>
      <c r="E1282" s="30"/>
      <c r="F1282" s="30"/>
    </row>
    <row r="1283" spans="1:6" outlineLevel="1" x14ac:dyDescent="0.2">
      <c r="A1283" s="134" t="s">
        <v>205</v>
      </c>
      <c r="B1283" s="134"/>
      <c r="C1283" s="134"/>
      <c r="D1283" s="134"/>
      <c r="E1283" s="134"/>
      <c r="F1283" s="134"/>
    </row>
    <row r="1284" spans="1:6" outlineLevel="1" x14ac:dyDescent="0.2">
      <c r="A1284" s="30">
        <v>1</v>
      </c>
      <c r="B1284" s="32" t="s">
        <v>206</v>
      </c>
      <c r="C1284" s="30"/>
      <c r="D1284" s="30"/>
      <c r="E1284" s="30"/>
      <c r="F1284" s="30"/>
    </row>
    <row r="1285" spans="1:6" ht="38.25" outlineLevel="1" x14ac:dyDescent="0.2">
      <c r="A1285" s="30">
        <v>2</v>
      </c>
      <c r="B1285" s="32" t="s">
        <v>828</v>
      </c>
      <c r="C1285" s="30"/>
      <c r="D1285" s="30"/>
      <c r="E1285" s="30"/>
      <c r="F1285" s="30"/>
    </row>
    <row r="1286" spans="1:6" ht="38.25" outlineLevel="1" x14ac:dyDescent="0.2">
      <c r="A1286" s="30">
        <v>3</v>
      </c>
      <c r="B1286" s="32" t="s">
        <v>829</v>
      </c>
      <c r="C1286" s="30"/>
      <c r="D1286" s="30"/>
      <c r="E1286" s="30"/>
      <c r="F1286" s="30"/>
    </row>
    <row r="1287" spans="1:6" ht="25.5" outlineLevel="1" x14ac:dyDescent="0.2">
      <c r="A1287" s="30">
        <v>4</v>
      </c>
      <c r="B1287" s="32" t="s">
        <v>830</v>
      </c>
      <c r="C1287" s="30"/>
      <c r="D1287" s="30"/>
      <c r="E1287" s="30"/>
      <c r="F1287" s="30"/>
    </row>
    <row r="1288" spans="1:6" outlineLevel="1" x14ac:dyDescent="0.2">
      <c r="A1288" s="30"/>
      <c r="B1288" s="30"/>
      <c r="C1288" s="30"/>
      <c r="D1288" s="30"/>
      <c r="E1288" s="30"/>
      <c r="F1288" s="30"/>
    </row>
    <row r="1289" spans="1:6" outlineLevel="1" x14ac:dyDescent="0.2">
      <c r="A1289" s="134" t="s">
        <v>207</v>
      </c>
      <c r="B1289" s="134"/>
      <c r="C1289" s="134"/>
      <c r="D1289" s="134"/>
      <c r="E1289" s="134"/>
      <c r="F1289" s="134"/>
    </row>
    <row r="1290" spans="1:6" outlineLevel="1" x14ac:dyDescent="0.2">
      <c r="A1290" s="30">
        <v>1</v>
      </c>
      <c r="B1290" s="32" t="s">
        <v>208</v>
      </c>
      <c r="C1290" s="30"/>
      <c r="D1290" s="30"/>
      <c r="E1290" s="30"/>
      <c r="F1290" s="30"/>
    </row>
    <row r="1291" spans="1:6" ht="38.25" outlineLevel="1" x14ac:dyDescent="0.2">
      <c r="A1291" s="30">
        <v>2</v>
      </c>
      <c r="B1291" s="32" t="s">
        <v>828</v>
      </c>
      <c r="C1291" s="30"/>
      <c r="D1291" s="30"/>
      <c r="E1291" s="30"/>
      <c r="F1291" s="30"/>
    </row>
    <row r="1292" spans="1:6" ht="38.25" outlineLevel="1" x14ac:dyDescent="0.2">
      <c r="A1292" s="30">
        <v>3</v>
      </c>
      <c r="B1292" s="32" t="s">
        <v>829</v>
      </c>
      <c r="C1292" s="30"/>
      <c r="D1292" s="30"/>
      <c r="E1292" s="30"/>
      <c r="F1292" s="30"/>
    </row>
    <row r="1293" spans="1:6" ht="25.5" outlineLevel="1" x14ac:dyDescent="0.2">
      <c r="A1293" s="30">
        <v>4</v>
      </c>
      <c r="B1293" s="32" t="s">
        <v>830</v>
      </c>
      <c r="C1293" s="30"/>
      <c r="D1293" s="30"/>
      <c r="E1293" s="30"/>
      <c r="F1293" s="30"/>
    </row>
    <row r="1294" spans="1:6" outlineLevel="1" x14ac:dyDescent="0.2">
      <c r="A1294" s="30"/>
      <c r="B1294" s="30"/>
      <c r="C1294" s="30"/>
      <c r="D1294" s="30"/>
      <c r="E1294" s="30"/>
      <c r="F1294" s="30"/>
    </row>
    <row r="1295" spans="1:6" outlineLevel="1" x14ac:dyDescent="0.2">
      <c r="A1295" s="134" t="s">
        <v>209</v>
      </c>
      <c r="B1295" s="134"/>
      <c r="C1295" s="134"/>
      <c r="D1295" s="134"/>
      <c r="E1295" s="134"/>
      <c r="F1295" s="134"/>
    </row>
    <row r="1296" spans="1:6" ht="25.5" outlineLevel="1" x14ac:dyDescent="0.2">
      <c r="A1296" s="30">
        <v>1</v>
      </c>
      <c r="B1296" s="32" t="s">
        <v>210</v>
      </c>
      <c r="C1296" s="30"/>
      <c r="D1296" s="30"/>
      <c r="E1296" s="30"/>
      <c r="F1296" s="30"/>
    </row>
    <row r="1297" spans="1:6" ht="38.25" outlineLevel="1" x14ac:dyDescent="0.2">
      <c r="A1297" s="30">
        <v>2</v>
      </c>
      <c r="B1297" s="32" t="s">
        <v>828</v>
      </c>
      <c r="C1297" s="30"/>
      <c r="D1297" s="30"/>
      <c r="E1297" s="30"/>
      <c r="F1297" s="30"/>
    </row>
    <row r="1298" spans="1:6" ht="38.25" outlineLevel="1" x14ac:dyDescent="0.2">
      <c r="A1298" s="30">
        <v>3</v>
      </c>
      <c r="B1298" s="32" t="s">
        <v>829</v>
      </c>
      <c r="C1298" s="30"/>
      <c r="D1298" s="30"/>
      <c r="E1298" s="30"/>
      <c r="F1298" s="30"/>
    </row>
    <row r="1299" spans="1:6" ht="25.5" outlineLevel="1" x14ac:dyDescent="0.2">
      <c r="A1299" s="30">
        <v>4</v>
      </c>
      <c r="B1299" s="32" t="s">
        <v>830</v>
      </c>
      <c r="C1299" s="30"/>
      <c r="D1299" s="30"/>
      <c r="E1299" s="30"/>
      <c r="F1299" s="30"/>
    </row>
    <row r="1300" spans="1:6" outlineLevel="1" x14ac:dyDescent="0.2">
      <c r="A1300" s="30"/>
      <c r="B1300" s="30"/>
      <c r="C1300" s="30"/>
      <c r="D1300" s="30"/>
      <c r="E1300" s="30"/>
      <c r="F1300" s="30"/>
    </row>
    <row r="1301" spans="1:6" outlineLevel="1" x14ac:dyDescent="0.2">
      <c r="A1301" s="134" t="s">
        <v>212</v>
      </c>
      <c r="B1301" s="134"/>
      <c r="C1301" s="134"/>
      <c r="D1301" s="134"/>
      <c r="E1301" s="134"/>
      <c r="F1301" s="134"/>
    </row>
    <row r="1302" spans="1:6" outlineLevel="1" x14ac:dyDescent="0.2">
      <c r="A1302" s="30">
        <v>1</v>
      </c>
      <c r="B1302" s="32" t="s">
        <v>213</v>
      </c>
      <c r="C1302" s="30"/>
      <c r="D1302" s="30"/>
      <c r="E1302" s="30"/>
      <c r="F1302" s="30"/>
    </row>
    <row r="1303" spans="1:6" outlineLevel="1" x14ac:dyDescent="0.2">
      <c r="A1303" s="30">
        <v>2</v>
      </c>
      <c r="B1303" s="32" t="s">
        <v>831</v>
      </c>
      <c r="C1303" s="30"/>
      <c r="D1303" s="30"/>
      <c r="E1303" s="30"/>
      <c r="F1303" s="30"/>
    </row>
    <row r="1304" spans="1:6" outlineLevel="1" x14ac:dyDescent="0.2">
      <c r="A1304" s="30">
        <v>3</v>
      </c>
      <c r="B1304" s="32" t="s">
        <v>832</v>
      </c>
      <c r="C1304" s="30"/>
      <c r="D1304" s="30"/>
      <c r="E1304" s="30"/>
      <c r="F1304" s="30"/>
    </row>
    <row r="1305" spans="1:6" ht="25.5" outlineLevel="1" x14ac:dyDescent="0.2">
      <c r="A1305" s="30">
        <v>4</v>
      </c>
      <c r="B1305" s="32" t="s">
        <v>833</v>
      </c>
      <c r="C1305" s="30"/>
      <c r="D1305" s="30"/>
      <c r="E1305" s="30"/>
      <c r="F1305" s="30"/>
    </row>
    <row r="1306" spans="1:6" outlineLevel="1" x14ac:dyDescent="0.2">
      <c r="A1306" s="30"/>
      <c r="B1306" s="30"/>
      <c r="C1306" s="30"/>
      <c r="D1306" s="30"/>
      <c r="E1306" s="30"/>
      <c r="F1306" s="30"/>
    </row>
    <row r="1307" spans="1:6" outlineLevel="1" x14ac:dyDescent="0.2">
      <c r="A1307" s="134" t="s">
        <v>214</v>
      </c>
      <c r="B1307" s="134"/>
      <c r="C1307" s="134"/>
      <c r="D1307" s="134"/>
      <c r="E1307" s="134"/>
      <c r="F1307" s="134"/>
    </row>
    <row r="1308" spans="1:6" ht="25.5" outlineLevel="1" x14ac:dyDescent="0.2">
      <c r="A1308" s="30">
        <v>1</v>
      </c>
      <c r="B1308" s="32" t="s">
        <v>215</v>
      </c>
      <c r="C1308" s="30"/>
      <c r="D1308" s="30"/>
      <c r="E1308" s="30"/>
      <c r="F1308" s="30"/>
    </row>
    <row r="1309" spans="1:6" outlineLevel="1" x14ac:dyDescent="0.2">
      <c r="A1309" s="30">
        <v>2</v>
      </c>
      <c r="B1309" s="32" t="s">
        <v>834</v>
      </c>
      <c r="C1309" s="30"/>
      <c r="D1309" s="30"/>
      <c r="E1309" s="30"/>
      <c r="F1309" s="30"/>
    </row>
    <row r="1310" spans="1:6" outlineLevel="1" x14ac:dyDescent="0.2">
      <c r="A1310" s="30">
        <v>3</v>
      </c>
      <c r="B1310" s="32" t="s">
        <v>835</v>
      </c>
      <c r="C1310" s="30"/>
      <c r="D1310" s="30"/>
      <c r="E1310" s="30"/>
      <c r="F1310" s="30"/>
    </row>
    <row r="1311" spans="1:6" ht="25.5" outlineLevel="1" x14ac:dyDescent="0.2">
      <c r="A1311" s="30">
        <v>4</v>
      </c>
      <c r="B1311" s="32" t="s">
        <v>836</v>
      </c>
      <c r="C1311" s="30"/>
      <c r="D1311" s="30"/>
      <c r="E1311" s="30"/>
      <c r="F1311" s="30"/>
    </row>
    <row r="1312" spans="1:6" ht="25.5" outlineLevel="1" x14ac:dyDescent="0.2">
      <c r="A1312" s="30">
        <v>5</v>
      </c>
      <c r="B1312" s="32" t="s">
        <v>837</v>
      </c>
      <c r="C1312" s="30"/>
      <c r="D1312" s="30"/>
      <c r="E1312" s="30"/>
      <c r="F1312" s="30"/>
    </row>
    <row r="1313" spans="1:6" outlineLevel="1" x14ac:dyDescent="0.2">
      <c r="A1313" s="30">
        <v>6</v>
      </c>
      <c r="B1313" s="32" t="s">
        <v>838</v>
      </c>
      <c r="C1313" s="30"/>
      <c r="D1313" s="30"/>
      <c r="E1313" s="30"/>
      <c r="F1313" s="30"/>
    </row>
    <row r="1314" spans="1:6" outlineLevel="1" x14ac:dyDescent="0.2">
      <c r="A1314" s="30"/>
      <c r="B1314" s="30"/>
      <c r="C1314" s="30"/>
      <c r="D1314" s="30"/>
      <c r="E1314" s="30"/>
      <c r="F1314" s="30"/>
    </row>
    <row r="1315" spans="1:6" outlineLevel="1" x14ac:dyDescent="0.2">
      <c r="A1315" s="134" t="s">
        <v>216</v>
      </c>
      <c r="B1315" s="134"/>
      <c r="C1315" s="134"/>
      <c r="D1315" s="134"/>
      <c r="E1315" s="134"/>
      <c r="F1315" s="134"/>
    </row>
    <row r="1316" spans="1:6" ht="25.5" outlineLevel="1" x14ac:dyDescent="0.2">
      <c r="A1316" s="30">
        <v>1</v>
      </c>
      <c r="B1316" s="32" t="s">
        <v>217</v>
      </c>
      <c r="C1316" s="30"/>
      <c r="D1316" s="30"/>
      <c r="E1316" s="30"/>
      <c r="F1316" s="30"/>
    </row>
    <row r="1317" spans="1:6" ht="25.5" outlineLevel="1" x14ac:dyDescent="0.2">
      <c r="A1317" s="30">
        <v>2</v>
      </c>
      <c r="B1317" s="32" t="s">
        <v>839</v>
      </c>
      <c r="C1317" s="30"/>
      <c r="D1317" s="30"/>
      <c r="E1317" s="30"/>
      <c r="F1317" s="30"/>
    </row>
    <row r="1318" spans="1:6" ht="25.5" outlineLevel="1" x14ac:dyDescent="0.2">
      <c r="A1318" s="30">
        <v>3</v>
      </c>
      <c r="B1318" s="32" t="s">
        <v>840</v>
      </c>
      <c r="C1318" s="30"/>
      <c r="D1318" s="30"/>
      <c r="E1318" s="30"/>
      <c r="F1318" s="30"/>
    </row>
    <row r="1319" spans="1:6" outlineLevel="1" x14ac:dyDescent="0.2">
      <c r="A1319" s="30">
        <v>4</v>
      </c>
      <c r="B1319" s="32" t="s">
        <v>841</v>
      </c>
      <c r="C1319" s="30"/>
      <c r="D1319" s="30"/>
      <c r="E1319" s="30"/>
      <c r="F1319" s="30"/>
    </row>
    <row r="1320" spans="1:6" ht="25.5" outlineLevel="1" x14ac:dyDescent="0.2">
      <c r="A1320" s="30">
        <v>5</v>
      </c>
      <c r="B1320" s="32" t="s">
        <v>842</v>
      </c>
      <c r="C1320" s="30"/>
      <c r="D1320" s="30"/>
      <c r="E1320" s="30"/>
      <c r="F1320" s="30"/>
    </row>
    <row r="1321" spans="1:6" outlineLevel="1" x14ac:dyDescent="0.2">
      <c r="A1321" s="30"/>
      <c r="B1321" s="30"/>
      <c r="C1321" s="30"/>
      <c r="D1321" s="30"/>
      <c r="E1321" s="30"/>
      <c r="F1321" s="30"/>
    </row>
    <row r="1322" spans="1:6" outlineLevel="1" x14ac:dyDescent="0.2">
      <c r="A1322" s="134" t="s">
        <v>218</v>
      </c>
      <c r="B1322" s="134"/>
      <c r="C1322" s="134"/>
      <c r="D1322" s="134"/>
      <c r="E1322" s="134"/>
      <c r="F1322" s="134"/>
    </row>
    <row r="1323" spans="1:6" outlineLevel="1" x14ac:dyDescent="0.2">
      <c r="A1323" s="30">
        <v>1</v>
      </c>
      <c r="B1323" s="32" t="s">
        <v>219</v>
      </c>
      <c r="C1323" s="30"/>
      <c r="D1323" s="30"/>
      <c r="E1323" s="30"/>
      <c r="F1323" s="30"/>
    </row>
    <row r="1324" spans="1:6" outlineLevel="1" x14ac:dyDescent="0.2">
      <c r="A1324" s="30">
        <v>2</v>
      </c>
      <c r="B1324" s="32" t="s">
        <v>843</v>
      </c>
      <c r="C1324" s="30"/>
      <c r="D1324" s="30"/>
      <c r="E1324" s="30"/>
      <c r="F1324" s="30"/>
    </row>
    <row r="1325" spans="1:6" ht="25.5" outlineLevel="1" x14ac:dyDescent="0.2">
      <c r="A1325" s="30">
        <v>3</v>
      </c>
      <c r="B1325" s="32" t="s">
        <v>844</v>
      </c>
      <c r="C1325" s="30"/>
      <c r="D1325" s="30"/>
      <c r="E1325" s="30"/>
      <c r="F1325" s="30"/>
    </row>
    <row r="1326" spans="1:6" outlineLevel="1" x14ac:dyDescent="0.2">
      <c r="A1326" s="30">
        <v>4</v>
      </c>
      <c r="B1326" s="32" t="s">
        <v>845</v>
      </c>
      <c r="C1326" s="30"/>
      <c r="D1326" s="30"/>
      <c r="E1326" s="30"/>
      <c r="F1326" s="30"/>
    </row>
    <row r="1327" spans="1:6" outlineLevel="1" x14ac:dyDescent="0.2">
      <c r="A1327" s="30"/>
      <c r="B1327" s="30"/>
      <c r="C1327" s="30"/>
      <c r="D1327" s="30"/>
      <c r="E1327" s="30"/>
      <c r="F1327" s="30"/>
    </row>
    <row r="1328" spans="1:6" outlineLevel="1" x14ac:dyDescent="0.2">
      <c r="A1328" s="134" t="s">
        <v>220</v>
      </c>
      <c r="B1328" s="134"/>
      <c r="C1328" s="134"/>
      <c r="D1328" s="134"/>
      <c r="E1328" s="134"/>
      <c r="F1328" s="134"/>
    </row>
    <row r="1329" spans="1:6" ht="25.5" outlineLevel="1" x14ac:dyDescent="0.2">
      <c r="A1329" s="30">
        <v>1</v>
      </c>
      <c r="B1329" s="32" t="s">
        <v>221</v>
      </c>
      <c r="C1329" s="30"/>
      <c r="D1329" s="30"/>
      <c r="E1329" s="30"/>
      <c r="F1329" s="30"/>
    </row>
    <row r="1330" spans="1:6" outlineLevel="1" x14ac:dyDescent="0.2">
      <c r="A1330" s="30">
        <v>2</v>
      </c>
      <c r="B1330" s="32" t="s">
        <v>846</v>
      </c>
      <c r="C1330" s="30"/>
      <c r="D1330" s="30"/>
      <c r="E1330" s="30"/>
      <c r="F1330" s="30"/>
    </row>
    <row r="1331" spans="1:6" outlineLevel="1" x14ac:dyDescent="0.2">
      <c r="A1331" s="30">
        <v>3</v>
      </c>
      <c r="B1331" s="32" t="s">
        <v>847</v>
      </c>
      <c r="C1331" s="30"/>
      <c r="D1331" s="30"/>
      <c r="E1331" s="30"/>
      <c r="F1331" s="30"/>
    </row>
    <row r="1332" spans="1:6" outlineLevel="1" x14ac:dyDescent="0.2">
      <c r="A1332" s="30">
        <v>4</v>
      </c>
      <c r="B1332" s="32" t="s">
        <v>848</v>
      </c>
      <c r="C1332" s="30"/>
      <c r="D1332" s="30"/>
      <c r="E1332" s="30"/>
      <c r="F1332" s="30"/>
    </row>
    <row r="1333" spans="1:6" ht="25.5" outlineLevel="1" x14ac:dyDescent="0.2">
      <c r="A1333" s="30">
        <v>5</v>
      </c>
      <c r="B1333" s="32" t="s">
        <v>849</v>
      </c>
      <c r="C1333" s="30"/>
      <c r="D1333" s="30"/>
      <c r="E1333" s="30"/>
      <c r="F1333" s="30"/>
    </row>
    <row r="1334" spans="1:6" outlineLevel="1" x14ac:dyDescent="0.2">
      <c r="A1334" s="30"/>
      <c r="B1334" s="30"/>
      <c r="C1334" s="30"/>
      <c r="D1334" s="30"/>
      <c r="E1334" s="30"/>
      <c r="F1334" s="30"/>
    </row>
    <row r="1335" spans="1:6" outlineLevel="1" x14ac:dyDescent="0.2">
      <c r="A1335" s="134" t="s">
        <v>222</v>
      </c>
      <c r="B1335" s="134"/>
      <c r="C1335" s="134"/>
      <c r="D1335" s="134"/>
      <c r="E1335" s="134"/>
      <c r="F1335" s="134"/>
    </row>
    <row r="1336" spans="1:6" outlineLevel="1" x14ac:dyDescent="0.2">
      <c r="A1336" s="30">
        <v>1</v>
      </c>
      <c r="B1336" s="32" t="s">
        <v>223</v>
      </c>
      <c r="C1336" s="30"/>
      <c r="D1336" s="30"/>
      <c r="E1336" s="30"/>
      <c r="F1336" s="30"/>
    </row>
    <row r="1337" spans="1:6" ht="25.5" outlineLevel="1" x14ac:dyDescent="0.2">
      <c r="A1337" s="30">
        <v>2</v>
      </c>
      <c r="B1337" s="32" t="s">
        <v>850</v>
      </c>
      <c r="C1337" s="30"/>
      <c r="D1337" s="30"/>
      <c r="E1337" s="30"/>
      <c r="F1337" s="30"/>
    </row>
    <row r="1338" spans="1:6" ht="25.5" outlineLevel="1" x14ac:dyDescent="0.2">
      <c r="A1338" s="30">
        <v>3</v>
      </c>
      <c r="B1338" s="32" t="s">
        <v>851</v>
      </c>
      <c r="C1338" s="30"/>
      <c r="D1338" s="30"/>
      <c r="E1338" s="30"/>
      <c r="F1338" s="30"/>
    </row>
    <row r="1339" spans="1:6" ht="25.5" outlineLevel="1" x14ac:dyDescent="0.2">
      <c r="A1339" s="30">
        <v>4</v>
      </c>
      <c r="B1339" s="32" t="s">
        <v>852</v>
      </c>
      <c r="C1339" s="30"/>
      <c r="D1339" s="30"/>
      <c r="E1339" s="30"/>
      <c r="F1339" s="30"/>
    </row>
    <row r="1340" spans="1:6" ht="25.5" outlineLevel="1" x14ac:dyDescent="0.2">
      <c r="A1340" s="30">
        <v>5</v>
      </c>
      <c r="B1340" s="32" t="s">
        <v>853</v>
      </c>
      <c r="C1340" s="30"/>
      <c r="D1340" s="30"/>
      <c r="E1340" s="30"/>
      <c r="F1340" s="30"/>
    </row>
    <row r="1341" spans="1:6" outlineLevel="1" x14ac:dyDescent="0.2">
      <c r="A1341" s="30"/>
      <c r="B1341" s="30"/>
      <c r="C1341" s="30"/>
      <c r="D1341" s="30"/>
      <c r="E1341" s="30"/>
      <c r="F1341" s="30"/>
    </row>
    <row r="1342" spans="1:6" outlineLevel="1" x14ac:dyDescent="0.2">
      <c r="A1342" s="134" t="s">
        <v>224</v>
      </c>
      <c r="B1342" s="134"/>
      <c r="C1342" s="134"/>
      <c r="D1342" s="134"/>
      <c r="E1342" s="134"/>
      <c r="F1342" s="134"/>
    </row>
    <row r="1343" spans="1:6" outlineLevel="1" x14ac:dyDescent="0.2">
      <c r="A1343" s="30">
        <v>1</v>
      </c>
      <c r="B1343" s="32" t="s">
        <v>225</v>
      </c>
      <c r="C1343" s="30"/>
      <c r="D1343" s="30"/>
      <c r="E1343" s="30"/>
      <c r="F1343" s="30"/>
    </row>
    <row r="1344" spans="1:6" outlineLevel="1" x14ac:dyDescent="0.2">
      <c r="A1344" s="30">
        <v>2</v>
      </c>
      <c r="B1344" s="32" t="s">
        <v>854</v>
      </c>
      <c r="C1344" s="30"/>
      <c r="D1344" s="30"/>
      <c r="E1344" s="30"/>
      <c r="F1344" s="30"/>
    </row>
    <row r="1345" spans="1:6" outlineLevel="1" x14ac:dyDescent="0.2">
      <c r="A1345" s="30">
        <v>3</v>
      </c>
      <c r="B1345" s="32" t="s">
        <v>855</v>
      </c>
      <c r="C1345" s="30"/>
      <c r="D1345" s="30"/>
      <c r="E1345" s="30"/>
      <c r="F1345" s="30"/>
    </row>
    <row r="1346" spans="1:6" ht="25.5" outlineLevel="1" x14ac:dyDescent="0.2">
      <c r="A1346" s="30">
        <v>4</v>
      </c>
      <c r="B1346" s="32" t="s">
        <v>856</v>
      </c>
      <c r="C1346" s="30"/>
      <c r="D1346" s="30"/>
      <c r="E1346" s="30"/>
      <c r="F1346" s="30"/>
    </row>
    <row r="1347" spans="1:6" outlineLevel="1" x14ac:dyDescent="0.2">
      <c r="A1347" s="30">
        <v>5</v>
      </c>
      <c r="B1347" s="32" t="s">
        <v>857</v>
      </c>
      <c r="C1347" s="30"/>
      <c r="D1347" s="30"/>
      <c r="E1347" s="30"/>
      <c r="F1347" s="30"/>
    </row>
    <row r="1348" spans="1:6" outlineLevel="1" x14ac:dyDescent="0.2">
      <c r="A1348" s="30"/>
      <c r="B1348" s="30"/>
      <c r="C1348" s="30"/>
      <c r="D1348" s="30"/>
      <c r="E1348" s="30"/>
      <c r="F1348" s="30"/>
    </row>
    <row r="1349" spans="1:6" outlineLevel="1" x14ac:dyDescent="0.2">
      <c r="A1349" s="134" t="s">
        <v>226</v>
      </c>
      <c r="B1349" s="134"/>
      <c r="C1349" s="134"/>
      <c r="D1349" s="134"/>
      <c r="E1349" s="134"/>
      <c r="F1349" s="134"/>
    </row>
    <row r="1350" spans="1:6" ht="25.5" outlineLevel="1" x14ac:dyDescent="0.2">
      <c r="A1350" s="30">
        <v>1</v>
      </c>
      <c r="B1350" s="32" t="s">
        <v>227</v>
      </c>
      <c r="C1350" s="30"/>
      <c r="D1350" s="30"/>
      <c r="E1350" s="30"/>
      <c r="F1350" s="30"/>
    </row>
    <row r="1351" spans="1:6" outlineLevel="1" x14ac:dyDescent="0.2">
      <c r="A1351" s="30">
        <v>2</v>
      </c>
      <c r="B1351" s="32" t="s">
        <v>858</v>
      </c>
      <c r="C1351" s="30"/>
      <c r="D1351" s="30"/>
      <c r="E1351" s="30"/>
      <c r="F1351" s="30"/>
    </row>
    <row r="1352" spans="1:6" outlineLevel="1" x14ac:dyDescent="0.2">
      <c r="A1352" s="30">
        <v>3</v>
      </c>
      <c r="B1352" s="32" t="s">
        <v>859</v>
      </c>
      <c r="C1352" s="30"/>
      <c r="D1352" s="30"/>
      <c r="E1352" s="30"/>
      <c r="F1352" s="30"/>
    </row>
    <row r="1353" spans="1:6" ht="25.5" outlineLevel="1" x14ac:dyDescent="0.2">
      <c r="A1353" s="30">
        <v>4</v>
      </c>
      <c r="B1353" s="32" t="s">
        <v>860</v>
      </c>
      <c r="C1353" s="30"/>
      <c r="D1353" s="30"/>
      <c r="E1353" s="30"/>
      <c r="F1353" s="30"/>
    </row>
    <row r="1354" spans="1:6" ht="25.5" outlineLevel="1" x14ac:dyDescent="0.2">
      <c r="A1354" s="30">
        <v>5</v>
      </c>
      <c r="B1354" s="32" t="s">
        <v>2061</v>
      </c>
      <c r="C1354" s="30"/>
      <c r="D1354" s="30"/>
      <c r="E1354" s="30"/>
      <c r="F1354" s="30"/>
    </row>
    <row r="1355" spans="1:6" ht="38.25" outlineLevel="1" x14ac:dyDescent="0.2">
      <c r="A1355" s="30">
        <v>6</v>
      </c>
      <c r="B1355" s="32" t="s">
        <v>861</v>
      </c>
      <c r="C1355" s="30"/>
      <c r="D1355" s="30"/>
      <c r="E1355" s="30"/>
      <c r="F1355" s="30"/>
    </row>
    <row r="1356" spans="1:6" outlineLevel="1" x14ac:dyDescent="0.2">
      <c r="A1356" s="30"/>
      <c r="B1356" s="30"/>
      <c r="C1356" s="30"/>
      <c r="D1356" s="30"/>
      <c r="E1356" s="30"/>
      <c r="F1356" s="30"/>
    </row>
    <row r="1357" spans="1:6" outlineLevel="1" x14ac:dyDescent="0.2">
      <c r="A1357" s="134" t="s">
        <v>228</v>
      </c>
      <c r="B1357" s="134"/>
      <c r="C1357" s="134"/>
      <c r="D1357" s="134"/>
      <c r="E1357" s="134"/>
      <c r="F1357" s="134"/>
    </row>
    <row r="1358" spans="1:6" outlineLevel="1" x14ac:dyDescent="0.2">
      <c r="A1358" s="30">
        <v>1</v>
      </c>
      <c r="B1358" s="32" t="s">
        <v>229</v>
      </c>
      <c r="C1358" s="30"/>
      <c r="D1358" s="30"/>
      <c r="E1358" s="30"/>
      <c r="F1358" s="30"/>
    </row>
    <row r="1359" spans="1:6" outlineLevel="1" x14ac:dyDescent="0.2">
      <c r="A1359" s="30">
        <v>2</v>
      </c>
      <c r="B1359" s="32" t="s">
        <v>854</v>
      </c>
      <c r="C1359" s="30"/>
      <c r="D1359" s="30"/>
      <c r="E1359" s="30"/>
      <c r="F1359" s="30"/>
    </row>
    <row r="1360" spans="1:6" outlineLevel="1" x14ac:dyDescent="0.2">
      <c r="A1360" s="30">
        <v>3</v>
      </c>
      <c r="B1360" s="32" t="s">
        <v>855</v>
      </c>
      <c r="C1360" s="30"/>
      <c r="D1360" s="30"/>
      <c r="E1360" s="30"/>
      <c r="F1360" s="30"/>
    </row>
    <row r="1361" spans="1:6" ht="25.5" outlineLevel="1" x14ac:dyDescent="0.2">
      <c r="A1361" s="30">
        <v>4</v>
      </c>
      <c r="B1361" s="32" t="s">
        <v>856</v>
      </c>
      <c r="C1361" s="30"/>
      <c r="D1361" s="30"/>
      <c r="E1361" s="30"/>
      <c r="F1361" s="30"/>
    </row>
    <row r="1362" spans="1:6" outlineLevel="1" x14ac:dyDescent="0.2">
      <c r="A1362" s="30">
        <v>5</v>
      </c>
      <c r="B1362" s="32" t="s">
        <v>857</v>
      </c>
      <c r="C1362" s="30"/>
      <c r="D1362" s="30"/>
      <c r="E1362" s="30"/>
      <c r="F1362" s="30"/>
    </row>
    <row r="1363" spans="1:6" outlineLevel="1" x14ac:dyDescent="0.2">
      <c r="A1363" s="30"/>
      <c r="B1363" s="30"/>
      <c r="C1363" s="30"/>
      <c r="D1363" s="30"/>
      <c r="E1363" s="30"/>
      <c r="F1363" s="30"/>
    </row>
    <row r="1364" spans="1:6" outlineLevel="1" x14ac:dyDescent="0.2">
      <c r="A1364" s="134" t="s">
        <v>230</v>
      </c>
      <c r="B1364" s="134"/>
      <c r="C1364" s="134"/>
      <c r="D1364" s="134"/>
      <c r="E1364" s="134"/>
      <c r="F1364" s="134"/>
    </row>
    <row r="1365" spans="1:6" outlineLevel="1" x14ac:dyDescent="0.2">
      <c r="A1365" s="30">
        <v>1</v>
      </c>
      <c r="B1365" s="32" t="s">
        <v>231</v>
      </c>
      <c r="C1365" s="30"/>
      <c r="D1365" s="30"/>
      <c r="E1365" s="30"/>
      <c r="F1365" s="30"/>
    </row>
    <row r="1366" spans="1:6" outlineLevel="1" x14ac:dyDescent="0.2">
      <c r="A1366" s="30">
        <v>2</v>
      </c>
      <c r="B1366" s="32" t="s">
        <v>862</v>
      </c>
      <c r="C1366" s="30"/>
      <c r="D1366" s="30"/>
      <c r="E1366" s="30"/>
      <c r="F1366" s="30"/>
    </row>
    <row r="1367" spans="1:6" ht="25.5" outlineLevel="1" x14ac:dyDescent="0.2">
      <c r="A1367" s="30">
        <v>3</v>
      </c>
      <c r="B1367" s="32" t="s">
        <v>863</v>
      </c>
      <c r="C1367" s="30"/>
      <c r="D1367" s="30"/>
      <c r="E1367" s="30"/>
      <c r="F1367" s="30"/>
    </row>
    <row r="1368" spans="1:6" outlineLevel="1" x14ac:dyDescent="0.2">
      <c r="A1368" s="30">
        <v>4</v>
      </c>
      <c r="B1368" s="32" t="s">
        <v>864</v>
      </c>
      <c r="C1368" s="30"/>
      <c r="D1368" s="30"/>
      <c r="E1368" s="30"/>
      <c r="F1368" s="30"/>
    </row>
    <row r="1369" spans="1:6" outlineLevel="1" x14ac:dyDescent="0.2">
      <c r="A1369" s="30"/>
      <c r="B1369" s="30"/>
      <c r="C1369" s="30"/>
      <c r="D1369" s="30"/>
      <c r="E1369" s="30"/>
      <c r="F1369" s="30"/>
    </row>
    <row r="1370" spans="1:6" outlineLevel="1" x14ac:dyDescent="0.2">
      <c r="A1370" s="134" t="s">
        <v>232</v>
      </c>
      <c r="B1370" s="134"/>
      <c r="C1370" s="134"/>
      <c r="D1370" s="134"/>
      <c r="E1370" s="134"/>
      <c r="F1370" s="134"/>
    </row>
    <row r="1371" spans="1:6" outlineLevel="1" x14ac:dyDescent="0.2">
      <c r="A1371" s="30">
        <v>1</v>
      </c>
      <c r="B1371" s="32" t="s">
        <v>234</v>
      </c>
      <c r="C1371" s="30"/>
      <c r="D1371" s="30"/>
      <c r="E1371" s="30"/>
      <c r="F1371" s="30"/>
    </row>
    <row r="1372" spans="1:6" outlineLevel="1" x14ac:dyDescent="0.2">
      <c r="A1372" s="30">
        <v>2</v>
      </c>
      <c r="B1372" s="32" t="s">
        <v>865</v>
      </c>
      <c r="C1372" s="30"/>
      <c r="D1372" s="30"/>
      <c r="E1372" s="30"/>
      <c r="F1372" s="30"/>
    </row>
    <row r="1373" spans="1:6" outlineLevel="1" x14ac:dyDescent="0.2">
      <c r="A1373" s="30">
        <v>3</v>
      </c>
      <c r="B1373" s="32" t="s">
        <v>866</v>
      </c>
      <c r="C1373" s="30"/>
      <c r="D1373" s="30"/>
      <c r="E1373" s="30"/>
      <c r="F1373" s="30"/>
    </row>
    <row r="1374" spans="1:6" ht="25.5" outlineLevel="1" x14ac:dyDescent="0.2">
      <c r="A1374" s="30">
        <v>4</v>
      </c>
      <c r="B1374" s="32" t="s">
        <v>867</v>
      </c>
      <c r="C1374" s="30"/>
      <c r="D1374" s="30"/>
      <c r="E1374" s="30"/>
      <c r="F1374" s="30"/>
    </row>
    <row r="1375" spans="1:6" outlineLevel="1" x14ac:dyDescent="0.2">
      <c r="A1375" s="30"/>
      <c r="B1375" s="30"/>
      <c r="C1375" s="30"/>
      <c r="D1375" s="30"/>
      <c r="E1375" s="30"/>
      <c r="F1375" s="30"/>
    </row>
    <row r="1376" spans="1:6" outlineLevel="1" x14ac:dyDescent="0.2">
      <c r="A1376" s="134" t="s">
        <v>235</v>
      </c>
      <c r="B1376" s="134"/>
      <c r="C1376" s="134"/>
      <c r="D1376" s="134"/>
      <c r="E1376" s="134"/>
      <c r="F1376" s="134"/>
    </row>
    <row r="1377" spans="1:6" ht="25.5" outlineLevel="1" x14ac:dyDescent="0.2">
      <c r="A1377" s="30">
        <v>1</v>
      </c>
      <c r="B1377" s="32" t="s">
        <v>236</v>
      </c>
      <c r="C1377" s="30"/>
      <c r="D1377" s="30"/>
      <c r="E1377" s="30"/>
      <c r="F1377" s="30"/>
    </row>
    <row r="1378" spans="1:6" ht="25.5" outlineLevel="1" x14ac:dyDescent="0.2">
      <c r="A1378" s="30">
        <v>2</v>
      </c>
      <c r="B1378" s="32" t="s">
        <v>2062</v>
      </c>
      <c r="C1378" s="30"/>
      <c r="D1378" s="30"/>
      <c r="E1378" s="30"/>
      <c r="F1378" s="30"/>
    </row>
    <row r="1379" spans="1:6" ht="25.5" outlineLevel="1" x14ac:dyDescent="0.2">
      <c r="A1379" s="30">
        <v>3</v>
      </c>
      <c r="B1379" s="32" t="s">
        <v>868</v>
      </c>
      <c r="C1379" s="30"/>
      <c r="D1379" s="30"/>
      <c r="E1379" s="30"/>
      <c r="F1379" s="30"/>
    </row>
    <row r="1380" spans="1:6" outlineLevel="1" x14ac:dyDescent="0.2">
      <c r="A1380" s="30">
        <v>4</v>
      </c>
      <c r="B1380" s="32" t="s">
        <v>2063</v>
      </c>
      <c r="C1380" s="30"/>
      <c r="D1380" s="30"/>
      <c r="E1380" s="30"/>
      <c r="F1380" s="30"/>
    </row>
    <row r="1381" spans="1:6" outlineLevel="1" x14ac:dyDescent="0.2">
      <c r="A1381" s="30"/>
      <c r="B1381" s="30"/>
      <c r="C1381" s="30"/>
      <c r="D1381" s="30"/>
      <c r="E1381" s="30"/>
      <c r="F1381" s="30"/>
    </row>
    <row r="1382" spans="1:6" outlineLevel="1" x14ac:dyDescent="0.2">
      <c r="A1382" s="134" t="s">
        <v>237</v>
      </c>
      <c r="B1382" s="134"/>
      <c r="C1382" s="134"/>
      <c r="D1382" s="134"/>
      <c r="E1382" s="134"/>
      <c r="F1382" s="134"/>
    </row>
    <row r="1383" spans="1:6" outlineLevel="1" x14ac:dyDescent="0.2">
      <c r="A1383" s="30">
        <v>1</v>
      </c>
      <c r="B1383" s="32" t="s">
        <v>238</v>
      </c>
      <c r="C1383" s="30"/>
      <c r="D1383" s="30"/>
      <c r="E1383" s="30"/>
      <c r="F1383" s="30"/>
    </row>
    <row r="1384" spans="1:6" outlineLevel="1" x14ac:dyDescent="0.2">
      <c r="A1384" s="30">
        <v>2</v>
      </c>
      <c r="B1384" s="32" t="s">
        <v>854</v>
      </c>
      <c r="C1384" s="30"/>
      <c r="D1384" s="30"/>
      <c r="E1384" s="30"/>
      <c r="F1384" s="30"/>
    </row>
    <row r="1385" spans="1:6" outlineLevel="1" x14ac:dyDescent="0.2">
      <c r="A1385" s="30">
        <v>3</v>
      </c>
      <c r="B1385" s="32" t="s">
        <v>855</v>
      </c>
      <c r="C1385" s="30"/>
      <c r="D1385" s="30"/>
      <c r="E1385" s="30"/>
      <c r="F1385" s="30"/>
    </row>
    <row r="1386" spans="1:6" ht="25.5" outlineLevel="1" x14ac:dyDescent="0.2">
      <c r="A1386" s="30">
        <v>4</v>
      </c>
      <c r="B1386" s="32" t="s">
        <v>856</v>
      </c>
      <c r="C1386" s="30"/>
      <c r="D1386" s="30"/>
      <c r="E1386" s="30"/>
      <c r="F1386" s="30"/>
    </row>
    <row r="1387" spans="1:6" outlineLevel="1" x14ac:dyDescent="0.2">
      <c r="A1387" s="30">
        <v>5</v>
      </c>
      <c r="B1387" s="32" t="s">
        <v>857</v>
      </c>
      <c r="C1387" s="30"/>
      <c r="D1387" s="30"/>
      <c r="E1387" s="30"/>
      <c r="F1387" s="30"/>
    </row>
    <row r="1388" spans="1:6" outlineLevel="1" x14ac:dyDescent="0.2">
      <c r="A1388" s="30"/>
      <c r="B1388" s="30"/>
      <c r="C1388" s="30"/>
      <c r="D1388" s="30"/>
      <c r="E1388" s="30"/>
      <c r="F1388" s="30"/>
    </row>
    <row r="1389" spans="1:6" outlineLevel="1" x14ac:dyDescent="0.2">
      <c r="A1389" s="134" t="s">
        <v>239</v>
      </c>
      <c r="B1389" s="134"/>
      <c r="C1389" s="134"/>
      <c r="D1389" s="134"/>
      <c r="E1389" s="134"/>
      <c r="F1389" s="134"/>
    </row>
    <row r="1390" spans="1:6" ht="25.5" outlineLevel="1" x14ac:dyDescent="0.2">
      <c r="A1390" s="30">
        <v>1</v>
      </c>
      <c r="B1390" s="32" t="s">
        <v>241</v>
      </c>
      <c r="C1390" s="30"/>
      <c r="D1390" s="30"/>
      <c r="E1390" s="30"/>
      <c r="F1390" s="30"/>
    </row>
    <row r="1391" spans="1:6" outlineLevel="1" x14ac:dyDescent="0.2">
      <c r="A1391" s="30">
        <v>2</v>
      </c>
      <c r="B1391" s="32" t="s">
        <v>869</v>
      </c>
      <c r="C1391" s="30"/>
      <c r="D1391" s="30"/>
      <c r="E1391" s="30"/>
      <c r="F1391" s="30"/>
    </row>
    <row r="1392" spans="1:6" ht="25.5" outlineLevel="1" x14ac:dyDescent="0.2">
      <c r="A1392" s="30">
        <v>3</v>
      </c>
      <c r="B1392" s="32" t="s">
        <v>870</v>
      </c>
      <c r="C1392" s="30"/>
      <c r="D1392" s="30"/>
      <c r="E1392" s="30"/>
      <c r="F1392" s="30"/>
    </row>
    <row r="1393" spans="1:6" outlineLevel="1" x14ac:dyDescent="0.2">
      <c r="A1393" s="30">
        <v>4</v>
      </c>
      <c r="B1393" s="32" t="s">
        <v>871</v>
      </c>
      <c r="C1393" s="30"/>
      <c r="D1393" s="30"/>
      <c r="E1393" s="30"/>
      <c r="F1393" s="30"/>
    </row>
    <row r="1394" spans="1:6" outlineLevel="1" x14ac:dyDescent="0.2">
      <c r="A1394" s="30"/>
      <c r="B1394" s="30"/>
      <c r="C1394" s="30"/>
      <c r="D1394" s="30"/>
      <c r="E1394" s="30"/>
      <c r="F1394" s="30"/>
    </row>
    <row r="1395" spans="1:6" outlineLevel="1" x14ac:dyDescent="0.2">
      <c r="A1395" s="134" t="s">
        <v>242</v>
      </c>
      <c r="B1395" s="134"/>
      <c r="C1395" s="134"/>
      <c r="D1395" s="134"/>
      <c r="E1395" s="134"/>
      <c r="F1395" s="134"/>
    </row>
    <row r="1396" spans="1:6" outlineLevel="1" x14ac:dyDescent="0.2">
      <c r="A1396" s="30">
        <v>1</v>
      </c>
      <c r="B1396" s="32" t="s">
        <v>245</v>
      </c>
      <c r="C1396" s="30"/>
      <c r="D1396" s="30"/>
      <c r="E1396" s="30"/>
      <c r="F1396" s="30"/>
    </row>
    <row r="1397" spans="1:6" outlineLevel="1" x14ac:dyDescent="0.2">
      <c r="A1397" s="30">
        <v>2</v>
      </c>
      <c r="B1397" s="32" t="s">
        <v>872</v>
      </c>
      <c r="C1397" s="30"/>
      <c r="D1397" s="30"/>
      <c r="E1397" s="30"/>
      <c r="F1397" s="30"/>
    </row>
    <row r="1398" spans="1:6" ht="25.5" outlineLevel="1" x14ac:dyDescent="0.2">
      <c r="A1398" s="30">
        <v>3</v>
      </c>
      <c r="B1398" s="32" t="s">
        <v>873</v>
      </c>
      <c r="C1398" s="30"/>
      <c r="D1398" s="30"/>
      <c r="E1398" s="30"/>
      <c r="F1398" s="30"/>
    </row>
    <row r="1399" spans="1:6" outlineLevel="1" x14ac:dyDescent="0.2">
      <c r="A1399" s="30">
        <v>4</v>
      </c>
      <c r="B1399" s="32" t="s">
        <v>874</v>
      </c>
      <c r="C1399" s="30"/>
      <c r="D1399" s="30"/>
      <c r="E1399" s="30"/>
      <c r="F1399" s="30"/>
    </row>
    <row r="1400" spans="1:6" outlineLevel="1" x14ac:dyDescent="0.2">
      <c r="A1400" s="30">
        <v>5</v>
      </c>
      <c r="B1400" s="32" t="s">
        <v>875</v>
      </c>
      <c r="C1400" s="30"/>
      <c r="D1400" s="30"/>
      <c r="E1400" s="30"/>
      <c r="F1400" s="30"/>
    </row>
    <row r="1401" spans="1:6" outlineLevel="1" x14ac:dyDescent="0.2">
      <c r="A1401" s="30"/>
      <c r="B1401" s="30"/>
      <c r="C1401" s="30"/>
      <c r="D1401" s="30"/>
      <c r="E1401" s="30"/>
      <c r="F1401" s="30"/>
    </row>
    <row r="1402" spans="1:6" outlineLevel="1" x14ac:dyDescent="0.2">
      <c r="A1402" s="134" t="s">
        <v>246</v>
      </c>
      <c r="B1402" s="134"/>
      <c r="C1402" s="134"/>
      <c r="D1402" s="134"/>
      <c r="E1402" s="134"/>
      <c r="F1402" s="134"/>
    </row>
    <row r="1403" spans="1:6" ht="25.5" outlineLevel="1" x14ac:dyDescent="0.2">
      <c r="A1403" s="30">
        <v>1</v>
      </c>
      <c r="B1403" s="32" t="s">
        <v>248</v>
      </c>
      <c r="C1403" s="30"/>
      <c r="D1403" s="30"/>
      <c r="E1403" s="30"/>
      <c r="F1403" s="30"/>
    </row>
    <row r="1404" spans="1:6" outlineLevel="1" x14ac:dyDescent="0.2">
      <c r="A1404" s="30">
        <v>2</v>
      </c>
      <c r="B1404" s="32" t="s">
        <v>872</v>
      </c>
      <c r="C1404" s="30"/>
      <c r="D1404" s="30"/>
      <c r="E1404" s="30"/>
      <c r="F1404" s="30"/>
    </row>
    <row r="1405" spans="1:6" ht="25.5" outlineLevel="1" x14ac:dyDescent="0.2">
      <c r="A1405" s="30">
        <v>3</v>
      </c>
      <c r="B1405" s="32" t="s">
        <v>873</v>
      </c>
      <c r="C1405" s="30"/>
      <c r="D1405" s="30"/>
      <c r="E1405" s="30"/>
      <c r="F1405" s="30"/>
    </row>
    <row r="1406" spans="1:6" outlineLevel="1" x14ac:dyDescent="0.2">
      <c r="A1406" s="30">
        <v>4</v>
      </c>
      <c r="B1406" s="32" t="s">
        <v>874</v>
      </c>
      <c r="C1406" s="30"/>
      <c r="D1406" s="30"/>
      <c r="E1406" s="30"/>
      <c r="F1406" s="30"/>
    </row>
    <row r="1407" spans="1:6" outlineLevel="1" x14ac:dyDescent="0.2">
      <c r="A1407" s="30">
        <v>5</v>
      </c>
      <c r="B1407" s="32" t="s">
        <v>875</v>
      </c>
      <c r="C1407" s="30"/>
      <c r="D1407" s="30"/>
      <c r="E1407" s="30"/>
      <c r="F1407" s="30"/>
    </row>
    <row r="1408" spans="1:6" outlineLevel="1" x14ac:dyDescent="0.2">
      <c r="A1408" s="30"/>
      <c r="B1408" s="30"/>
      <c r="C1408" s="30"/>
      <c r="D1408" s="30"/>
      <c r="E1408" s="30"/>
      <c r="F1408" s="30"/>
    </row>
    <row r="1409" spans="1:6" outlineLevel="1" x14ac:dyDescent="0.2">
      <c r="A1409" s="134" t="s">
        <v>249</v>
      </c>
      <c r="B1409" s="134"/>
      <c r="C1409" s="134"/>
      <c r="D1409" s="134"/>
      <c r="E1409" s="134"/>
      <c r="F1409" s="134"/>
    </row>
    <row r="1410" spans="1:6" outlineLevel="1" x14ac:dyDescent="0.2">
      <c r="A1410" s="30">
        <v>1</v>
      </c>
      <c r="B1410" s="32" t="s">
        <v>251</v>
      </c>
      <c r="C1410" s="30"/>
      <c r="D1410" s="30"/>
      <c r="E1410" s="30"/>
      <c r="F1410" s="30"/>
    </row>
    <row r="1411" spans="1:6" outlineLevel="1" x14ac:dyDescent="0.2">
      <c r="A1411" s="30">
        <v>2</v>
      </c>
      <c r="B1411" s="32" t="s">
        <v>872</v>
      </c>
      <c r="C1411" s="30"/>
      <c r="D1411" s="30"/>
      <c r="E1411" s="30"/>
      <c r="F1411" s="30"/>
    </row>
    <row r="1412" spans="1:6" ht="25.5" outlineLevel="1" x14ac:dyDescent="0.2">
      <c r="A1412" s="30">
        <v>3</v>
      </c>
      <c r="B1412" s="32" t="s">
        <v>873</v>
      </c>
      <c r="C1412" s="30"/>
      <c r="D1412" s="30"/>
      <c r="E1412" s="30"/>
      <c r="F1412" s="30"/>
    </row>
    <row r="1413" spans="1:6" outlineLevel="1" x14ac:dyDescent="0.2">
      <c r="A1413" s="30">
        <v>4</v>
      </c>
      <c r="B1413" s="32" t="s">
        <v>874</v>
      </c>
      <c r="C1413" s="30"/>
      <c r="D1413" s="30"/>
      <c r="E1413" s="30"/>
      <c r="F1413" s="30"/>
    </row>
    <row r="1414" spans="1:6" outlineLevel="1" x14ac:dyDescent="0.2">
      <c r="A1414" s="30">
        <v>5</v>
      </c>
      <c r="B1414" s="32" t="s">
        <v>875</v>
      </c>
      <c r="C1414" s="30"/>
      <c r="D1414" s="30"/>
      <c r="E1414" s="30"/>
      <c r="F1414" s="30"/>
    </row>
    <row r="1415" spans="1:6" outlineLevel="1" x14ac:dyDescent="0.2">
      <c r="A1415" s="30"/>
      <c r="B1415" s="30"/>
      <c r="C1415" s="30"/>
      <c r="D1415" s="30"/>
      <c r="E1415" s="30"/>
      <c r="F1415" s="30"/>
    </row>
    <row r="1416" spans="1:6" outlineLevel="1" x14ac:dyDescent="0.2">
      <c r="A1416" s="134" t="s">
        <v>252</v>
      </c>
      <c r="B1416" s="134"/>
      <c r="C1416" s="134"/>
      <c r="D1416" s="134"/>
      <c r="E1416" s="134"/>
      <c r="F1416" s="134"/>
    </row>
    <row r="1417" spans="1:6" outlineLevel="1" x14ac:dyDescent="0.2">
      <c r="A1417" s="30">
        <v>1</v>
      </c>
      <c r="B1417" s="32" t="s">
        <v>254</v>
      </c>
      <c r="C1417" s="30"/>
      <c r="D1417" s="30"/>
      <c r="E1417" s="30"/>
      <c r="F1417" s="30"/>
    </row>
    <row r="1418" spans="1:6" outlineLevel="1" x14ac:dyDescent="0.2">
      <c r="A1418" s="30">
        <v>2</v>
      </c>
      <c r="B1418" s="32" t="s">
        <v>872</v>
      </c>
      <c r="C1418" s="30"/>
      <c r="D1418" s="30"/>
      <c r="E1418" s="30"/>
      <c r="F1418" s="30"/>
    </row>
    <row r="1419" spans="1:6" ht="25.5" outlineLevel="1" x14ac:dyDescent="0.2">
      <c r="A1419" s="30">
        <v>3</v>
      </c>
      <c r="B1419" s="32" t="s">
        <v>873</v>
      </c>
      <c r="C1419" s="30"/>
      <c r="D1419" s="30"/>
      <c r="E1419" s="30"/>
      <c r="F1419" s="30"/>
    </row>
    <row r="1420" spans="1:6" outlineLevel="1" x14ac:dyDescent="0.2">
      <c r="A1420" s="30">
        <v>4</v>
      </c>
      <c r="B1420" s="32" t="s">
        <v>874</v>
      </c>
      <c r="C1420" s="30"/>
      <c r="D1420" s="30"/>
      <c r="E1420" s="30"/>
      <c r="F1420" s="30"/>
    </row>
    <row r="1421" spans="1:6" outlineLevel="1" x14ac:dyDescent="0.2">
      <c r="A1421" s="30">
        <v>5</v>
      </c>
      <c r="B1421" s="32" t="s">
        <v>875</v>
      </c>
      <c r="C1421" s="30"/>
      <c r="D1421" s="30"/>
      <c r="E1421" s="30"/>
      <c r="F1421" s="30"/>
    </row>
    <row r="1422" spans="1:6" outlineLevel="1" x14ac:dyDescent="0.2">
      <c r="A1422" s="30"/>
      <c r="B1422" s="30"/>
      <c r="C1422" s="30"/>
      <c r="D1422" s="30"/>
      <c r="E1422" s="30"/>
      <c r="F1422" s="30"/>
    </row>
    <row r="1423" spans="1:6" outlineLevel="1" x14ac:dyDescent="0.2">
      <c r="A1423" s="134" t="s">
        <v>876</v>
      </c>
      <c r="B1423" s="134"/>
      <c r="C1423" s="134"/>
      <c r="D1423" s="134"/>
      <c r="E1423" s="134"/>
      <c r="F1423" s="134"/>
    </row>
    <row r="1424" spans="1:6" ht="38.25" outlineLevel="1" x14ac:dyDescent="0.2">
      <c r="A1424" s="30">
        <v>1</v>
      </c>
      <c r="B1424" s="32" t="s">
        <v>2064</v>
      </c>
      <c r="C1424" s="30"/>
      <c r="D1424" s="30"/>
      <c r="E1424" s="30"/>
      <c r="F1424" s="30"/>
    </row>
    <row r="1425" spans="1:6" outlineLevel="1" x14ac:dyDescent="0.2">
      <c r="A1425" s="30">
        <v>2</v>
      </c>
      <c r="B1425" s="32" t="s">
        <v>2367</v>
      </c>
      <c r="C1425" s="30"/>
      <c r="D1425" s="30"/>
      <c r="E1425" s="30"/>
      <c r="F1425" s="30"/>
    </row>
    <row r="1426" spans="1:6" outlineLevel="1" x14ac:dyDescent="0.2">
      <c r="A1426" s="30">
        <v>3</v>
      </c>
      <c r="B1426" s="32" t="s">
        <v>2368</v>
      </c>
      <c r="C1426" s="30"/>
      <c r="D1426" s="30"/>
      <c r="E1426" s="30"/>
      <c r="F1426" s="30"/>
    </row>
    <row r="1427" spans="1:6" outlineLevel="1" x14ac:dyDescent="0.2">
      <c r="A1427" s="30"/>
      <c r="B1427" s="30"/>
      <c r="C1427" s="30"/>
      <c r="D1427" s="30"/>
      <c r="E1427" s="30"/>
      <c r="F1427" s="30"/>
    </row>
    <row r="1428" spans="1:6" outlineLevel="1" x14ac:dyDescent="0.2">
      <c r="A1428" s="134" t="s">
        <v>877</v>
      </c>
      <c r="B1428" s="134"/>
      <c r="C1428" s="134"/>
      <c r="D1428" s="134"/>
      <c r="E1428" s="134"/>
      <c r="F1428" s="134"/>
    </row>
    <row r="1429" spans="1:6" ht="38.25" outlineLevel="1" x14ac:dyDescent="0.2">
      <c r="A1429" s="30">
        <v>1</v>
      </c>
      <c r="B1429" s="32" t="s">
        <v>2065</v>
      </c>
      <c r="C1429" s="30"/>
      <c r="D1429" s="30"/>
      <c r="E1429" s="30"/>
      <c r="F1429" s="30"/>
    </row>
    <row r="1430" spans="1:6" outlineLevel="1" x14ac:dyDescent="0.2">
      <c r="A1430" s="30">
        <v>2</v>
      </c>
      <c r="B1430" s="32" t="s">
        <v>2367</v>
      </c>
      <c r="C1430" s="30"/>
      <c r="D1430" s="30"/>
      <c r="E1430" s="30"/>
      <c r="F1430" s="30"/>
    </row>
    <row r="1431" spans="1:6" outlineLevel="1" x14ac:dyDescent="0.2">
      <c r="A1431" s="30">
        <v>3</v>
      </c>
      <c r="B1431" s="32" t="s">
        <v>2368</v>
      </c>
      <c r="C1431" s="30"/>
      <c r="D1431" s="30"/>
      <c r="E1431" s="30"/>
      <c r="F1431" s="30"/>
    </row>
    <row r="1432" spans="1:6" outlineLevel="1" x14ac:dyDescent="0.2">
      <c r="A1432" s="30"/>
      <c r="B1432" s="30"/>
      <c r="C1432" s="30"/>
      <c r="D1432" s="30"/>
      <c r="E1432" s="30"/>
      <c r="F1432" s="30"/>
    </row>
    <row r="1433" spans="1:6" outlineLevel="1" x14ac:dyDescent="0.2">
      <c r="A1433" s="134" t="s">
        <v>878</v>
      </c>
      <c r="B1433" s="134"/>
      <c r="C1433" s="134"/>
      <c r="D1433" s="134"/>
      <c r="E1433" s="134"/>
      <c r="F1433" s="134"/>
    </row>
    <row r="1434" spans="1:6" ht="38.25" outlineLevel="1" x14ac:dyDescent="0.2">
      <c r="A1434" s="30">
        <v>1</v>
      </c>
      <c r="B1434" s="32" t="s">
        <v>2066</v>
      </c>
      <c r="C1434" s="30"/>
      <c r="D1434" s="30"/>
      <c r="E1434" s="30"/>
      <c r="F1434" s="30"/>
    </row>
    <row r="1435" spans="1:6" outlineLevel="1" x14ac:dyDescent="0.2">
      <c r="A1435" s="30">
        <v>2</v>
      </c>
      <c r="B1435" s="32" t="s">
        <v>879</v>
      </c>
      <c r="C1435" s="30"/>
      <c r="D1435" s="30"/>
      <c r="E1435" s="30"/>
      <c r="F1435" s="30"/>
    </row>
    <row r="1436" spans="1:6" ht="25.5" outlineLevel="1" x14ac:dyDescent="0.2">
      <c r="A1436" s="30">
        <v>3</v>
      </c>
      <c r="B1436" s="32" t="s">
        <v>880</v>
      </c>
      <c r="C1436" s="30"/>
      <c r="D1436" s="30"/>
      <c r="E1436" s="30"/>
      <c r="F1436" s="30"/>
    </row>
    <row r="1437" spans="1:6" outlineLevel="1" x14ac:dyDescent="0.2">
      <c r="A1437" s="30">
        <v>4</v>
      </c>
      <c r="B1437" s="32" t="s">
        <v>881</v>
      </c>
      <c r="C1437" s="30"/>
      <c r="D1437" s="30"/>
      <c r="E1437" s="30"/>
      <c r="F1437" s="30"/>
    </row>
    <row r="1438" spans="1:6" outlineLevel="1" x14ac:dyDescent="0.2">
      <c r="A1438" s="30">
        <v>5</v>
      </c>
      <c r="B1438" s="32" t="s">
        <v>882</v>
      </c>
      <c r="C1438" s="30"/>
      <c r="D1438" s="30"/>
      <c r="E1438" s="30"/>
      <c r="F1438" s="30"/>
    </row>
    <row r="1439" spans="1:6" ht="25.5" outlineLevel="1" x14ac:dyDescent="0.2">
      <c r="A1439" s="30">
        <v>6</v>
      </c>
      <c r="B1439" s="32" t="s">
        <v>883</v>
      </c>
      <c r="C1439" s="30"/>
      <c r="D1439" s="30"/>
      <c r="E1439" s="30"/>
      <c r="F1439" s="30"/>
    </row>
    <row r="1440" spans="1:6" outlineLevel="1" x14ac:dyDescent="0.2">
      <c r="A1440" s="30">
        <v>7</v>
      </c>
      <c r="B1440" s="32" t="s">
        <v>2369</v>
      </c>
      <c r="C1440" s="30"/>
      <c r="D1440" s="30"/>
      <c r="E1440" s="30"/>
      <c r="F1440" s="30"/>
    </row>
    <row r="1441" spans="1:6" outlineLevel="1" x14ac:dyDescent="0.2">
      <c r="A1441" s="30"/>
      <c r="B1441" s="30"/>
      <c r="C1441" s="30"/>
      <c r="D1441" s="30"/>
      <c r="E1441" s="30"/>
      <c r="F1441" s="30"/>
    </row>
    <row r="1442" spans="1:6" outlineLevel="1" x14ac:dyDescent="0.2">
      <c r="A1442" s="134" t="s">
        <v>884</v>
      </c>
      <c r="B1442" s="134"/>
      <c r="C1442" s="134"/>
      <c r="D1442" s="134"/>
      <c r="E1442" s="134"/>
      <c r="F1442" s="134"/>
    </row>
    <row r="1443" spans="1:6" ht="25.5" outlineLevel="1" x14ac:dyDescent="0.2">
      <c r="A1443" s="30">
        <v>1</v>
      </c>
      <c r="B1443" s="32" t="s">
        <v>2067</v>
      </c>
      <c r="C1443" s="30"/>
      <c r="D1443" s="30"/>
      <c r="E1443" s="30"/>
      <c r="F1443" s="30"/>
    </row>
    <row r="1444" spans="1:6" outlineLevel="1" x14ac:dyDescent="0.2">
      <c r="A1444" s="30">
        <v>2</v>
      </c>
      <c r="B1444" s="32" t="s">
        <v>2367</v>
      </c>
      <c r="C1444" s="30"/>
      <c r="D1444" s="30"/>
      <c r="E1444" s="30"/>
      <c r="F1444" s="30"/>
    </row>
    <row r="1445" spans="1:6" outlineLevel="1" x14ac:dyDescent="0.2">
      <c r="A1445" s="30">
        <v>3</v>
      </c>
      <c r="B1445" s="32" t="s">
        <v>2368</v>
      </c>
      <c r="C1445" s="30"/>
      <c r="D1445" s="30"/>
      <c r="E1445" s="30"/>
      <c r="F1445" s="30"/>
    </row>
    <row r="1446" spans="1:6" outlineLevel="1" x14ac:dyDescent="0.2">
      <c r="A1446" s="30"/>
      <c r="B1446" s="30"/>
      <c r="C1446" s="30"/>
      <c r="D1446" s="30"/>
      <c r="E1446" s="30"/>
      <c r="F1446" s="30"/>
    </row>
    <row r="1447" spans="1:6" outlineLevel="1" x14ac:dyDescent="0.2">
      <c r="A1447" s="134" t="s">
        <v>885</v>
      </c>
      <c r="B1447" s="134"/>
      <c r="C1447" s="134"/>
      <c r="D1447" s="134"/>
      <c r="E1447" s="134"/>
      <c r="F1447" s="134"/>
    </row>
    <row r="1448" spans="1:6" ht="25.5" outlineLevel="1" x14ac:dyDescent="0.2">
      <c r="A1448" s="30">
        <v>1</v>
      </c>
      <c r="B1448" s="32" t="s">
        <v>2068</v>
      </c>
      <c r="C1448" s="30"/>
      <c r="D1448" s="30"/>
      <c r="E1448" s="30"/>
      <c r="F1448" s="30"/>
    </row>
    <row r="1449" spans="1:6" ht="25.5" outlineLevel="1" x14ac:dyDescent="0.2">
      <c r="A1449" s="30">
        <v>2</v>
      </c>
      <c r="B1449" s="32" t="s">
        <v>2132</v>
      </c>
      <c r="C1449" s="30"/>
      <c r="D1449" s="30"/>
      <c r="E1449" s="30"/>
      <c r="F1449" s="30"/>
    </row>
    <row r="1450" spans="1:6" outlineLevel="1" x14ac:dyDescent="0.2">
      <c r="A1450" s="30">
        <v>3</v>
      </c>
      <c r="B1450" s="32" t="s">
        <v>2133</v>
      </c>
      <c r="C1450" s="30"/>
      <c r="D1450" s="30"/>
      <c r="E1450" s="30"/>
      <c r="F1450" s="30"/>
    </row>
    <row r="1451" spans="1:6" outlineLevel="1" x14ac:dyDescent="0.2">
      <c r="A1451" s="30"/>
      <c r="B1451" s="30"/>
      <c r="C1451" s="30"/>
      <c r="D1451" s="30"/>
      <c r="E1451" s="30"/>
      <c r="F1451" s="30"/>
    </row>
    <row r="1452" spans="1:6" outlineLevel="1" x14ac:dyDescent="0.2">
      <c r="A1452" s="134" t="s">
        <v>886</v>
      </c>
      <c r="B1452" s="134"/>
      <c r="C1452" s="134"/>
      <c r="D1452" s="134"/>
      <c r="E1452" s="134"/>
      <c r="F1452" s="134"/>
    </row>
    <row r="1453" spans="1:6" ht="25.5" outlineLevel="1" x14ac:dyDescent="0.2">
      <c r="A1453" s="30">
        <v>1</v>
      </c>
      <c r="B1453" s="32" t="s">
        <v>2069</v>
      </c>
      <c r="C1453" s="30"/>
      <c r="D1453" s="30"/>
      <c r="E1453" s="30"/>
      <c r="F1453" s="30"/>
    </row>
    <row r="1454" spans="1:6" ht="25.5" outlineLevel="1" x14ac:dyDescent="0.2">
      <c r="A1454" s="30">
        <v>2</v>
      </c>
      <c r="B1454" s="32" t="s">
        <v>2134</v>
      </c>
      <c r="C1454" s="30"/>
      <c r="D1454" s="30"/>
      <c r="E1454" s="30"/>
      <c r="F1454" s="30"/>
    </row>
    <row r="1455" spans="1:6" outlineLevel="1" x14ac:dyDescent="0.2">
      <c r="A1455" s="30">
        <v>3</v>
      </c>
      <c r="B1455" s="32" t="s">
        <v>2135</v>
      </c>
      <c r="C1455" s="30"/>
      <c r="D1455" s="30"/>
      <c r="E1455" s="30"/>
      <c r="F1455" s="30"/>
    </row>
    <row r="1456" spans="1:6" outlineLevel="1" x14ac:dyDescent="0.2">
      <c r="A1456" s="30"/>
      <c r="B1456" s="30"/>
      <c r="C1456" s="30"/>
      <c r="D1456" s="30"/>
      <c r="E1456" s="30"/>
      <c r="F1456" s="30"/>
    </row>
    <row r="1457" spans="1:6" outlineLevel="1" x14ac:dyDescent="0.2">
      <c r="A1457" s="134" t="s">
        <v>887</v>
      </c>
      <c r="B1457" s="134"/>
      <c r="C1457" s="134"/>
      <c r="D1457" s="134"/>
      <c r="E1457" s="134"/>
      <c r="F1457" s="134"/>
    </row>
    <row r="1458" spans="1:6" ht="25.5" outlineLevel="1" x14ac:dyDescent="0.2">
      <c r="A1458" s="30">
        <v>1</v>
      </c>
      <c r="B1458" s="32" t="s">
        <v>2070</v>
      </c>
      <c r="C1458" s="30"/>
      <c r="D1458" s="30"/>
      <c r="E1458" s="30"/>
      <c r="F1458" s="30"/>
    </row>
    <row r="1459" spans="1:6" ht="25.5" outlineLevel="1" x14ac:dyDescent="0.2">
      <c r="A1459" s="30">
        <v>2</v>
      </c>
      <c r="B1459" s="32" t="s">
        <v>888</v>
      </c>
      <c r="C1459" s="30"/>
      <c r="D1459" s="30"/>
      <c r="E1459" s="30"/>
      <c r="F1459" s="30"/>
    </row>
    <row r="1460" spans="1:6" ht="25.5" outlineLevel="1" x14ac:dyDescent="0.2">
      <c r="A1460" s="30">
        <v>3</v>
      </c>
      <c r="B1460" s="32" t="s">
        <v>889</v>
      </c>
      <c r="C1460" s="30"/>
      <c r="D1460" s="30"/>
      <c r="E1460" s="30"/>
      <c r="F1460" s="30"/>
    </row>
    <row r="1461" spans="1:6" ht="25.5" outlineLevel="1" x14ac:dyDescent="0.2">
      <c r="A1461" s="30">
        <v>4</v>
      </c>
      <c r="B1461" s="32" t="s">
        <v>890</v>
      </c>
      <c r="C1461" s="30"/>
      <c r="D1461" s="30"/>
      <c r="E1461" s="30"/>
      <c r="F1461" s="30"/>
    </row>
    <row r="1462" spans="1:6" ht="25.5" outlineLevel="1" x14ac:dyDescent="0.2">
      <c r="A1462" s="30">
        <v>5</v>
      </c>
      <c r="B1462" s="32" t="s">
        <v>891</v>
      </c>
      <c r="C1462" s="30"/>
      <c r="D1462" s="30"/>
      <c r="E1462" s="30"/>
      <c r="F1462" s="30"/>
    </row>
    <row r="1463" spans="1:6" ht="25.5" outlineLevel="1" x14ac:dyDescent="0.2">
      <c r="A1463" s="30">
        <v>6</v>
      </c>
      <c r="B1463" s="32" t="s">
        <v>892</v>
      </c>
      <c r="C1463" s="30"/>
      <c r="D1463" s="30"/>
      <c r="E1463" s="30"/>
      <c r="F1463" s="30"/>
    </row>
    <row r="1464" spans="1:6" ht="25.5" outlineLevel="1" x14ac:dyDescent="0.2">
      <c r="A1464" s="30">
        <v>7</v>
      </c>
      <c r="B1464" s="32" t="s">
        <v>893</v>
      </c>
      <c r="C1464" s="30"/>
      <c r="D1464" s="30"/>
      <c r="E1464" s="30"/>
      <c r="F1464" s="30"/>
    </row>
    <row r="1465" spans="1:6" outlineLevel="1" x14ac:dyDescent="0.2">
      <c r="A1465" s="30"/>
      <c r="B1465" s="30"/>
      <c r="C1465" s="30"/>
      <c r="D1465" s="30"/>
      <c r="E1465" s="30"/>
      <c r="F1465" s="30"/>
    </row>
    <row r="1466" spans="1:6" outlineLevel="1" x14ac:dyDescent="0.2">
      <c r="A1466" s="134" t="s">
        <v>894</v>
      </c>
      <c r="B1466" s="134"/>
      <c r="C1466" s="134"/>
      <c r="D1466" s="134"/>
      <c r="E1466" s="134"/>
      <c r="F1466" s="134"/>
    </row>
    <row r="1467" spans="1:6" ht="38.25" outlineLevel="1" x14ac:dyDescent="0.2">
      <c r="A1467" s="30">
        <v>1</v>
      </c>
      <c r="B1467" s="32" t="s">
        <v>2071</v>
      </c>
      <c r="C1467" s="30"/>
      <c r="D1467" s="30"/>
      <c r="E1467" s="30"/>
      <c r="F1467" s="30"/>
    </row>
    <row r="1468" spans="1:6" outlineLevel="1" x14ac:dyDescent="0.2">
      <c r="A1468" s="30">
        <v>2</v>
      </c>
      <c r="B1468" s="32" t="s">
        <v>895</v>
      </c>
      <c r="C1468" s="30"/>
      <c r="D1468" s="30"/>
      <c r="E1468" s="30"/>
      <c r="F1468" s="30"/>
    </row>
    <row r="1469" spans="1:6" ht="25.5" outlineLevel="1" x14ac:dyDescent="0.2">
      <c r="A1469" s="30">
        <v>3</v>
      </c>
      <c r="B1469" s="32" t="s">
        <v>896</v>
      </c>
      <c r="C1469" s="30"/>
      <c r="D1469" s="30"/>
      <c r="E1469" s="30"/>
      <c r="F1469" s="30"/>
    </row>
    <row r="1470" spans="1:6" ht="25.5" outlineLevel="1" x14ac:dyDescent="0.2">
      <c r="A1470" s="30">
        <v>4</v>
      </c>
      <c r="B1470" s="32" t="s">
        <v>897</v>
      </c>
      <c r="C1470" s="30"/>
      <c r="D1470" s="30"/>
      <c r="E1470" s="30"/>
      <c r="F1470" s="30"/>
    </row>
    <row r="1471" spans="1:6" ht="25.5" outlineLevel="1" x14ac:dyDescent="0.2">
      <c r="A1471" s="30">
        <v>5</v>
      </c>
      <c r="B1471" s="32" t="s">
        <v>898</v>
      </c>
      <c r="C1471" s="30"/>
      <c r="D1471" s="30"/>
      <c r="E1471" s="30"/>
      <c r="F1471" s="30"/>
    </row>
    <row r="1472" spans="1:6" outlineLevel="1" x14ac:dyDescent="0.2">
      <c r="A1472" s="30">
        <v>6</v>
      </c>
      <c r="B1472" s="32" t="s">
        <v>899</v>
      </c>
      <c r="C1472" s="30"/>
      <c r="D1472" s="30"/>
      <c r="E1472" s="30"/>
      <c r="F1472" s="30"/>
    </row>
    <row r="1473" spans="1:6" outlineLevel="1" x14ac:dyDescent="0.2">
      <c r="A1473" s="30"/>
      <c r="B1473" s="30"/>
      <c r="C1473" s="30"/>
      <c r="D1473" s="30"/>
      <c r="E1473" s="30"/>
      <c r="F1473" s="30"/>
    </row>
    <row r="1474" spans="1:6" outlineLevel="1" x14ac:dyDescent="0.2">
      <c r="A1474" s="134" t="s">
        <v>900</v>
      </c>
      <c r="B1474" s="134"/>
      <c r="C1474" s="134"/>
      <c r="D1474" s="134"/>
      <c r="E1474" s="134"/>
      <c r="F1474" s="134"/>
    </row>
    <row r="1475" spans="1:6" ht="38.25" outlineLevel="1" x14ac:dyDescent="0.2">
      <c r="A1475" s="30">
        <v>1</v>
      </c>
      <c r="B1475" s="32" t="s">
        <v>2072</v>
      </c>
      <c r="C1475" s="30"/>
      <c r="D1475" s="30"/>
      <c r="E1475" s="30"/>
      <c r="F1475" s="30"/>
    </row>
    <row r="1476" spans="1:6" outlineLevel="1" x14ac:dyDescent="0.2">
      <c r="A1476" s="30">
        <v>2</v>
      </c>
      <c r="B1476" s="32" t="s">
        <v>901</v>
      </c>
      <c r="C1476" s="30"/>
      <c r="D1476" s="30"/>
      <c r="E1476" s="30"/>
      <c r="F1476" s="30"/>
    </row>
    <row r="1477" spans="1:6" ht="25.5" outlineLevel="1" x14ac:dyDescent="0.2">
      <c r="A1477" s="30">
        <v>3</v>
      </c>
      <c r="B1477" s="32" t="s">
        <v>2073</v>
      </c>
      <c r="C1477" s="30"/>
      <c r="D1477" s="30"/>
      <c r="E1477" s="30"/>
      <c r="F1477" s="30"/>
    </row>
    <row r="1478" spans="1:6" ht="25.5" outlineLevel="1" x14ac:dyDescent="0.2">
      <c r="A1478" s="30">
        <v>4</v>
      </c>
      <c r="B1478" s="32" t="s">
        <v>902</v>
      </c>
      <c r="C1478" s="30"/>
      <c r="D1478" s="30"/>
      <c r="E1478" s="30"/>
      <c r="F1478" s="30"/>
    </row>
    <row r="1479" spans="1:6" ht="25.5" outlineLevel="1" x14ac:dyDescent="0.2">
      <c r="A1479" s="30">
        <v>5</v>
      </c>
      <c r="B1479" s="32" t="s">
        <v>903</v>
      </c>
      <c r="C1479" s="30"/>
      <c r="D1479" s="30"/>
      <c r="E1479" s="30"/>
      <c r="F1479" s="30"/>
    </row>
    <row r="1480" spans="1:6" outlineLevel="1" x14ac:dyDescent="0.2">
      <c r="A1480" s="30"/>
      <c r="B1480" s="30"/>
      <c r="C1480" s="30"/>
      <c r="D1480" s="30"/>
      <c r="E1480" s="30"/>
      <c r="F1480" s="30"/>
    </row>
    <row r="1481" spans="1:6" outlineLevel="1" x14ac:dyDescent="0.2">
      <c r="A1481" s="134" t="s">
        <v>904</v>
      </c>
      <c r="B1481" s="134"/>
      <c r="C1481" s="134"/>
      <c r="D1481" s="134"/>
      <c r="E1481" s="134"/>
      <c r="F1481" s="134"/>
    </row>
    <row r="1482" spans="1:6" outlineLevel="1" x14ac:dyDescent="0.2">
      <c r="A1482" s="30">
        <v>1</v>
      </c>
      <c r="B1482" s="32" t="s">
        <v>2074</v>
      </c>
      <c r="C1482" s="30"/>
      <c r="D1482" s="30"/>
      <c r="E1482" s="30"/>
      <c r="F1482" s="30"/>
    </row>
    <row r="1483" spans="1:6" ht="25.5" outlineLevel="1" x14ac:dyDescent="0.2">
      <c r="A1483" s="30">
        <v>2</v>
      </c>
      <c r="B1483" s="32" t="s">
        <v>2136</v>
      </c>
      <c r="C1483" s="30"/>
      <c r="D1483" s="30"/>
      <c r="E1483" s="30"/>
      <c r="F1483" s="30"/>
    </row>
    <row r="1484" spans="1:6" outlineLevel="1" x14ac:dyDescent="0.2">
      <c r="A1484" s="30">
        <v>3</v>
      </c>
      <c r="B1484" s="32" t="s">
        <v>2137</v>
      </c>
      <c r="C1484" s="30"/>
      <c r="D1484" s="30"/>
      <c r="E1484" s="30"/>
      <c r="F1484" s="30"/>
    </row>
    <row r="1485" spans="1:6" outlineLevel="1" x14ac:dyDescent="0.2">
      <c r="A1485" s="30"/>
      <c r="B1485" s="30"/>
      <c r="C1485" s="30"/>
      <c r="D1485" s="30"/>
      <c r="E1485" s="30"/>
      <c r="F1485" s="30"/>
    </row>
    <row r="1486" spans="1:6" outlineLevel="1" x14ac:dyDescent="0.2">
      <c r="A1486" s="134" t="s">
        <v>905</v>
      </c>
      <c r="B1486" s="134"/>
      <c r="C1486" s="134"/>
      <c r="D1486" s="134"/>
      <c r="E1486" s="134"/>
      <c r="F1486" s="134"/>
    </row>
    <row r="1487" spans="1:6" outlineLevel="1" x14ac:dyDescent="0.2">
      <c r="A1487" s="30">
        <v>1</v>
      </c>
      <c r="B1487" s="32" t="s">
        <v>2075</v>
      </c>
      <c r="C1487" s="30"/>
      <c r="D1487" s="30"/>
      <c r="E1487" s="30"/>
      <c r="F1487" s="30"/>
    </row>
    <row r="1488" spans="1:6" outlineLevel="1" x14ac:dyDescent="0.2">
      <c r="A1488" s="30">
        <v>2</v>
      </c>
      <c r="B1488" s="32" t="s">
        <v>2138</v>
      </c>
      <c r="C1488" s="30"/>
      <c r="D1488" s="30"/>
      <c r="E1488" s="30"/>
      <c r="F1488" s="30"/>
    </row>
    <row r="1489" spans="1:6" outlineLevel="1" x14ac:dyDescent="0.2">
      <c r="A1489" s="30">
        <v>3</v>
      </c>
      <c r="B1489" s="32" t="s">
        <v>2139</v>
      </c>
      <c r="C1489" s="30"/>
      <c r="D1489" s="30"/>
      <c r="E1489" s="30"/>
      <c r="F1489" s="30"/>
    </row>
    <row r="1490" spans="1:6" outlineLevel="1" x14ac:dyDescent="0.2">
      <c r="A1490" s="30"/>
      <c r="B1490" s="30"/>
      <c r="C1490" s="30"/>
      <c r="D1490" s="30"/>
      <c r="E1490" s="30"/>
      <c r="F1490" s="30"/>
    </row>
    <row r="1491" spans="1:6" outlineLevel="1" x14ac:dyDescent="0.2">
      <c r="A1491" s="134" t="s">
        <v>906</v>
      </c>
      <c r="B1491" s="134"/>
      <c r="C1491" s="134"/>
      <c r="D1491" s="134"/>
      <c r="E1491" s="134"/>
      <c r="F1491" s="134"/>
    </row>
    <row r="1492" spans="1:6" ht="25.5" outlineLevel="1" x14ac:dyDescent="0.2">
      <c r="A1492" s="30">
        <v>1</v>
      </c>
      <c r="B1492" s="32" t="s">
        <v>2076</v>
      </c>
      <c r="C1492" s="30"/>
      <c r="D1492" s="30"/>
      <c r="E1492" s="30"/>
      <c r="F1492" s="30"/>
    </row>
    <row r="1493" spans="1:6" outlineLevel="1" x14ac:dyDescent="0.2">
      <c r="A1493" s="30">
        <v>2</v>
      </c>
      <c r="B1493" s="32" t="s">
        <v>2140</v>
      </c>
      <c r="C1493" s="30"/>
      <c r="D1493" s="30"/>
      <c r="E1493" s="30"/>
      <c r="F1493" s="30"/>
    </row>
    <row r="1494" spans="1:6" ht="25.5" outlineLevel="1" x14ac:dyDescent="0.2">
      <c r="A1494" s="30">
        <v>3</v>
      </c>
      <c r="B1494" s="32" t="s">
        <v>2141</v>
      </c>
      <c r="C1494" s="30"/>
      <c r="D1494" s="30"/>
      <c r="E1494" s="30"/>
      <c r="F1494" s="30"/>
    </row>
    <row r="1495" spans="1:6" outlineLevel="1" x14ac:dyDescent="0.2">
      <c r="A1495" s="30"/>
      <c r="B1495" s="30"/>
      <c r="C1495" s="30"/>
      <c r="D1495" s="30"/>
      <c r="E1495" s="30"/>
      <c r="F1495" s="30"/>
    </row>
    <row r="1496" spans="1:6" outlineLevel="1" x14ac:dyDescent="0.2">
      <c r="A1496" s="134" t="s">
        <v>907</v>
      </c>
      <c r="B1496" s="134"/>
      <c r="C1496" s="134"/>
      <c r="D1496" s="134"/>
      <c r="E1496" s="134"/>
      <c r="F1496" s="134"/>
    </row>
    <row r="1497" spans="1:6" ht="25.5" outlineLevel="1" x14ac:dyDescent="0.2">
      <c r="A1497" s="30">
        <v>1</v>
      </c>
      <c r="B1497" s="32" t="s">
        <v>2077</v>
      </c>
      <c r="C1497" s="30"/>
      <c r="D1497" s="30"/>
      <c r="E1497" s="30"/>
      <c r="F1497" s="30"/>
    </row>
    <row r="1498" spans="1:6" ht="25.5" outlineLevel="1" x14ac:dyDescent="0.2">
      <c r="A1498" s="30">
        <v>2</v>
      </c>
      <c r="B1498" s="32" t="s">
        <v>2142</v>
      </c>
      <c r="C1498" s="30"/>
      <c r="D1498" s="30"/>
      <c r="E1498" s="30"/>
      <c r="F1498" s="30"/>
    </row>
    <row r="1499" spans="1:6" outlineLevel="1" x14ac:dyDescent="0.2">
      <c r="A1499" s="30">
        <v>3</v>
      </c>
      <c r="B1499" s="32" t="s">
        <v>2143</v>
      </c>
      <c r="C1499" s="30"/>
      <c r="D1499" s="30"/>
      <c r="E1499" s="30"/>
      <c r="F1499" s="30"/>
    </row>
    <row r="1500" spans="1:6" outlineLevel="1" x14ac:dyDescent="0.2">
      <c r="A1500" s="30"/>
      <c r="B1500" s="30"/>
      <c r="C1500" s="30"/>
      <c r="D1500" s="30"/>
      <c r="E1500" s="30"/>
      <c r="F1500" s="30"/>
    </row>
    <row r="1501" spans="1:6" outlineLevel="1" x14ac:dyDescent="0.2">
      <c r="A1501" s="134" t="s">
        <v>325</v>
      </c>
      <c r="B1501" s="134"/>
      <c r="C1501" s="134"/>
      <c r="D1501" s="134"/>
      <c r="E1501" s="134"/>
      <c r="F1501" s="134"/>
    </row>
    <row r="1502" spans="1:6" ht="25.5" outlineLevel="1" x14ac:dyDescent="0.2">
      <c r="A1502" s="30">
        <v>1</v>
      </c>
      <c r="B1502" s="32" t="s">
        <v>2469</v>
      </c>
      <c r="C1502" s="30"/>
      <c r="D1502" s="30"/>
      <c r="E1502" s="30"/>
      <c r="F1502" s="30"/>
    </row>
    <row r="1503" spans="1:6" outlineLevel="1" x14ac:dyDescent="0.2">
      <c r="A1503" s="30">
        <v>2</v>
      </c>
      <c r="B1503" s="32" t="s">
        <v>2370</v>
      </c>
      <c r="C1503" s="30"/>
      <c r="D1503" s="30"/>
      <c r="E1503" s="30"/>
      <c r="F1503" s="30"/>
    </row>
    <row r="1504" spans="1:6" ht="25.5" outlineLevel="1" x14ac:dyDescent="0.2">
      <c r="A1504" s="30">
        <v>3</v>
      </c>
      <c r="B1504" s="32" t="s">
        <v>2078</v>
      </c>
      <c r="C1504" s="30"/>
      <c r="D1504" s="30"/>
      <c r="E1504" s="30"/>
      <c r="F1504" s="30"/>
    </row>
    <row r="1505" spans="1:6" ht="25.5" outlineLevel="1" x14ac:dyDescent="0.2">
      <c r="A1505" s="30">
        <v>4</v>
      </c>
      <c r="B1505" s="32" t="s">
        <v>2079</v>
      </c>
      <c r="C1505" s="30"/>
      <c r="D1505" s="30"/>
      <c r="E1505" s="30"/>
      <c r="F1505" s="30"/>
    </row>
    <row r="1506" spans="1:6" outlineLevel="1" x14ac:dyDescent="0.2">
      <c r="A1506" s="30"/>
      <c r="B1506" s="30"/>
      <c r="C1506" s="30"/>
      <c r="D1506" s="30"/>
      <c r="E1506" s="30"/>
      <c r="F1506" s="30"/>
    </row>
    <row r="1507" spans="1:6" outlineLevel="1" x14ac:dyDescent="0.2">
      <c r="A1507" s="134" t="s">
        <v>326</v>
      </c>
      <c r="B1507" s="134"/>
      <c r="C1507" s="134"/>
      <c r="D1507" s="134"/>
      <c r="E1507" s="134"/>
      <c r="F1507" s="134"/>
    </row>
    <row r="1508" spans="1:6" ht="25.5" outlineLevel="1" x14ac:dyDescent="0.2">
      <c r="A1508" s="30">
        <v>1</v>
      </c>
      <c r="B1508" s="32" t="s">
        <v>2470</v>
      </c>
      <c r="C1508" s="30"/>
      <c r="D1508" s="30"/>
      <c r="E1508" s="30"/>
      <c r="F1508" s="30"/>
    </row>
    <row r="1509" spans="1:6" outlineLevel="1" x14ac:dyDescent="0.2">
      <c r="A1509" s="30">
        <v>2</v>
      </c>
      <c r="B1509" s="32" t="s">
        <v>2371</v>
      </c>
      <c r="C1509" s="30"/>
      <c r="D1509" s="30"/>
      <c r="E1509" s="30"/>
      <c r="F1509" s="30"/>
    </row>
    <row r="1510" spans="1:6" ht="25.5" outlineLevel="1" x14ac:dyDescent="0.2">
      <c r="A1510" s="30">
        <v>3</v>
      </c>
      <c r="B1510" s="32" t="s">
        <v>2080</v>
      </c>
      <c r="C1510" s="30"/>
      <c r="D1510" s="30"/>
      <c r="E1510" s="30"/>
      <c r="F1510" s="30"/>
    </row>
    <row r="1511" spans="1:6" ht="25.5" outlineLevel="1" x14ac:dyDescent="0.2">
      <c r="A1511" s="30">
        <v>4</v>
      </c>
      <c r="B1511" s="32" t="s">
        <v>2081</v>
      </c>
      <c r="C1511" s="30"/>
      <c r="D1511" s="30"/>
      <c r="E1511" s="30"/>
      <c r="F1511" s="30"/>
    </row>
    <row r="1512" spans="1:6" outlineLevel="1" x14ac:dyDescent="0.2">
      <c r="A1512" s="30"/>
      <c r="B1512" s="30"/>
      <c r="C1512" s="30"/>
      <c r="D1512" s="30"/>
      <c r="E1512" s="30"/>
      <c r="F1512" s="30"/>
    </row>
    <row r="1513" spans="1:6" outlineLevel="1" x14ac:dyDescent="0.2">
      <c r="A1513" s="134" t="s">
        <v>327</v>
      </c>
      <c r="B1513" s="134"/>
      <c r="C1513" s="134"/>
      <c r="D1513" s="134"/>
      <c r="E1513" s="134"/>
      <c r="F1513" s="134"/>
    </row>
    <row r="1514" spans="1:6" ht="25.5" outlineLevel="1" x14ac:dyDescent="0.2">
      <c r="A1514" s="30">
        <v>1</v>
      </c>
      <c r="B1514" s="32" t="s">
        <v>2471</v>
      </c>
      <c r="C1514" s="30"/>
      <c r="D1514" s="30"/>
      <c r="E1514" s="30"/>
      <c r="F1514" s="30"/>
    </row>
    <row r="1515" spans="1:6" outlineLevel="1" x14ac:dyDescent="0.2">
      <c r="A1515" s="30">
        <v>2</v>
      </c>
      <c r="B1515" s="32" t="s">
        <v>2372</v>
      </c>
      <c r="C1515" s="30"/>
      <c r="D1515" s="30"/>
      <c r="E1515" s="30"/>
      <c r="F1515" s="30"/>
    </row>
    <row r="1516" spans="1:6" ht="25.5" outlineLevel="1" x14ac:dyDescent="0.2">
      <c r="A1516" s="30">
        <v>3</v>
      </c>
      <c r="B1516" s="32" t="s">
        <v>2373</v>
      </c>
      <c r="C1516" s="30"/>
      <c r="D1516" s="30"/>
      <c r="E1516" s="30"/>
      <c r="F1516" s="30"/>
    </row>
    <row r="1517" spans="1:6" outlineLevel="1" x14ac:dyDescent="0.2">
      <c r="A1517" s="30">
        <v>4</v>
      </c>
      <c r="B1517" s="32" t="s">
        <v>2374</v>
      </c>
      <c r="C1517" s="30"/>
      <c r="D1517" s="30"/>
      <c r="E1517" s="30"/>
      <c r="F1517" s="30"/>
    </row>
    <row r="1518" spans="1:6" ht="38.25" outlineLevel="1" x14ac:dyDescent="0.2">
      <c r="A1518" s="30">
        <v>5</v>
      </c>
      <c r="B1518" s="32" t="s">
        <v>2082</v>
      </c>
      <c r="C1518" s="30"/>
      <c r="D1518" s="30"/>
      <c r="E1518" s="30"/>
      <c r="F1518" s="30"/>
    </row>
    <row r="1519" spans="1:6" outlineLevel="1" x14ac:dyDescent="0.2">
      <c r="A1519" s="30"/>
      <c r="B1519" s="30"/>
      <c r="C1519" s="30"/>
      <c r="D1519" s="30"/>
      <c r="E1519" s="30"/>
      <c r="F1519" s="30"/>
    </row>
    <row r="1520" spans="1:6" outlineLevel="1" x14ac:dyDescent="0.2">
      <c r="A1520" s="134" t="s">
        <v>328</v>
      </c>
      <c r="B1520" s="134"/>
      <c r="C1520" s="134"/>
      <c r="D1520" s="134"/>
      <c r="E1520" s="134"/>
      <c r="F1520" s="134"/>
    </row>
    <row r="1521" spans="1:6" outlineLevel="1" x14ac:dyDescent="0.2">
      <c r="A1521" s="30">
        <v>1</v>
      </c>
      <c r="B1521" s="32" t="s">
        <v>2472</v>
      </c>
      <c r="C1521" s="30"/>
      <c r="D1521" s="30"/>
      <c r="E1521" s="30"/>
      <c r="F1521" s="30"/>
    </row>
    <row r="1522" spans="1:6" outlineLevel="1" x14ac:dyDescent="0.2">
      <c r="A1522" s="30">
        <v>2</v>
      </c>
      <c r="B1522" s="32" t="s">
        <v>2375</v>
      </c>
      <c r="C1522" s="30"/>
      <c r="D1522" s="30"/>
      <c r="E1522" s="30"/>
      <c r="F1522" s="30"/>
    </row>
    <row r="1523" spans="1:6" ht="25.5" outlineLevel="1" x14ac:dyDescent="0.2">
      <c r="A1523" s="30">
        <v>3</v>
      </c>
      <c r="B1523" s="32" t="s">
        <v>2083</v>
      </c>
      <c r="C1523" s="30"/>
      <c r="D1523" s="30"/>
      <c r="E1523" s="30"/>
      <c r="F1523" s="30"/>
    </row>
    <row r="1524" spans="1:6" outlineLevel="1" x14ac:dyDescent="0.2">
      <c r="A1524" s="30">
        <v>4</v>
      </c>
      <c r="B1524" s="32" t="s">
        <v>2376</v>
      </c>
      <c r="C1524" s="30"/>
      <c r="D1524" s="30"/>
      <c r="E1524" s="30"/>
      <c r="F1524" s="30"/>
    </row>
    <row r="1525" spans="1:6" outlineLevel="1" x14ac:dyDescent="0.2">
      <c r="A1525" s="30"/>
      <c r="B1525" s="30"/>
      <c r="C1525" s="30"/>
      <c r="D1525" s="30"/>
      <c r="E1525" s="30"/>
      <c r="F1525" s="30"/>
    </row>
    <row r="1526" spans="1:6" outlineLevel="1" x14ac:dyDescent="0.2">
      <c r="A1526" s="134" t="s">
        <v>329</v>
      </c>
      <c r="B1526" s="134"/>
      <c r="C1526" s="134"/>
      <c r="D1526" s="134"/>
      <c r="E1526" s="134"/>
      <c r="F1526" s="134"/>
    </row>
    <row r="1527" spans="1:6" ht="25.5" outlineLevel="1" x14ac:dyDescent="0.2">
      <c r="A1527" s="30">
        <v>1</v>
      </c>
      <c r="B1527" s="32" t="s">
        <v>2473</v>
      </c>
      <c r="C1527" s="30"/>
      <c r="D1527" s="30"/>
      <c r="E1527" s="30"/>
      <c r="F1527" s="30"/>
    </row>
    <row r="1528" spans="1:6" ht="25.5" outlineLevel="1" x14ac:dyDescent="0.2">
      <c r="A1528" s="30">
        <v>2</v>
      </c>
      <c r="B1528" s="32" t="s">
        <v>2084</v>
      </c>
      <c r="C1528" s="30"/>
      <c r="D1528" s="30"/>
      <c r="E1528" s="30"/>
      <c r="F1528" s="30"/>
    </row>
    <row r="1529" spans="1:6" ht="25.5" outlineLevel="1" x14ac:dyDescent="0.2">
      <c r="A1529" s="30">
        <v>3</v>
      </c>
      <c r="B1529" s="32" t="s">
        <v>2377</v>
      </c>
      <c r="C1529" s="30"/>
      <c r="D1529" s="30"/>
      <c r="E1529" s="30"/>
      <c r="F1529" s="30"/>
    </row>
    <row r="1530" spans="1:6" ht="25.5" outlineLevel="1" x14ac:dyDescent="0.2">
      <c r="A1530" s="30">
        <v>4</v>
      </c>
      <c r="B1530" s="32" t="s">
        <v>2085</v>
      </c>
      <c r="C1530" s="30"/>
      <c r="D1530" s="30"/>
      <c r="E1530" s="30"/>
      <c r="F1530" s="30"/>
    </row>
    <row r="1531" spans="1:6" ht="25.5" outlineLevel="1" x14ac:dyDescent="0.2">
      <c r="A1531" s="30">
        <v>5</v>
      </c>
      <c r="B1531" s="32" t="s">
        <v>2086</v>
      </c>
      <c r="C1531" s="30"/>
      <c r="D1531" s="30"/>
      <c r="E1531" s="30"/>
      <c r="F1531" s="30"/>
    </row>
    <row r="1532" spans="1:6" outlineLevel="1" x14ac:dyDescent="0.2">
      <c r="A1532" s="30"/>
      <c r="B1532" s="30"/>
      <c r="C1532" s="30"/>
      <c r="D1532" s="30"/>
      <c r="E1532" s="30"/>
      <c r="F1532" s="30"/>
    </row>
    <row r="1533" spans="1:6" outlineLevel="1" x14ac:dyDescent="0.2">
      <c r="A1533" s="134" t="s">
        <v>330</v>
      </c>
      <c r="B1533" s="134"/>
      <c r="C1533" s="134"/>
      <c r="D1533" s="134"/>
      <c r="E1533" s="134"/>
      <c r="F1533" s="134"/>
    </row>
    <row r="1534" spans="1:6" ht="25.5" outlineLevel="1" x14ac:dyDescent="0.2">
      <c r="A1534" s="30">
        <v>1</v>
      </c>
      <c r="B1534" s="32" t="s">
        <v>2474</v>
      </c>
      <c r="C1534" s="30"/>
      <c r="D1534" s="30"/>
      <c r="E1534" s="30"/>
      <c r="F1534" s="30"/>
    </row>
    <row r="1535" spans="1:6" ht="25.5" outlineLevel="1" x14ac:dyDescent="0.2">
      <c r="A1535" s="30">
        <v>2</v>
      </c>
      <c r="B1535" s="32" t="s">
        <v>2084</v>
      </c>
      <c r="C1535" s="30"/>
      <c r="D1535" s="30"/>
      <c r="E1535" s="30"/>
      <c r="F1535" s="30"/>
    </row>
    <row r="1536" spans="1:6" ht="25.5" outlineLevel="1" x14ac:dyDescent="0.2">
      <c r="A1536" s="30">
        <v>3</v>
      </c>
      <c r="B1536" s="32" t="s">
        <v>2377</v>
      </c>
      <c r="C1536" s="30"/>
      <c r="D1536" s="30"/>
      <c r="E1536" s="30"/>
      <c r="F1536" s="30"/>
    </row>
    <row r="1537" spans="1:6" ht="25.5" outlineLevel="1" x14ac:dyDescent="0.2">
      <c r="A1537" s="30">
        <v>4</v>
      </c>
      <c r="B1537" s="32" t="s">
        <v>2085</v>
      </c>
      <c r="C1537" s="30"/>
      <c r="D1537" s="30"/>
      <c r="E1537" s="30"/>
      <c r="F1537" s="30"/>
    </row>
    <row r="1538" spans="1:6" ht="25.5" outlineLevel="1" x14ac:dyDescent="0.2">
      <c r="A1538" s="30">
        <v>5</v>
      </c>
      <c r="B1538" s="32" t="s">
        <v>2086</v>
      </c>
      <c r="C1538" s="30"/>
      <c r="D1538" s="30"/>
      <c r="E1538" s="30"/>
      <c r="F1538" s="30"/>
    </row>
    <row r="1539" spans="1:6" outlineLevel="1" x14ac:dyDescent="0.2">
      <c r="A1539" s="30"/>
      <c r="B1539" s="30"/>
      <c r="C1539" s="30"/>
      <c r="D1539" s="30"/>
      <c r="E1539" s="30"/>
      <c r="F1539" s="30"/>
    </row>
    <row r="1540" spans="1:6" outlineLevel="1" x14ac:dyDescent="0.2">
      <c r="A1540" s="134" t="s">
        <v>331</v>
      </c>
      <c r="B1540" s="134"/>
      <c r="C1540" s="134"/>
      <c r="D1540" s="134"/>
      <c r="E1540" s="134"/>
      <c r="F1540" s="134"/>
    </row>
    <row r="1541" spans="1:6" ht="25.5" outlineLevel="1" x14ac:dyDescent="0.2">
      <c r="A1541" s="30">
        <v>1</v>
      </c>
      <c r="B1541" s="32" t="s">
        <v>2475</v>
      </c>
      <c r="C1541" s="30"/>
      <c r="D1541" s="30"/>
      <c r="E1541" s="30"/>
      <c r="F1541" s="30"/>
    </row>
    <row r="1542" spans="1:6" ht="25.5" outlineLevel="1" x14ac:dyDescent="0.2">
      <c r="A1542" s="30">
        <v>2</v>
      </c>
      <c r="B1542" s="32" t="s">
        <v>2084</v>
      </c>
      <c r="C1542" s="30"/>
      <c r="D1542" s="30"/>
      <c r="E1542" s="30"/>
      <c r="F1542" s="30"/>
    </row>
    <row r="1543" spans="1:6" ht="25.5" outlineLevel="1" x14ac:dyDescent="0.2">
      <c r="A1543" s="30">
        <v>3</v>
      </c>
      <c r="B1543" s="32" t="s">
        <v>2377</v>
      </c>
      <c r="C1543" s="30"/>
      <c r="D1543" s="30"/>
      <c r="E1543" s="30"/>
      <c r="F1543" s="30"/>
    </row>
    <row r="1544" spans="1:6" ht="25.5" outlineLevel="1" x14ac:dyDescent="0.2">
      <c r="A1544" s="30">
        <v>4</v>
      </c>
      <c r="B1544" s="32" t="s">
        <v>2085</v>
      </c>
      <c r="C1544" s="30"/>
      <c r="D1544" s="30"/>
      <c r="E1544" s="30"/>
      <c r="F1544" s="30"/>
    </row>
    <row r="1545" spans="1:6" ht="25.5" outlineLevel="1" x14ac:dyDescent="0.2">
      <c r="A1545" s="30">
        <v>5</v>
      </c>
      <c r="B1545" s="32" t="s">
        <v>2086</v>
      </c>
      <c r="C1545" s="30"/>
      <c r="D1545" s="30"/>
      <c r="E1545" s="30"/>
      <c r="F1545" s="30"/>
    </row>
    <row r="1546" spans="1:6" outlineLevel="1" x14ac:dyDescent="0.2">
      <c r="A1546" s="30"/>
      <c r="B1546" s="30"/>
      <c r="C1546" s="30"/>
      <c r="D1546" s="30"/>
      <c r="E1546" s="30"/>
      <c r="F1546" s="30"/>
    </row>
    <row r="1547" spans="1:6" outlineLevel="1" x14ac:dyDescent="0.2">
      <c r="A1547" s="134" t="s">
        <v>320</v>
      </c>
      <c r="B1547" s="134"/>
      <c r="C1547" s="134"/>
      <c r="D1547" s="134"/>
      <c r="E1547" s="134"/>
      <c r="F1547" s="134"/>
    </row>
    <row r="1548" spans="1:6" outlineLevel="1" x14ac:dyDescent="0.2">
      <c r="A1548" s="30">
        <v>1</v>
      </c>
      <c r="B1548" s="32" t="s">
        <v>2476</v>
      </c>
      <c r="C1548" s="30"/>
      <c r="D1548" s="30"/>
      <c r="E1548" s="30"/>
      <c r="F1548" s="30"/>
    </row>
    <row r="1549" spans="1:6" outlineLevel="1" x14ac:dyDescent="0.2">
      <c r="A1549" s="30">
        <v>2</v>
      </c>
      <c r="B1549" s="32" t="s">
        <v>2378</v>
      </c>
      <c r="C1549" s="30"/>
      <c r="D1549" s="30"/>
      <c r="E1549" s="30"/>
      <c r="F1549" s="30"/>
    </row>
    <row r="1550" spans="1:6" ht="25.5" outlineLevel="1" x14ac:dyDescent="0.2">
      <c r="A1550" s="30">
        <v>3</v>
      </c>
      <c r="B1550" s="32" t="s">
        <v>2087</v>
      </c>
      <c r="C1550" s="30"/>
      <c r="D1550" s="30"/>
      <c r="E1550" s="30"/>
      <c r="F1550" s="30"/>
    </row>
    <row r="1551" spans="1:6" outlineLevel="1" x14ac:dyDescent="0.2">
      <c r="A1551" s="30">
        <v>4</v>
      </c>
      <c r="B1551" s="32" t="s">
        <v>2088</v>
      </c>
      <c r="C1551" s="30"/>
      <c r="D1551" s="30"/>
      <c r="E1551" s="30"/>
      <c r="F1551" s="30"/>
    </row>
    <row r="1552" spans="1:6" outlineLevel="1" x14ac:dyDescent="0.2">
      <c r="A1552" s="30"/>
      <c r="B1552" s="30"/>
      <c r="C1552" s="30"/>
      <c r="D1552" s="30"/>
      <c r="E1552" s="30"/>
      <c r="F1552" s="30"/>
    </row>
    <row r="1553" spans="1:6" outlineLevel="1" x14ac:dyDescent="0.2">
      <c r="A1553" s="134" t="s">
        <v>321</v>
      </c>
      <c r="B1553" s="134"/>
      <c r="C1553" s="134"/>
      <c r="D1553" s="134"/>
      <c r="E1553" s="134"/>
      <c r="F1553" s="134"/>
    </row>
    <row r="1554" spans="1:6" ht="25.5" outlineLevel="1" x14ac:dyDescent="0.2">
      <c r="A1554" s="30">
        <v>1</v>
      </c>
      <c r="B1554" s="32" t="s">
        <v>2477</v>
      </c>
      <c r="C1554" s="30"/>
      <c r="D1554" s="30"/>
      <c r="E1554" s="30"/>
      <c r="F1554" s="30"/>
    </row>
    <row r="1555" spans="1:6" outlineLevel="1" x14ac:dyDescent="0.2">
      <c r="A1555" s="30">
        <v>2</v>
      </c>
      <c r="B1555" s="32" t="s">
        <v>2379</v>
      </c>
      <c r="C1555" s="30"/>
      <c r="D1555" s="30"/>
      <c r="E1555" s="30"/>
      <c r="F1555" s="30"/>
    </row>
    <row r="1556" spans="1:6" ht="25.5" outlineLevel="1" x14ac:dyDescent="0.2">
      <c r="A1556" s="30">
        <v>3</v>
      </c>
      <c r="B1556" s="32" t="s">
        <v>2089</v>
      </c>
      <c r="C1556" s="30"/>
      <c r="D1556" s="30"/>
      <c r="E1556" s="30"/>
      <c r="F1556" s="30"/>
    </row>
    <row r="1557" spans="1:6" ht="25.5" outlineLevel="1" x14ac:dyDescent="0.2">
      <c r="A1557" s="30">
        <v>4</v>
      </c>
      <c r="B1557" s="32" t="s">
        <v>2090</v>
      </c>
      <c r="C1557" s="30"/>
      <c r="D1557" s="30"/>
      <c r="E1557" s="30"/>
      <c r="F1557" s="30"/>
    </row>
    <row r="1558" spans="1:6" outlineLevel="1" x14ac:dyDescent="0.2">
      <c r="A1558" s="30"/>
      <c r="B1558" s="30"/>
      <c r="C1558" s="30"/>
      <c r="D1558" s="30"/>
      <c r="E1558" s="30"/>
      <c r="F1558" s="30"/>
    </row>
    <row r="1559" spans="1:6" outlineLevel="1" x14ac:dyDescent="0.2">
      <c r="A1559" s="134" t="s">
        <v>322</v>
      </c>
      <c r="B1559" s="134"/>
      <c r="C1559" s="134"/>
      <c r="D1559" s="134"/>
      <c r="E1559" s="134"/>
      <c r="F1559" s="134"/>
    </row>
    <row r="1560" spans="1:6" ht="25.5" outlineLevel="1" x14ac:dyDescent="0.2">
      <c r="A1560" s="30">
        <v>1</v>
      </c>
      <c r="B1560" s="32" t="s">
        <v>2478</v>
      </c>
      <c r="C1560" s="30"/>
      <c r="D1560" s="30"/>
      <c r="E1560" s="30"/>
      <c r="F1560" s="30"/>
    </row>
    <row r="1561" spans="1:6" outlineLevel="1" x14ac:dyDescent="0.2">
      <c r="A1561" s="30">
        <v>2</v>
      </c>
      <c r="B1561" s="32" t="s">
        <v>2380</v>
      </c>
      <c r="C1561" s="30"/>
      <c r="D1561" s="30"/>
      <c r="E1561" s="30"/>
      <c r="F1561" s="30"/>
    </row>
    <row r="1562" spans="1:6" ht="25.5" outlineLevel="1" x14ac:dyDescent="0.2">
      <c r="A1562" s="30">
        <v>3</v>
      </c>
      <c r="B1562" s="32" t="s">
        <v>2091</v>
      </c>
      <c r="C1562" s="30"/>
      <c r="D1562" s="30"/>
      <c r="E1562" s="30"/>
      <c r="F1562" s="30"/>
    </row>
    <row r="1563" spans="1:6" outlineLevel="1" x14ac:dyDescent="0.2">
      <c r="A1563" s="30">
        <v>4</v>
      </c>
      <c r="B1563" s="32" t="s">
        <v>2381</v>
      </c>
      <c r="C1563" s="30"/>
      <c r="D1563" s="30"/>
      <c r="E1563" s="30"/>
      <c r="F1563" s="30"/>
    </row>
    <row r="1564" spans="1:6" outlineLevel="1" x14ac:dyDescent="0.2">
      <c r="A1564" s="30"/>
      <c r="B1564" s="30"/>
      <c r="C1564" s="30"/>
      <c r="D1564" s="30"/>
      <c r="E1564" s="30"/>
      <c r="F1564" s="30"/>
    </row>
    <row r="1565" spans="1:6" outlineLevel="1" x14ac:dyDescent="0.2">
      <c r="A1565" s="134" t="s">
        <v>323</v>
      </c>
      <c r="B1565" s="134"/>
      <c r="C1565" s="134"/>
      <c r="D1565" s="134"/>
      <c r="E1565" s="134"/>
      <c r="F1565" s="134"/>
    </row>
    <row r="1566" spans="1:6" ht="25.5" outlineLevel="1" x14ac:dyDescent="0.2">
      <c r="A1566" s="30">
        <v>1</v>
      </c>
      <c r="B1566" s="32" t="s">
        <v>2479</v>
      </c>
      <c r="C1566" s="30"/>
      <c r="D1566" s="30"/>
      <c r="E1566" s="30"/>
      <c r="F1566" s="30"/>
    </row>
    <row r="1567" spans="1:6" ht="25.5" outlineLevel="1" x14ac:dyDescent="0.2">
      <c r="A1567" s="30">
        <v>2</v>
      </c>
      <c r="B1567" s="32" t="s">
        <v>2092</v>
      </c>
      <c r="C1567" s="30"/>
      <c r="D1567" s="30"/>
      <c r="E1567" s="30"/>
      <c r="F1567" s="30"/>
    </row>
    <row r="1568" spans="1:6" ht="25.5" outlineLevel="1" x14ac:dyDescent="0.2">
      <c r="A1568" s="30">
        <v>3</v>
      </c>
      <c r="B1568" s="32" t="s">
        <v>2382</v>
      </c>
      <c r="C1568" s="30"/>
      <c r="D1568" s="30"/>
      <c r="E1568" s="30"/>
      <c r="F1568" s="30"/>
    </row>
    <row r="1569" spans="1:6" ht="25.5" outlineLevel="1" x14ac:dyDescent="0.2">
      <c r="A1569" s="30">
        <v>4</v>
      </c>
      <c r="B1569" s="32" t="s">
        <v>2093</v>
      </c>
      <c r="C1569" s="30"/>
      <c r="D1569" s="30"/>
      <c r="E1569" s="30"/>
      <c r="F1569" s="30"/>
    </row>
    <row r="1570" spans="1:6" outlineLevel="1" x14ac:dyDescent="0.2">
      <c r="A1570" s="30"/>
      <c r="B1570" s="30"/>
      <c r="C1570" s="30"/>
      <c r="D1570" s="30"/>
      <c r="E1570" s="30"/>
      <c r="F1570" s="30"/>
    </row>
    <row r="1571" spans="1:6" outlineLevel="1" x14ac:dyDescent="0.2">
      <c r="A1571" s="134" t="s">
        <v>324</v>
      </c>
      <c r="B1571" s="134"/>
      <c r="C1571" s="134"/>
      <c r="D1571" s="134"/>
      <c r="E1571" s="134"/>
      <c r="F1571" s="134"/>
    </row>
    <row r="1572" spans="1:6" ht="25.5" outlineLevel="1" x14ac:dyDescent="0.2">
      <c r="A1572" s="30">
        <v>1</v>
      </c>
      <c r="B1572" s="32" t="s">
        <v>2480</v>
      </c>
      <c r="C1572" s="30"/>
      <c r="D1572" s="30"/>
      <c r="E1572" s="30"/>
      <c r="F1572" s="30"/>
    </row>
    <row r="1573" spans="1:6" ht="25.5" outlineLevel="1" x14ac:dyDescent="0.2">
      <c r="A1573" s="30">
        <v>2</v>
      </c>
      <c r="B1573" s="32" t="s">
        <v>2092</v>
      </c>
      <c r="C1573" s="30"/>
      <c r="D1573" s="30"/>
      <c r="E1573" s="30"/>
      <c r="F1573" s="30"/>
    </row>
    <row r="1574" spans="1:6" ht="25.5" outlineLevel="1" x14ac:dyDescent="0.2">
      <c r="A1574" s="30">
        <v>3</v>
      </c>
      <c r="B1574" s="32" t="s">
        <v>2382</v>
      </c>
      <c r="C1574" s="30"/>
      <c r="D1574" s="30"/>
      <c r="E1574" s="30"/>
      <c r="F1574" s="30"/>
    </row>
    <row r="1575" spans="1:6" ht="25.5" outlineLevel="1" x14ac:dyDescent="0.2">
      <c r="A1575" s="30">
        <v>4</v>
      </c>
      <c r="B1575" s="32" t="s">
        <v>2093</v>
      </c>
      <c r="C1575" s="30"/>
      <c r="D1575" s="30"/>
      <c r="E1575" s="30"/>
      <c r="F1575" s="30"/>
    </row>
    <row r="1576" spans="1:6" outlineLevel="1" x14ac:dyDescent="0.2">
      <c r="A1576" s="30"/>
      <c r="B1576" s="30"/>
      <c r="C1576" s="30"/>
      <c r="D1576" s="30"/>
      <c r="E1576" s="30"/>
      <c r="F1576" s="30"/>
    </row>
    <row r="1577" spans="1:6" outlineLevel="1" x14ac:dyDescent="0.2">
      <c r="A1577" s="134" t="s">
        <v>461</v>
      </c>
      <c r="B1577" s="134"/>
      <c r="C1577" s="134"/>
      <c r="D1577" s="134"/>
      <c r="E1577" s="134"/>
      <c r="F1577" s="134"/>
    </row>
    <row r="1578" spans="1:6" outlineLevel="1" x14ac:dyDescent="0.2">
      <c r="A1578" s="30">
        <v>1</v>
      </c>
      <c r="B1578" s="32" t="s">
        <v>462</v>
      </c>
      <c r="C1578" s="30"/>
      <c r="D1578" s="30"/>
      <c r="E1578" s="30"/>
      <c r="F1578" s="30"/>
    </row>
    <row r="1579" spans="1:6" outlineLevel="1" x14ac:dyDescent="0.2">
      <c r="A1579" s="30">
        <v>2</v>
      </c>
      <c r="B1579" s="32" t="s">
        <v>2383</v>
      </c>
      <c r="C1579" s="30"/>
      <c r="D1579" s="30"/>
      <c r="E1579" s="30"/>
      <c r="F1579" s="30"/>
    </row>
    <row r="1580" spans="1:6" ht="25.5" outlineLevel="1" x14ac:dyDescent="0.2">
      <c r="A1580" s="30">
        <v>3</v>
      </c>
      <c r="B1580" s="32" t="s">
        <v>908</v>
      </c>
      <c r="C1580" s="30"/>
      <c r="D1580" s="30"/>
      <c r="E1580" s="30"/>
      <c r="F1580" s="30"/>
    </row>
    <row r="1581" spans="1:6" ht="25.5" outlineLevel="1" x14ac:dyDescent="0.2">
      <c r="A1581" s="30">
        <v>4</v>
      </c>
      <c r="B1581" s="32" t="s">
        <v>909</v>
      </c>
      <c r="C1581" s="30"/>
      <c r="D1581" s="30"/>
      <c r="E1581" s="30"/>
      <c r="F1581" s="30"/>
    </row>
    <row r="1582" spans="1:6" outlineLevel="1" x14ac:dyDescent="0.2">
      <c r="A1582" s="30">
        <v>5</v>
      </c>
      <c r="B1582" s="32" t="s">
        <v>910</v>
      </c>
      <c r="C1582" s="30"/>
      <c r="D1582" s="30"/>
      <c r="E1582" s="30"/>
      <c r="F1582" s="30"/>
    </row>
    <row r="1583" spans="1:6" outlineLevel="1" x14ac:dyDescent="0.2">
      <c r="A1583" s="30"/>
      <c r="B1583" s="30"/>
      <c r="C1583" s="30"/>
      <c r="D1583" s="30"/>
      <c r="E1583" s="30"/>
      <c r="F1583" s="30"/>
    </row>
    <row r="1584" spans="1:6" outlineLevel="1" x14ac:dyDescent="0.2">
      <c r="A1584" s="134" t="s">
        <v>463</v>
      </c>
      <c r="B1584" s="134"/>
      <c r="C1584" s="134"/>
      <c r="D1584" s="134"/>
      <c r="E1584" s="134"/>
      <c r="F1584" s="134"/>
    </row>
    <row r="1585" spans="1:6" ht="25.5" outlineLevel="1" x14ac:dyDescent="0.2">
      <c r="A1585" s="30">
        <v>1</v>
      </c>
      <c r="B1585" s="32" t="s">
        <v>464</v>
      </c>
      <c r="C1585" s="30"/>
      <c r="D1585" s="30"/>
      <c r="E1585" s="30"/>
      <c r="F1585" s="30"/>
    </row>
    <row r="1586" spans="1:6" outlineLevel="1" x14ac:dyDescent="0.2">
      <c r="A1586" s="30">
        <v>2</v>
      </c>
      <c r="B1586" s="32" t="s">
        <v>911</v>
      </c>
      <c r="C1586" s="30"/>
      <c r="D1586" s="30"/>
      <c r="E1586" s="30"/>
      <c r="F1586" s="30"/>
    </row>
    <row r="1587" spans="1:6" outlineLevel="1" x14ac:dyDescent="0.2">
      <c r="A1587" s="30">
        <v>3</v>
      </c>
      <c r="B1587" s="32" t="s">
        <v>912</v>
      </c>
      <c r="C1587" s="30"/>
      <c r="D1587" s="30"/>
      <c r="E1587" s="30"/>
      <c r="F1587" s="30"/>
    </row>
    <row r="1588" spans="1:6" ht="25.5" outlineLevel="1" x14ac:dyDescent="0.2">
      <c r="A1588" s="30">
        <v>4</v>
      </c>
      <c r="B1588" s="32" t="s">
        <v>913</v>
      </c>
      <c r="C1588" s="30"/>
      <c r="D1588" s="30"/>
      <c r="E1588" s="30"/>
      <c r="F1588" s="30"/>
    </row>
    <row r="1589" spans="1:6" outlineLevel="1" x14ac:dyDescent="0.2">
      <c r="A1589" s="30">
        <v>5</v>
      </c>
      <c r="B1589" s="32" t="s">
        <v>914</v>
      </c>
      <c r="C1589" s="30"/>
      <c r="D1589" s="30"/>
      <c r="E1589" s="30"/>
      <c r="F1589" s="30"/>
    </row>
    <row r="1590" spans="1:6" outlineLevel="1" x14ac:dyDescent="0.2">
      <c r="A1590" s="30"/>
      <c r="B1590" s="30"/>
      <c r="C1590" s="30"/>
      <c r="D1590" s="30"/>
      <c r="E1590" s="30"/>
      <c r="F1590" s="30"/>
    </row>
    <row r="1591" spans="1:6" outlineLevel="1" x14ac:dyDescent="0.2">
      <c r="A1591" s="134" t="s">
        <v>465</v>
      </c>
      <c r="B1591" s="134"/>
      <c r="C1591" s="134"/>
      <c r="D1591" s="134"/>
      <c r="E1591" s="134"/>
      <c r="F1591" s="134"/>
    </row>
    <row r="1592" spans="1:6" ht="25.5" outlineLevel="1" x14ac:dyDescent="0.2">
      <c r="A1592" s="30">
        <v>1</v>
      </c>
      <c r="B1592" s="32" t="s">
        <v>466</v>
      </c>
      <c r="C1592" s="30"/>
      <c r="D1592" s="30"/>
      <c r="E1592" s="30"/>
      <c r="F1592" s="30"/>
    </row>
    <row r="1593" spans="1:6" outlineLevel="1" x14ac:dyDescent="0.2">
      <c r="A1593" s="30">
        <v>2</v>
      </c>
      <c r="B1593" s="32" t="s">
        <v>915</v>
      </c>
      <c r="C1593" s="30"/>
      <c r="D1593" s="30"/>
      <c r="E1593" s="30"/>
      <c r="F1593" s="30"/>
    </row>
    <row r="1594" spans="1:6" ht="38.25" outlineLevel="1" x14ac:dyDescent="0.2">
      <c r="A1594" s="30">
        <v>3</v>
      </c>
      <c r="B1594" s="32" t="s">
        <v>916</v>
      </c>
      <c r="C1594" s="30"/>
      <c r="D1594" s="30"/>
      <c r="E1594" s="30"/>
      <c r="F1594" s="30"/>
    </row>
    <row r="1595" spans="1:6" outlineLevel="1" x14ac:dyDescent="0.2">
      <c r="A1595" s="30">
        <v>4</v>
      </c>
      <c r="B1595" s="32" t="s">
        <v>917</v>
      </c>
      <c r="C1595" s="30"/>
      <c r="D1595" s="30"/>
      <c r="E1595" s="30"/>
      <c r="F1595" s="30"/>
    </row>
    <row r="1596" spans="1:6" outlineLevel="1" x14ac:dyDescent="0.2">
      <c r="A1596" s="30"/>
      <c r="B1596" s="30"/>
      <c r="C1596" s="30"/>
      <c r="D1596" s="30"/>
      <c r="E1596" s="30"/>
      <c r="F1596" s="30"/>
    </row>
    <row r="1597" spans="1:6" outlineLevel="1" x14ac:dyDescent="0.2">
      <c r="A1597" s="134" t="s">
        <v>467</v>
      </c>
      <c r="B1597" s="134"/>
      <c r="C1597" s="134"/>
      <c r="D1597" s="134"/>
      <c r="E1597" s="134"/>
      <c r="F1597" s="134"/>
    </row>
    <row r="1598" spans="1:6" outlineLevel="1" x14ac:dyDescent="0.2">
      <c r="A1598" s="30">
        <v>1</v>
      </c>
      <c r="B1598" s="32" t="s">
        <v>468</v>
      </c>
      <c r="C1598" s="30"/>
      <c r="D1598" s="30"/>
      <c r="E1598" s="30"/>
      <c r="F1598" s="30"/>
    </row>
    <row r="1599" spans="1:6" outlineLevel="1" x14ac:dyDescent="0.2">
      <c r="A1599" s="30">
        <v>2</v>
      </c>
      <c r="B1599" s="32" t="s">
        <v>918</v>
      </c>
      <c r="C1599" s="30"/>
      <c r="D1599" s="30"/>
      <c r="E1599" s="30"/>
      <c r="F1599" s="30"/>
    </row>
    <row r="1600" spans="1:6" outlineLevel="1" x14ac:dyDescent="0.2">
      <c r="A1600" s="30">
        <v>3</v>
      </c>
      <c r="B1600" s="32" t="s">
        <v>919</v>
      </c>
      <c r="C1600" s="30"/>
      <c r="D1600" s="30"/>
      <c r="E1600" s="30"/>
      <c r="F1600" s="30"/>
    </row>
    <row r="1601" spans="1:6" outlineLevel="1" x14ac:dyDescent="0.2">
      <c r="A1601" s="30">
        <v>4</v>
      </c>
      <c r="B1601" s="32" t="s">
        <v>920</v>
      </c>
      <c r="C1601" s="30"/>
      <c r="D1601" s="30"/>
      <c r="E1601" s="30"/>
      <c r="F1601" s="30"/>
    </row>
    <row r="1602" spans="1:6" outlineLevel="1" x14ac:dyDescent="0.2">
      <c r="A1602" s="30"/>
      <c r="B1602" s="30"/>
      <c r="C1602" s="30"/>
      <c r="D1602" s="30"/>
      <c r="E1602" s="30"/>
      <c r="F1602" s="30"/>
    </row>
    <row r="1603" spans="1:6" outlineLevel="1" x14ac:dyDescent="0.2">
      <c r="A1603" s="134" t="s">
        <v>470</v>
      </c>
      <c r="B1603" s="134"/>
      <c r="C1603" s="134"/>
      <c r="D1603" s="134"/>
      <c r="E1603" s="134"/>
      <c r="F1603" s="134"/>
    </row>
    <row r="1604" spans="1:6" outlineLevel="1" x14ac:dyDescent="0.2">
      <c r="A1604" s="30">
        <v>1</v>
      </c>
      <c r="B1604" s="32" t="s">
        <v>471</v>
      </c>
      <c r="C1604" s="30"/>
      <c r="D1604" s="30"/>
      <c r="E1604" s="30"/>
      <c r="F1604" s="30"/>
    </row>
    <row r="1605" spans="1:6" outlineLevel="1" x14ac:dyDescent="0.2">
      <c r="A1605" s="30">
        <v>2</v>
      </c>
      <c r="B1605" s="32" t="s">
        <v>921</v>
      </c>
      <c r="C1605" s="30"/>
      <c r="D1605" s="30"/>
      <c r="E1605" s="30"/>
      <c r="F1605" s="30"/>
    </row>
    <row r="1606" spans="1:6" outlineLevel="1" x14ac:dyDescent="0.2">
      <c r="A1606" s="30">
        <v>3</v>
      </c>
      <c r="B1606" s="32" t="s">
        <v>922</v>
      </c>
      <c r="C1606" s="30"/>
      <c r="D1606" s="30"/>
      <c r="E1606" s="30"/>
      <c r="F1606" s="30"/>
    </row>
    <row r="1607" spans="1:6" outlineLevel="1" x14ac:dyDescent="0.2">
      <c r="A1607" s="30">
        <v>4</v>
      </c>
      <c r="B1607" s="32" t="s">
        <v>923</v>
      </c>
      <c r="C1607" s="30"/>
      <c r="D1607" s="30"/>
      <c r="E1607" s="30"/>
      <c r="F1607" s="30"/>
    </row>
    <row r="1608" spans="1:6" outlineLevel="1" x14ac:dyDescent="0.2">
      <c r="A1608" s="30"/>
      <c r="B1608" s="30"/>
      <c r="C1608" s="30"/>
      <c r="D1608" s="30"/>
      <c r="E1608" s="30"/>
      <c r="F1608" s="30"/>
    </row>
    <row r="1609" spans="1:6" outlineLevel="1" x14ac:dyDescent="0.2">
      <c r="A1609" s="134" t="s">
        <v>472</v>
      </c>
      <c r="B1609" s="134"/>
      <c r="C1609" s="134"/>
      <c r="D1609" s="134"/>
      <c r="E1609" s="134"/>
      <c r="F1609" s="134"/>
    </row>
    <row r="1610" spans="1:6" ht="25.5" outlineLevel="1" x14ac:dyDescent="0.2">
      <c r="A1610" s="30">
        <v>1</v>
      </c>
      <c r="B1610" s="32" t="s">
        <v>473</v>
      </c>
      <c r="C1610" s="30"/>
      <c r="D1610" s="30"/>
      <c r="E1610" s="30"/>
      <c r="F1610" s="30"/>
    </row>
    <row r="1611" spans="1:6" outlineLevel="1" x14ac:dyDescent="0.2">
      <c r="A1611" s="30">
        <v>2</v>
      </c>
      <c r="B1611" s="32" t="s">
        <v>924</v>
      </c>
      <c r="C1611" s="30"/>
      <c r="D1611" s="30"/>
      <c r="E1611" s="30"/>
      <c r="F1611" s="30"/>
    </row>
    <row r="1612" spans="1:6" outlineLevel="1" x14ac:dyDescent="0.2">
      <c r="A1612" s="30">
        <v>3</v>
      </c>
      <c r="B1612" s="32" t="s">
        <v>925</v>
      </c>
      <c r="C1612" s="30"/>
      <c r="D1612" s="30"/>
      <c r="E1612" s="30"/>
      <c r="F1612" s="30"/>
    </row>
    <row r="1613" spans="1:6" ht="25.5" outlineLevel="1" x14ac:dyDescent="0.2">
      <c r="A1613" s="30">
        <v>4</v>
      </c>
      <c r="B1613" s="32" t="s">
        <v>926</v>
      </c>
      <c r="C1613" s="30"/>
      <c r="D1613" s="30"/>
      <c r="E1613" s="30"/>
      <c r="F1613" s="30"/>
    </row>
    <row r="1614" spans="1:6" outlineLevel="1" x14ac:dyDescent="0.2">
      <c r="A1614" s="30"/>
      <c r="B1614" s="30"/>
      <c r="C1614" s="30"/>
      <c r="D1614" s="30"/>
      <c r="E1614" s="30"/>
      <c r="F1614" s="30"/>
    </row>
    <row r="1615" spans="1:6" outlineLevel="1" x14ac:dyDescent="0.2">
      <c r="A1615" s="134" t="s">
        <v>474</v>
      </c>
      <c r="B1615" s="134"/>
      <c r="C1615" s="134"/>
      <c r="D1615" s="134"/>
      <c r="E1615" s="134"/>
      <c r="F1615" s="134"/>
    </row>
    <row r="1616" spans="1:6" ht="25.5" outlineLevel="1" x14ac:dyDescent="0.2">
      <c r="A1616" s="30">
        <v>1</v>
      </c>
      <c r="B1616" s="32" t="s">
        <v>476</v>
      </c>
      <c r="C1616" s="30"/>
      <c r="D1616" s="30"/>
      <c r="E1616" s="30"/>
      <c r="F1616" s="30"/>
    </row>
    <row r="1617" spans="1:6" outlineLevel="1" x14ac:dyDescent="0.2">
      <c r="A1617" s="30">
        <v>2</v>
      </c>
      <c r="B1617" s="32" t="s">
        <v>927</v>
      </c>
      <c r="C1617" s="30"/>
      <c r="D1617" s="30"/>
      <c r="E1617" s="30"/>
      <c r="F1617" s="30"/>
    </row>
    <row r="1618" spans="1:6" outlineLevel="1" x14ac:dyDescent="0.2">
      <c r="A1618" s="30">
        <v>3</v>
      </c>
      <c r="B1618" s="32" t="s">
        <v>928</v>
      </c>
      <c r="C1618" s="30"/>
      <c r="D1618" s="30"/>
      <c r="E1618" s="30"/>
      <c r="F1618" s="30"/>
    </row>
    <row r="1619" spans="1:6" outlineLevel="1" x14ac:dyDescent="0.2">
      <c r="A1619" s="30">
        <v>4</v>
      </c>
      <c r="B1619" s="32" t="s">
        <v>929</v>
      </c>
      <c r="C1619" s="30"/>
      <c r="D1619" s="30"/>
      <c r="E1619" s="30"/>
      <c r="F1619" s="30"/>
    </row>
    <row r="1620" spans="1:6" ht="25.5" outlineLevel="1" x14ac:dyDescent="0.2">
      <c r="A1620" s="30">
        <v>5</v>
      </c>
      <c r="B1620" s="32" t="s">
        <v>930</v>
      </c>
      <c r="C1620" s="30"/>
      <c r="D1620" s="30"/>
      <c r="E1620" s="30"/>
      <c r="F1620" s="30"/>
    </row>
    <row r="1621" spans="1:6" outlineLevel="1" x14ac:dyDescent="0.2">
      <c r="A1621" s="30">
        <v>6</v>
      </c>
      <c r="B1621" s="32" t="s">
        <v>931</v>
      </c>
      <c r="C1621" s="30"/>
      <c r="D1621" s="30"/>
      <c r="E1621" s="30"/>
      <c r="F1621" s="30"/>
    </row>
    <row r="1622" spans="1:6" outlineLevel="1" x14ac:dyDescent="0.2">
      <c r="A1622" s="30"/>
      <c r="B1622" s="30"/>
      <c r="C1622" s="30"/>
      <c r="D1622" s="30"/>
      <c r="E1622" s="30"/>
      <c r="F1622" s="30"/>
    </row>
    <row r="1623" spans="1:6" outlineLevel="1" x14ac:dyDescent="0.2">
      <c r="A1623" s="134" t="s">
        <v>477</v>
      </c>
      <c r="B1623" s="134"/>
      <c r="C1623" s="134"/>
      <c r="D1623" s="134"/>
      <c r="E1623" s="134"/>
      <c r="F1623" s="134"/>
    </row>
    <row r="1624" spans="1:6" ht="25.5" outlineLevel="1" x14ac:dyDescent="0.2">
      <c r="A1624" s="30">
        <v>1</v>
      </c>
      <c r="B1624" s="32" t="s">
        <v>478</v>
      </c>
      <c r="C1624" s="30"/>
      <c r="D1624" s="30"/>
      <c r="E1624" s="30"/>
      <c r="F1624" s="30"/>
    </row>
    <row r="1625" spans="1:6" outlineLevel="1" x14ac:dyDescent="0.2">
      <c r="A1625" s="30">
        <v>2</v>
      </c>
      <c r="B1625" s="32" t="s">
        <v>932</v>
      </c>
      <c r="C1625" s="30"/>
      <c r="D1625" s="30"/>
      <c r="E1625" s="30"/>
      <c r="F1625" s="30"/>
    </row>
    <row r="1626" spans="1:6" outlineLevel="1" x14ac:dyDescent="0.2">
      <c r="A1626" s="30">
        <v>3</v>
      </c>
      <c r="B1626" s="32" t="s">
        <v>933</v>
      </c>
      <c r="C1626" s="30"/>
      <c r="D1626" s="30"/>
      <c r="E1626" s="30"/>
      <c r="F1626" s="30"/>
    </row>
    <row r="1627" spans="1:6" ht="25.5" outlineLevel="1" x14ac:dyDescent="0.2">
      <c r="A1627" s="30">
        <v>4</v>
      </c>
      <c r="B1627" s="32" t="s">
        <v>934</v>
      </c>
      <c r="C1627" s="30"/>
      <c r="D1627" s="30"/>
      <c r="E1627" s="30"/>
      <c r="F1627" s="30"/>
    </row>
    <row r="1628" spans="1:6" outlineLevel="1" x14ac:dyDescent="0.2">
      <c r="A1628" s="30">
        <v>5</v>
      </c>
      <c r="B1628" s="32" t="s">
        <v>935</v>
      </c>
      <c r="C1628" s="30"/>
      <c r="D1628" s="30"/>
      <c r="E1628" s="30"/>
      <c r="F1628" s="30"/>
    </row>
    <row r="1629" spans="1:6" outlineLevel="1" x14ac:dyDescent="0.2">
      <c r="A1629" s="30"/>
      <c r="B1629" s="30"/>
      <c r="C1629" s="30"/>
      <c r="D1629" s="30"/>
      <c r="E1629" s="30"/>
      <c r="F1629" s="30"/>
    </row>
    <row r="1630" spans="1:6" ht="20.25" x14ac:dyDescent="0.2">
      <c r="A1630" s="141" t="s">
        <v>936</v>
      </c>
      <c r="B1630" s="141"/>
      <c r="C1630" s="141"/>
      <c r="D1630" s="141"/>
      <c r="E1630" s="141"/>
      <c r="F1630" s="141"/>
    </row>
    <row r="1631" spans="1:6" hidden="1" outlineLevel="1" x14ac:dyDescent="0.2">
      <c r="A1631" s="139" t="s">
        <v>2094</v>
      </c>
      <c r="B1631" s="139"/>
      <c r="C1631" s="139"/>
      <c r="D1631" s="139"/>
      <c r="E1631" s="139"/>
      <c r="F1631" s="139"/>
    </row>
    <row r="1632" spans="1:6" hidden="1" outlineLevel="1" x14ac:dyDescent="0.2">
      <c r="A1632" s="138" t="s">
        <v>2095</v>
      </c>
      <c r="B1632" s="138"/>
      <c r="C1632" s="138"/>
      <c r="D1632" s="138"/>
      <c r="E1632" s="138"/>
      <c r="F1632" s="138"/>
    </row>
    <row r="1633" spans="1:6" hidden="1" outlineLevel="1" x14ac:dyDescent="0.2">
      <c r="A1633" s="138" t="s">
        <v>2096</v>
      </c>
      <c r="B1633" s="138"/>
      <c r="C1633" s="138"/>
      <c r="D1633" s="138"/>
      <c r="E1633" s="138"/>
      <c r="F1633" s="138"/>
    </row>
    <row r="1634" spans="1:6" hidden="1" outlineLevel="1" x14ac:dyDescent="0.2">
      <c r="A1634" s="138" t="s">
        <v>2097</v>
      </c>
      <c r="B1634" s="138"/>
      <c r="C1634" s="138"/>
      <c r="D1634" s="138"/>
      <c r="E1634" s="138"/>
      <c r="F1634" s="138"/>
    </row>
    <row r="1635" spans="1:6" hidden="1" outlineLevel="1" x14ac:dyDescent="0.2">
      <c r="A1635" s="30"/>
      <c r="B1635" s="30"/>
      <c r="C1635" s="30"/>
      <c r="D1635" s="30"/>
      <c r="E1635" s="30"/>
      <c r="F1635" s="30"/>
    </row>
    <row r="1636" spans="1:6" ht="16.5" hidden="1" outlineLevel="1" x14ac:dyDescent="0.2">
      <c r="A1636" s="140" t="s">
        <v>2098</v>
      </c>
      <c r="B1636" s="140"/>
      <c r="C1636" s="140"/>
      <c r="D1636" s="140"/>
      <c r="E1636" s="140"/>
      <c r="F1636" s="140"/>
    </row>
    <row r="1637" spans="1:6" hidden="1" outlineLevel="1" x14ac:dyDescent="0.2">
      <c r="A1637" s="138" t="s">
        <v>2099</v>
      </c>
      <c r="B1637" s="138"/>
      <c r="C1637" s="138"/>
      <c r="D1637" s="138"/>
      <c r="E1637" s="138"/>
      <c r="F1637" s="138"/>
    </row>
    <row r="1638" spans="1:6" hidden="1" outlineLevel="1" x14ac:dyDescent="0.2">
      <c r="A1638" s="138" t="s">
        <v>2100</v>
      </c>
      <c r="B1638" s="138"/>
      <c r="C1638" s="138"/>
      <c r="D1638" s="138"/>
      <c r="E1638" s="138"/>
      <c r="F1638" s="138"/>
    </row>
    <row r="1639" spans="1:6" hidden="1" outlineLevel="1" x14ac:dyDescent="0.2">
      <c r="A1639" s="138" t="s">
        <v>2384</v>
      </c>
      <c r="B1639" s="138"/>
      <c r="C1639" s="138"/>
      <c r="D1639" s="138"/>
      <c r="E1639" s="138"/>
      <c r="F1639" s="138"/>
    </row>
    <row r="1640" spans="1:6" hidden="1" outlineLevel="1" x14ac:dyDescent="0.2">
      <c r="A1640" s="138" t="s">
        <v>2385</v>
      </c>
      <c r="B1640" s="138"/>
      <c r="C1640" s="138"/>
      <c r="D1640" s="138"/>
      <c r="E1640" s="138"/>
      <c r="F1640" s="138"/>
    </row>
    <row r="1641" spans="1:6" hidden="1" outlineLevel="1" x14ac:dyDescent="0.2">
      <c r="A1641" s="138" t="s">
        <v>2386</v>
      </c>
      <c r="B1641" s="138"/>
      <c r="C1641" s="138"/>
      <c r="D1641" s="138"/>
      <c r="E1641" s="138"/>
      <c r="F1641" s="138"/>
    </row>
    <row r="1642" spans="1:6" ht="50.1" customHeight="1" outlineLevel="1" x14ac:dyDescent="0.2">
      <c r="A1642" s="144" t="s">
        <v>2534</v>
      </c>
      <c r="B1642" s="145"/>
      <c r="C1642" s="145"/>
      <c r="D1642" s="145"/>
      <c r="E1642" s="145"/>
      <c r="F1642" s="146"/>
    </row>
    <row r="1643" spans="1:6" ht="16.5" hidden="1" outlineLevel="1" x14ac:dyDescent="0.2">
      <c r="A1643" s="140" t="s">
        <v>2101</v>
      </c>
      <c r="B1643" s="140"/>
      <c r="C1643" s="140"/>
      <c r="D1643" s="140"/>
      <c r="E1643" s="140"/>
      <c r="F1643" s="140"/>
    </row>
    <row r="1644" spans="1:6" hidden="1" outlineLevel="1" x14ac:dyDescent="0.2">
      <c r="A1644" s="138" t="s">
        <v>2102</v>
      </c>
      <c r="B1644" s="138"/>
      <c r="C1644" s="138"/>
      <c r="D1644" s="138"/>
      <c r="E1644" s="138"/>
      <c r="F1644" s="138"/>
    </row>
    <row r="1645" spans="1:6" hidden="1" outlineLevel="1" x14ac:dyDescent="0.2">
      <c r="A1645" s="138" t="s">
        <v>2103</v>
      </c>
      <c r="B1645" s="138"/>
      <c r="C1645" s="138"/>
      <c r="D1645" s="138"/>
      <c r="E1645" s="138"/>
      <c r="F1645" s="138"/>
    </row>
    <row r="1646" spans="1:6" hidden="1" outlineLevel="1" x14ac:dyDescent="0.2">
      <c r="A1646" s="138" t="s">
        <v>2104</v>
      </c>
      <c r="B1646" s="138"/>
      <c r="C1646" s="138"/>
      <c r="D1646" s="138"/>
      <c r="E1646" s="138"/>
      <c r="F1646" s="138"/>
    </row>
    <row r="1647" spans="1:6" hidden="1" outlineLevel="1" x14ac:dyDescent="0.2">
      <c r="A1647" s="138" t="s">
        <v>2105</v>
      </c>
      <c r="B1647" s="138"/>
      <c r="C1647" s="138"/>
      <c r="D1647" s="138"/>
      <c r="E1647" s="138"/>
      <c r="F1647" s="138"/>
    </row>
    <row r="1648" spans="1:6" hidden="1" outlineLevel="1" x14ac:dyDescent="0.2">
      <c r="A1648" s="138" t="s">
        <v>2106</v>
      </c>
      <c r="B1648" s="138"/>
      <c r="C1648" s="138"/>
      <c r="D1648" s="138"/>
      <c r="E1648" s="138"/>
      <c r="F1648" s="138"/>
    </row>
    <row r="1649" spans="1:6" hidden="1" outlineLevel="1" x14ac:dyDescent="0.2">
      <c r="A1649" s="138" t="s">
        <v>2107</v>
      </c>
      <c r="B1649" s="138"/>
      <c r="C1649" s="138"/>
      <c r="D1649" s="138"/>
      <c r="E1649" s="138"/>
      <c r="F1649" s="138"/>
    </row>
    <row r="1650" spans="1:6" hidden="1" outlineLevel="1" x14ac:dyDescent="0.2">
      <c r="A1650" s="138" t="s">
        <v>2108</v>
      </c>
      <c r="B1650" s="138"/>
      <c r="C1650" s="138"/>
      <c r="D1650" s="138"/>
      <c r="E1650" s="138"/>
      <c r="F1650" s="138"/>
    </row>
    <row r="1651" spans="1:6" hidden="1" outlineLevel="1" x14ac:dyDescent="0.2">
      <c r="A1651" s="138" t="s">
        <v>2109</v>
      </c>
      <c r="B1651" s="138"/>
      <c r="C1651" s="138"/>
      <c r="D1651" s="138"/>
      <c r="E1651" s="138"/>
      <c r="F1651" s="138"/>
    </row>
    <row r="1652" spans="1:6" hidden="1" outlineLevel="1" x14ac:dyDescent="0.2">
      <c r="A1652" s="138" t="s">
        <v>2110</v>
      </c>
      <c r="B1652" s="138"/>
      <c r="C1652" s="138"/>
      <c r="D1652" s="138"/>
      <c r="E1652" s="138"/>
      <c r="F1652" s="138"/>
    </row>
    <row r="1653" spans="1:6" hidden="1" outlineLevel="1" x14ac:dyDescent="0.2">
      <c r="A1653" s="30"/>
      <c r="B1653" s="30"/>
      <c r="C1653" s="30"/>
      <c r="D1653" s="30"/>
      <c r="E1653" s="30"/>
      <c r="F1653" s="30"/>
    </row>
    <row r="1654" spans="1:6" ht="16.5" hidden="1" outlineLevel="1" x14ac:dyDescent="0.2">
      <c r="A1654" s="140" t="s">
        <v>2111</v>
      </c>
      <c r="B1654" s="140"/>
      <c r="C1654" s="140"/>
      <c r="D1654" s="140"/>
      <c r="E1654" s="140"/>
      <c r="F1654" s="140"/>
    </row>
    <row r="1655" spans="1:6" hidden="1" outlineLevel="1" x14ac:dyDescent="0.2">
      <c r="A1655" s="138" t="s">
        <v>2112</v>
      </c>
      <c r="B1655" s="138"/>
      <c r="C1655" s="138"/>
      <c r="D1655" s="138"/>
      <c r="E1655" s="138"/>
      <c r="F1655" s="138"/>
    </row>
    <row r="1656" spans="1:6" hidden="1" outlineLevel="1" x14ac:dyDescent="0.2">
      <c r="A1656" s="138" t="s">
        <v>2113</v>
      </c>
      <c r="B1656" s="138"/>
      <c r="C1656" s="138"/>
      <c r="D1656" s="138"/>
      <c r="E1656" s="138"/>
      <c r="F1656" s="138"/>
    </row>
    <row r="1657" spans="1:6" hidden="1" outlineLevel="1" x14ac:dyDescent="0.2">
      <c r="A1657" s="138" t="s">
        <v>2114</v>
      </c>
      <c r="B1657" s="138"/>
      <c r="C1657" s="138"/>
      <c r="D1657" s="138"/>
      <c r="E1657" s="138"/>
      <c r="F1657" s="138"/>
    </row>
    <row r="1658" spans="1:6" hidden="1" outlineLevel="1" x14ac:dyDescent="0.2">
      <c r="A1658" s="138" t="s">
        <v>2115</v>
      </c>
      <c r="B1658" s="138"/>
      <c r="C1658" s="138"/>
      <c r="D1658" s="138"/>
      <c r="E1658" s="138"/>
      <c r="F1658" s="138"/>
    </row>
    <row r="1659" spans="1:6" hidden="1" outlineLevel="1" x14ac:dyDescent="0.2">
      <c r="A1659" s="30"/>
      <c r="B1659" s="30"/>
      <c r="C1659" s="30"/>
      <c r="D1659" s="30"/>
      <c r="E1659" s="30"/>
      <c r="F1659" s="30"/>
    </row>
    <row r="1660" spans="1:6" ht="16.5" hidden="1" outlineLevel="1" x14ac:dyDescent="0.2">
      <c r="A1660" s="140" t="s">
        <v>2116</v>
      </c>
      <c r="B1660" s="140"/>
      <c r="C1660" s="140"/>
      <c r="D1660" s="140"/>
      <c r="E1660" s="140"/>
      <c r="F1660" s="140"/>
    </row>
    <row r="1661" spans="1:6" hidden="1" outlineLevel="1" x14ac:dyDescent="0.2">
      <c r="A1661" s="138" t="s">
        <v>2117</v>
      </c>
      <c r="B1661" s="138"/>
      <c r="C1661" s="138"/>
      <c r="D1661" s="138"/>
      <c r="E1661" s="138"/>
      <c r="F1661" s="138"/>
    </row>
    <row r="1662" spans="1:6" ht="66" hidden="1" customHeight="1" outlineLevel="1" x14ac:dyDescent="0.2">
      <c r="A1662" s="137"/>
      <c r="B1662" s="137"/>
      <c r="C1662" s="137"/>
      <c r="D1662" s="137"/>
      <c r="E1662" s="137"/>
      <c r="F1662" s="137"/>
    </row>
    <row r="1663" spans="1:6" hidden="1" outlineLevel="1" x14ac:dyDescent="0.2">
      <c r="A1663" s="138" t="s">
        <v>2387</v>
      </c>
      <c r="B1663" s="138"/>
      <c r="C1663" s="138"/>
      <c r="D1663" s="138"/>
      <c r="E1663" s="138"/>
      <c r="F1663" s="138"/>
    </row>
    <row r="1664" spans="1:6" hidden="1" outlineLevel="1" x14ac:dyDescent="0.2">
      <c r="A1664" s="138" t="s">
        <v>2118</v>
      </c>
      <c r="B1664" s="138"/>
      <c r="C1664" s="138"/>
      <c r="D1664" s="138"/>
      <c r="E1664" s="138"/>
      <c r="F1664" s="138"/>
    </row>
    <row r="1665" spans="1:6" hidden="1" outlineLevel="1" x14ac:dyDescent="0.2">
      <c r="A1665" s="138" t="s">
        <v>2119</v>
      </c>
      <c r="B1665" s="138"/>
      <c r="C1665" s="138"/>
      <c r="D1665" s="138"/>
      <c r="E1665" s="138"/>
      <c r="F1665" s="138"/>
    </row>
    <row r="1666" spans="1:6" hidden="1" outlineLevel="1" x14ac:dyDescent="0.2">
      <c r="A1666" s="138" t="s">
        <v>2120</v>
      </c>
      <c r="B1666" s="138"/>
      <c r="C1666" s="138"/>
      <c r="D1666" s="138"/>
      <c r="E1666" s="138"/>
      <c r="F1666" s="138"/>
    </row>
    <row r="1667" spans="1:6" hidden="1" outlineLevel="1" x14ac:dyDescent="0.2">
      <c r="A1667" s="138" t="s">
        <v>2121</v>
      </c>
      <c r="B1667" s="138"/>
      <c r="C1667" s="138"/>
      <c r="D1667" s="138"/>
      <c r="E1667" s="138"/>
      <c r="F1667" s="138"/>
    </row>
    <row r="1668" spans="1:6" hidden="1" outlineLevel="1" x14ac:dyDescent="0.2">
      <c r="A1668" s="30"/>
      <c r="B1668" s="30"/>
      <c r="C1668" s="30"/>
      <c r="D1668" s="30"/>
      <c r="E1668" s="30"/>
      <c r="F1668" s="30"/>
    </row>
    <row r="1669" spans="1:6" ht="16.5" hidden="1" outlineLevel="1" x14ac:dyDescent="0.2">
      <c r="A1669" s="140" t="s">
        <v>2122</v>
      </c>
      <c r="B1669" s="140"/>
      <c r="C1669" s="140"/>
      <c r="D1669" s="140"/>
      <c r="E1669" s="140"/>
      <c r="F1669" s="140"/>
    </row>
    <row r="1670" spans="1:6" hidden="1" outlineLevel="1" x14ac:dyDescent="0.2">
      <c r="A1670" s="138" t="s">
        <v>2388</v>
      </c>
      <c r="B1670" s="138"/>
      <c r="C1670" s="138"/>
      <c r="D1670" s="138"/>
      <c r="E1670" s="138"/>
      <c r="F1670" s="138"/>
    </row>
    <row r="1671" spans="1:6" ht="66" hidden="1" customHeight="1" outlineLevel="1" x14ac:dyDescent="0.2">
      <c r="A1671" s="137"/>
      <c r="B1671" s="137"/>
      <c r="C1671" s="137"/>
      <c r="D1671" s="137"/>
      <c r="E1671" s="137"/>
      <c r="F1671" s="137"/>
    </row>
    <row r="1672" spans="1:6" hidden="1" outlineLevel="1" x14ac:dyDescent="0.2">
      <c r="A1672" s="138" t="s">
        <v>2123</v>
      </c>
      <c r="B1672" s="138"/>
      <c r="C1672" s="138"/>
      <c r="D1672" s="138"/>
      <c r="E1672" s="138"/>
      <c r="F1672" s="138"/>
    </row>
    <row r="1673" spans="1:6" hidden="1" outlineLevel="1" x14ac:dyDescent="0.2">
      <c r="A1673" s="138" t="s">
        <v>2124</v>
      </c>
      <c r="B1673" s="138"/>
      <c r="C1673" s="138"/>
      <c r="D1673" s="138"/>
      <c r="E1673" s="138"/>
      <c r="F1673" s="138"/>
    </row>
    <row r="1674" spans="1:6" hidden="1" outlineLevel="1" x14ac:dyDescent="0.2">
      <c r="A1674" s="138" t="s">
        <v>2125</v>
      </c>
      <c r="B1674" s="138"/>
      <c r="C1674" s="138"/>
      <c r="D1674" s="138"/>
      <c r="E1674" s="138"/>
      <c r="F1674" s="138"/>
    </row>
    <row r="1675" spans="1:6" hidden="1" outlineLevel="1" x14ac:dyDescent="0.2">
      <c r="A1675" s="138" t="s">
        <v>2126</v>
      </c>
      <c r="B1675" s="138"/>
      <c r="C1675" s="138"/>
      <c r="D1675" s="138"/>
      <c r="E1675" s="138"/>
      <c r="F1675" s="138"/>
    </row>
    <row r="1676" spans="1:6" hidden="1" outlineLevel="1" x14ac:dyDescent="0.2">
      <c r="A1676" s="138" t="s">
        <v>2127</v>
      </c>
      <c r="B1676" s="138"/>
      <c r="C1676" s="138"/>
      <c r="D1676" s="138"/>
      <c r="E1676" s="138"/>
      <c r="F1676" s="138"/>
    </row>
    <row r="1677" spans="1:6" hidden="1" outlineLevel="1" x14ac:dyDescent="0.2">
      <c r="A1677" s="30"/>
      <c r="B1677" s="30"/>
      <c r="C1677" s="30"/>
      <c r="D1677" s="30"/>
      <c r="E1677" s="30"/>
      <c r="F1677" s="30"/>
    </row>
    <row r="1678" spans="1:6" ht="16.5" hidden="1" outlineLevel="1" x14ac:dyDescent="0.2">
      <c r="A1678" s="140" t="s">
        <v>2128</v>
      </c>
      <c r="B1678" s="140"/>
      <c r="C1678" s="140"/>
      <c r="D1678" s="140"/>
      <c r="E1678" s="140"/>
      <c r="F1678" s="140"/>
    </row>
    <row r="1679" spans="1:6" hidden="1" outlineLevel="1" x14ac:dyDescent="0.2">
      <c r="A1679" s="138" t="s">
        <v>2129</v>
      </c>
      <c r="B1679" s="138"/>
      <c r="C1679" s="138"/>
      <c r="D1679" s="138"/>
      <c r="E1679" s="138"/>
      <c r="F1679" s="138"/>
    </row>
    <row r="1680" spans="1:6" hidden="1" outlineLevel="1" x14ac:dyDescent="0.2">
      <c r="A1680" s="138" t="s">
        <v>2389</v>
      </c>
      <c r="B1680" s="138"/>
      <c r="C1680" s="138"/>
      <c r="D1680" s="138"/>
      <c r="E1680" s="138"/>
      <c r="F1680" s="138"/>
    </row>
    <row r="1681" spans="1:6" hidden="1" outlineLevel="1" x14ac:dyDescent="0.2">
      <c r="A1681" s="139" t="s">
        <v>2130</v>
      </c>
      <c r="B1681" s="139"/>
      <c r="C1681" s="139"/>
      <c r="D1681" s="139"/>
      <c r="E1681" s="139"/>
      <c r="F1681" s="139"/>
    </row>
    <row r="1682" spans="1:6" hidden="1" outlineLevel="1" x14ac:dyDescent="0.2">
      <c r="A1682" s="139" t="s">
        <v>2131</v>
      </c>
      <c r="B1682" s="139"/>
      <c r="C1682" s="139"/>
      <c r="D1682" s="139"/>
      <c r="E1682" s="139"/>
      <c r="F1682" s="139"/>
    </row>
    <row r="1683" spans="1:6" hidden="1" outlineLevel="1" x14ac:dyDescent="0.2">
      <c r="A1683" s="30"/>
      <c r="B1683" s="30"/>
      <c r="C1683" s="30"/>
      <c r="D1683" s="30"/>
      <c r="E1683" s="30"/>
      <c r="F1683" s="30"/>
    </row>
    <row r="1684" spans="1:6" hidden="1" outlineLevel="1" x14ac:dyDescent="0.2">
      <c r="A1684" s="30"/>
      <c r="B1684" s="30"/>
      <c r="C1684" s="30"/>
      <c r="D1684" s="30"/>
      <c r="E1684" s="30"/>
      <c r="F1684" s="30"/>
    </row>
    <row r="1685" spans="1:6" x14ac:dyDescent="0.2">
      <c r="A1685" s="30"/>
      <c r="B1685" s="30"/>
      <c r="C1685" s="30"/>
      <c r="D1685" s="30"/>
      <c r="E1685" s="30"/>
      <c r="F1685" s="30"/>
    </row>
    <row r="1687" spans="1:6" ht="30" customHeight="1" x14ac:dyDescent="0.25">
      <c r="A1687" s="136" t="s">
        <v>2491</v>
      </c>
      <c r="B1687" s="136"/>
      <c r="C1687" s="136"/>
      <c r="D1687" s="136"/>
      <c r="E1687" s="136"/>
      <c r="F1687" s="136"/>
    </row>
    <row r="1688" spans="1:6" ht="30" customHeight="1" x14ac:dyDescent="0.2">
      <c r="A1688" s="135" t="s">
        <v>2492</v>
      </c>
      <c r="B1688" s="135"/>
      <c r="C1688" s="135"/>
      <c r="D1688" s="135"/>
      <c r="E1688" s="135"/>
      <c r="F1688" s="135"/>
    </row>
    <row r="1689" spans="1:6" ht="30" customHeight="1" x14ac:dyDescent="0.2">
      <c r="A1689" s="135" t="s">
        <v>2493</v>
      </c>
      <c r="B1689" s="135"/>
      <c r="C1689" s="135"/>
      <c r="D1689" s="135"/>
      <c r="E1689" s="135"/>
      <c r="F1689" s="135"/>
    </row>
    <row r="1690" spans="1:6" ht="30" customHeight="1" x14ac:dyDescent="0.2">
      <c r="A1690" s="135" t="s">
        <v>2494</v>
      </c>
      <c r="B1690" s="135"/>
      <c r="C1690" s="135"/>
      <c r="D1690" s="135"/>
      <c r="E1690" s="135"/>
      <c r="F1690" s="135"/>
    </row>
    <row r="1691" spans="1:6" ht="30" customHeight="1" x14ac:dyDescent="0.2">
      <c r="A1691" s="135" t="s">
        <v>2495</v>
      </c>
      <c r="B1691" s="135"/>
      <c r="C1691" s="135"/>
      <c r="D1691" s="135"/>
      <c r="E1691" s="135"/>
      <c r="F1691" s="135"/>
    </row>
    <row r="1692" spans="1:6" ht="30" customHeight="1" x14ac:dyDescent="0.2">
      <c r="A1692" s="135" t="s">
        <v>2496</v>
      </c>
      <c r="B1692" s="135"/>
      <c r="C1692" s="135"/>
      <c r="D1692" s="135"/>
      <c r="E1692" s="135"/>
      <c r="F1692" s="135"/>
    </row>
    <row r="1694" spans="1:6" ht="30" customHeight="1" x14ac:dyDescent="0.25">
      <c r="A1694" s="136" t="s">
        <v>2497</v>
      </c>
      <c r="B1694" s="136"/>
      <c r="C1694" s="136"/>
      <c r="D1694" s="136"/>
      <c r="E1694" s="136"/>
      <c r="F1694" s="136"/>
    </row>
    <row r="1695" spans="1:6" ht="30" customHeight="1" x14ac:dyDescent="0.2">
      <c r="A1695" s="135" t="s">
        <v>2499</v>
      </c>
      <c r="B1695" s="135"/>
      <c r="C1695" s="135"/>
      <c r="D1695" s="135"/>
      <c r="E1695" s="135"/>
      <c r="F1695" s="135"/>
    </row>
    <row r="1696" spans="1:6" ht="30" customHeight="1" x14ac:dyDescent="0.2">
      <c r="A1696" s="135" t="s">
        <v>2500</v>
      </c>
      <c r="B1696" s="135"/>
      <c r="C1696" s="135"/>
      <c r="D1696" s="135"/>
      <c r="E1696" s="135"/>
      <c r="F1696" s="135"/>
    </row>
    <row r="1697" spans="1:6" ht="30" customHeight="1" x14ac:dyDescent="0.2">
      <c r="A1697" s="135" t="s">
        <v>2501</v>
      </c>
      <c r="B1697" s="135"/>
      <c r="C1697" s="135"/>
      <c r="D1697" s="135"/>
      <c r="E1697" s="135"/>
      <c r="F1697" s="135"/>
    </row>
    <row r="1698" spans="1:6" ht="30" customHeight="1" x14ac:dyDescent="0.2">
      <c r="A1698" s="135" t="s">
        <v>2502</v>
      </c>
      <c r="B1698" s="135"/>
      <c r="C1698" s="135"/>
      <c r="D1698" s="135"/>
      <c r="E1698" s="135"/>
      <c r="F1698" s="135"/>
    </row>
    <row r="1699" spans="1:6" ht="30" customHeight="1" x14ac:dyDescent="0.2">
      <c r="A1699" s="135" t="s">
        <v>2503</v>
      </c>
      <c r="B1699" s="135"/>
      <c r="C1699" s="135"/>
      <c r="D1699" s="135"/>
      <c r="E1699" s="135"/>
      <c r="F1699" s="135"/>
    </row>
    <row r="1700" spans="1:6" ht="30" customHeight="1" x14ac:dyDescent="0.2">
      <c r="A1700" s="135" t="s">
        <v>2504</v>
      </c>
      <c r="B1700" s="135"/>
      <c r="C1700" s="135"/>
      <c r="D1700" s="135"/>
      <c r="E1700" s="135"/>
      <c r="F1700" s="135"/>
    </row>
    <row r="1701" spans="1:6" ht="30" customHeight="1" x14ac:dyDescent="0.2">
      <c r="A1701" s="135" t="s">
        <v>2505</v>
      </c>
      <c r="B1701" s="135"/>
      <c r="C1701" s="135"/>
      <c r="D1701" s="135"/>
      <c r="E1701" s="135"/>
      <c r="F1701" s="135"/>
    </row>
    <row r="1702" spans="1:6" ht="30" customHeight="1" x14ac:dyDescent="0.2">
      <c r="A1702" s="135" t="s">
        <v>2506</v>
      </c>
      <c r="B1702" s="135"/>
      <c r="C1702" s="135"/>
      <c r="D1702" s="135"/>
      <c r="E1702" s="135"/>
      <c r="F1702" s="135"/>
    </row>
    <row r="1703" spans="1:6" ht="30" customHeight="1" x14ac:dyDescent="0.2">
      <c r="A1703" s="135" t="s">
        <v>2507</v>
      </c>
      <c r="B1703" s="135"/>
      <c r="C1703" s="135"/>
      <c r="D1703" s="135"/>
      <c r="E1703" s="135"/>
      <c r="F1703" s="135"/>
    </row>
    <row r="1704" spans="1:6" ht="30" customHeight="1" x14ac:dyDescent="0.2">
      <c r="A1704" s="135" t="s">
        <v>2508</v>
      </c>
      <c r="B1704" s="135"/>
      <c r="C1704" s="135"/>
      <c r="D1704" s="135"/>
      <c r="E1704" s="135"/>
      <c r="F1704" s="135"/>
    </row>
    <row r="1707" spans="1:6" ht="26.1" customHeight="1" x14ac:dyDescent="0.2">
      <c r="A1707" s="149" t="s">
        <v>2541</v>
      </c>
      <c r="B1707" s="149"/>
      <c r="C1707" s="149"/>
      <c r="D1707" s="149"/>
      <c r="E1707" s="149"/>
      <c r="F1707" s="149"/>
    </row>
    <row r="1708" spans="1:6" ht="21" customHeight="1" x14ac:dyDescent="0.2">
      <c r="A1708" s="150" t="s">
        <v>2542</v>
      </c>
      <c r="B1708" s="150"/>
      <c r="C1708" s="150"/>
      <c r="D1708" s="150"/>
      <c r="E1708" s="150"/>
      <c r="F1708" s="150"/>
    </row>
    <row r="1709" spans="1:6" ht="21" customHeight="1" x14ac:dyDescent="0.2">
      <c r="A1709" s="147" t="s">
        <v>2543</v>
      </c>
      <c r="B1709" s="148"/>
      <c r="C1709" s="148"/>
      <c r="D1709" s="148"/>
      <c r="E1709" s="148"/>
      <c r="F1709" s="148"/>
    </row>
    <row r="1710" spans="1:6" ht="21" customHeight="1" x14ac:dyDescent="0.2">
      <c r="A1710" s="147" t="s">
        <v>2544</v>
      </c>
      <c r="B1710" s="148"/>
      <c r="C1710" s="148"/>
      <c r="D1710" s="148"/>
      <c r="E1710" s="148"/>
      <c r="F1710" s="148"/>
    </row>
    <row r="1711" spans="1:6" ht="21" customHeight="1" x14ac:dyDescent="0.2">
      <c r="A1711" s="147" t="s">
        <v>2545</v>
      </c>
      <c r="B1711" s="148"/>
      <c r="C1711" s="148"/>
      <c r="D1711" s="148"/>
      <c r="E1711" s="148"/>
      <c r="F1711" s="148"/>
    </row>
    <row r="1712" spans="1:6" ht="21" customHeight="1" x14ac:dyDescent="0.2">
      <c r="A1712" s="147" t="s">
        <v>2546</v>
      </c>
      <c r="B1712" s="148"/>
      <c r="C1712" s="148"/>
      <c r="D1712" s="148"/>
      <c r="E1712" s="148"/>
      <c r="F1712" s="148"/>
    </row>
    <row r="1713" spans="1:6" ht="21" customHeight="1" x14ac:dyDescent="0.2">
      <c r="A1713" s="147" t="s">
        <v>2547</v>
      </c>
      <c r="B1713" s="148"/>
      <c r="C1713" s="148"/>
      <c r="D1713" s="148"/>
      <c r="E1713" s="148"/>
      <c r="F1713" s="148"/>
    </row>
    <row r="1714" spans="1:6" ht="21" customHeight="1" x14ac:dyDescent="0.2">
      <c r="A1714" s="147" t="s">
        <v>2548</v>
      </c>
      <c r="B1714" s="148"/>
      <c r="C1714" s="148"/>
      <c r="D1714" s="148"/>
      <c r="E1714" s="148"/>
      <c r="F1714" s="148"/>
    </row>
    <row r="1715" spans="1:6" ht="21" customHeight="1" x14ac:dyDescent="0.2">
      <c r="A1715" s="147" t="s">
        <v>4082</v>
      </c>
      <c r="B1715" s="148"/>
      <c r="C1715" s="148"/>
      <c r="D1715" s="148"/>
      <c r="E1715" s="148"/>
      <c r="F1715" s="148"/>
    </row>
    <row r="1716" spans="1:6" ht="21" customHeight="1" x14ac:dyDescent="0.2">
      <c r="A1716" s="147" t="s">
        <v>2549</v>
      </c>
      <c r="B1716" s="148"/>
      <c r="C1716" s="148"/>
      <c r="D1716" s="148"/>
      <c r="E1716" s="148"/>
      <c r="F1716" s="148"/>
    </row>
    <row r="1717" spans="1:6" ht="21" customHeight="1" x14ac:dyDescent="0.2">
      <c r="A1717" s="147" t="s">
        <v>2550</v>
      </c>
      <c r="B1717" s="148"/>
      <c r="C1717" s="148"/>
      <c r="D1717" s="148"/>
      <c r="E1717" s="148"/>
      <c r="F1717" s="148"/>
    </row>
    <row r="1718" spans="1:6" ht="21" customHeight="1" x14ac:dyDescent="0.2">
      <c r="A1718" s="147" t="s">
        <v>2551</v>
      </c>
      <c r="B1718" s="148"/>
      <c r="C1718" s="148"/>
      <c r="D1718" s="148"/>
      <c r="E1718" s="148"/>
      <c r="F1718" s="148"/>
    </row>
    <row r="1719" spans="1:6" ht="21" customHeight="1" x14ac:dyDescent="0.2">
      <c r="A1719" s="147" t="s">
        <v>2552</v>
      </c>
      <c r="B1719" s="148"/>
      <c r="C1719" s="148"/>
      <c r="D1719" s="148"/>
      <c r="E1719" s="148"/>
      <c r="F1719" s="148"/>
    </row>
    <row r="1720" spans="1:6" ht="21" customHeight="1" x14ac:dyDescent="0.2">
      <c r="A1720" s="147" t="s">
        <v>2553</v>
      </c>
      <c r="B1720" s="148"/>
      <c r="C1720" s="148"/>
      <c r="D1720" s="148"/>
      <c r="E1720" s="148"/>
      <c r="F1720" s="148"/>
    </row>
    <row r="1721" spans="1:6" ht="21" customHeight="1" x14ac:dyDescent="0.2">
      <c r="A1721" s="147" t="s">
        <v>2554</v>
      </c>
      <c r="B1721" s="148"/>
      <c r="C1721" s="148"/>
      <c r="D1721" s="148"/>
      <c r="E1721" s="148"/>
      <c r="F1721" s="148"/>
    </row>
    <row r="1722" spans="1:6" ht="21" customHeight="1" x14ac:dyDescent="0.2">
      <c r="A1722" s="147" t="s">
        <v>2555</v>
      </c>
      <c r="B1722" s="148"/>
      <c r="C1722" s="148"/>
      <c r="D1722" s="148"/>
      <c r="E1722" s="148"/>
      <c r="F1722" s="148"/>
    </row>
    <row r="1723" spans="1:6" ht="21" customHeight="1" x14ac:dyDescent="0.2">
      <c r="A1723" s="147" t="s">
        <v>2556</v>
      </c>
      <c r="B1723" s="148"/>
      <c r="C1723" s="148"/>
      <c r="D1723" s="148"/>
      <c r="E1723" s="148"/>
      <c r="F1723" s="148"/>
    </row>
    <row r="1724" spans="1:6" ht="21" customHeight="1" x14ac:dyDescent="0.2">
      <c r="A1724" s="147" t="s">
        <v>2557</v>
      </c>
      <c r="B1724" s="148"/>
      <c r="C1724" s="148"/>
      <c r="D1724" s="148"/>
      <c r="E1724" s="148"/>
      <c r="F1724" s="148"/>
    </row>
    <row r="1725" spans="1:6" ht="21" customHeight="1" x14ac:dyDescent="0.2">
      <c r="A1725" s="147" t="s">
        <v>2558</v>
      </c>
      <c r="B1725" s="148"/>
      <c r="C1725" s="148"/>
      <c r="D1725" s="148"/>
      <c r="E1725" s="148"/>
      <c r="F1725" s="148"/>
    </row>
    <row r="1726" spans="1:6" ht="21" customHeight="1" x14ac:dyDescent="0.2">
      <c r="A1726" s="147" t="s">
        <v>2559</v>
      </c>
      <c r="B1726" s="148"/>
      <c r="C1726" s="148"/>
      <c r="D1726" s="148"/>
      <c r="E1726" s="148"/>
      <c r="F1726" s="148"/>
    </row>
    <row r="1727" spans="1:6" ht="21" customHeight="1" x14ac:dyDescent="0.2">
      <c r="A1727" s="147" t="s">
        <v>2560</v>
      </c>
      <c r="B1727" s="148"/>
      <c r="C1727" s="148"/>
      <c r="D1727" s="148"/>
      <c r="E1727" s="148"/>
      <c r="F1727" s="148"/>
    </row>
    <row r="1728" spans="1:6" ht="21" customHeight="1" x14ac:dyDescent="0.2">
      <c r="A1728" s="147" t="s">
        <v>2561</v>
      </c>
      <c r="B1728" s="148"/>
      <c r="C1728" s="148"/>
      <c r="D1728" s="148"/>
      <c r="E1728" s="148"/>
      <c r="F1728" s="148"/>
    </row>
    <row r="1729" spans="1:6" ht="21" customHeight="1" x14ac:dyDescent="0.2">
      <c r="A1729" s="147" t="s">
        <v>2562</v>
      </c>
      <c r="B1729" s="148"/>
      <c r="C1729" s="148"/>
      <c r="D1729" s="148"/>
      <c r="E1729" s="148"/>
      <c r="F1729" s="148"/>
    </row>
    <row r="1730" spans="1:6" ht="21" customHeight="1" x14ac:dyDescent="0.2">
      <c r="A1730" s="147" t="s">
        <v>2563</v>
      </c>
      <c r="B1730" s="148"/>
      <c r="C1730" s="148"/>
      <c r="D1730" s="148"/>
      <c r="E1730" s="148"/>
      <c r="F1730" s="148"/>
    </row>
    <row r="1731" spans="1:6" ht="21" customHeight="1" x14ac:dyDescent="0.2">
      <c r="A1731" s="147" t="s">
        <v>2564</v>
      </c>
      <c r="B1731" s="148"/>
      <c r="C1731" s="148"/>
      <c r="D1731" s="148"/>
      <c r="E1731" s="148"/>
      <c r="F1731" s="148"/>
    </row>
    <row r="1732" spans="1:6" ht="21" customHeight="1" x14ac:dyDescent="0.2">
      <c r="A1732" s="147" t="s">
        <v>2565</v>
      </c>
      <c r="B1732" s="148"/>
      <c r="C1732" s="148"/>
      <c r="D1732" s="148"/>
      <c r="E1732" s="148"/>
      <c r="F1732" s="148"/>
    </row>
    <row r="1733" spans="1:6" ht="21" customHeight="1" x14ac:dyDescent="0.2">
      <c r="A1733" s="147" t="s">
        <v>2566</v>
      </c>
      <c r="B1733" s="148"/>
      <c r="C1733" s="148"/>
      <c r="D1733" s="148"/>
      <c r="E1733" s="148"/>
      <c r="F1733" s="148"/>
    </row>
    <row r="1734" spans="1:6" ht="21" customHeight="1" x14ac:dyDescent="0.2">
      <c r="A1734" s="147" t="s">
        <v>2567</v>
      </c>
      <c r="B1734" s="148"/>
      <c r="C1734" s="148"/>
      <c r="D1734" s="148"/>
      <c r="E1734" s="148"/>
      <c r="F1734" s="148"/>
    </row>
    <row r="1735" spans="1:6" ht="21" customHeight="1" x14ac:dyDescent="0.2">
      <c r="A1735" s="147" t="s">
        <v>2568</v>
      </c>
      <c r="B1735" s="148"/>
      <c r="C1735" s="148"/>
      <c r="D1735" s="148"/>
      <c r="E1735" s="148"/>
      <c r="F1735" s="148"/>
    </row>
    <row r="1736" spans="1:6" ht="21" customHeight="1" x14ac:dyDescent="0.2">
      <c r="A1736" s="150" t="s">
        <v>2569</v>
      </c>
      <c r="B1736" s="150"/>
      <c r="C1736" s="150"/>
      <c r="D1736" s="150"/>
      <c r="E1736" s="150"/>
      <c r="F1736" s="150"/>
    </row>
    <row r="1737" spans="1:6" ht="26.1" customHeight="1" x14ac:dyDescent="0.2">
      <c r="A1737" s="149" t="s">
        <v>2543</v>
      </c>
      <c r="B1737" s="149"/>
      <c r="C1737" s="149"/>
      <c r="D1737" s="149"/>
      <c r="E1737" s="149"/>
      <c r="F1737" s="149"/>
    </row>
    <row r="1738" spans="1:6" ht="21" customHeight="1" outlineLevel="1" x14ac:dyDescent="0.2">
      <c r="A1738" s="150" t="s">
        <v>2569</v>
      </c>
      <c r="B1738" s="150"/>
      <c r="C1738" s="150"/>
      <c r="D1738" s="150"/>
      <c r="E1738" s="150"/>
      <c r="F1738" s="150"/>
    </row>
    <row r="1739" spans="1:6" ht="23.1" customHeight="1" x14ac:dyDescent="0.2">
      <c r="A1739" s="151" t="s">
        <v>2544</v>
      </c>
      <c r="B1739" s="151"/>
      <c r="C1739" s="151"/>
      <c r="D1739" s="151"/>
      <c r="E1739" s="151"/>
      <c r="F1739" s="151"/>
    </row>
    <row r="1740" spans="1:6" ht="21" customHeight="1" outlineLevel="1" x14ac:dyDescent="0.2">
      <c r="A1740" s="150" t="s">
        <v>2569</v>
      </c>
      <c r="B1740" s="150"/>
      <c r="C1740" s="150"/>
      <c r="D1740" s="150"/>
      <c r="E1740" s="150"/>
      <c r="F1740" s="150"/>
    </row>
    <row r="1741" spans="1:6" ht="21" customHeight="1" outlineLevel="1" x14ac:dyDescent="0.2">
      <c r="A1741" s="150" t="s">
        <v>2570</v>
      </c>
      <c r="B1741" s="150"/>
      <c r="C1741" s="150"/>
      <c r="D1741" s="150"/>
      <c r="E1741" s="150"/>
      <c r="F1741" s="150"/>
    </row>
    <row r="1742" spans="1:6" ht="21" customHeight="1" outlineLevel="1" x14ac:dyDescent="0.2">
      <c r="A1742" s="150" t="s">
        <v>2571</v>
      </c>
      <c r="B1742" s="150"/>
      <c r="C1742" s="150"/>
      <c r="D1742" s="150"/>
      <c r="E1742" s="150"/>
      <c r="F1742" s="150"/>
    </row>
    <row r="1743" spans="1:6" ht="21" customHeight="1" outlineLevel="1" x14ac:dyDescent="0.2">
      <c r="A1743" s="150" t="s">
        <v>2572</v>
      </c>
      <c r="B1743" s="150"/>
      <c r="C1743" s="150"/>
      <c r="D1743" s="150"/>
      <c r="E1743" s="150"/>
      <c r="F1743" s="150"/>
    </row>
    <row r="1744" spans="1:6" ht="21" customHeight="1" outlineLevel="1" x14ac:dyDescent="0.2">
      <c r="A1744" s="150" t="s">
        <v>2573</v>
      </c>
      <c r="B1744" s="150"/>
      <c r="C1744" s="150"/>
      <c r="D1744" s="150"/>
      <c r="E1744" s="150"/>
      <c r="F1744" s="150"/>
    </row>
    <row r="1745" spans="1:6" ht="21" customHeight="1" outlineLevel="1" x14ac:dyDescent="0.2">
      <c r="A1745" s="150" t="s">
        <v>2574</v>
      </c>
      <c r="B1745" s="150"/>
      <c r="C1745" s="150"/>
      <c r="D1745" s="150"/>
      <c r="E1745" s="150"/>
      <c r="F1745" s="150"/>
    </row>
    <row r="1746" spans="1:6" ht="21" customHeight="1" outlineLevel="1" x14ac:dyDescent="0.2">
      <c r="A1746" s="150" t="s">
        <v>2569</v>
      </c>
      <c r="B1746" s="150"/>
      <c r="C1746" s="150"/>
      <c r="D1746" s="150"/>
      <c r="E1746" s="150"/>
      <c r="F1746" s="150"/>
    </row>
    <row r="1747" spans="1:6" ht="21" customHeight="1" outlineLevel="1" x14ac:dyDescent="0.2">
      <c r="A1747" s="150" t="s">
        <v>2575</v>
      </c>
      <c r="B1747" s="150"/>
      <c r="C1747" s="150"/>
      <c r="D1747" s="150"/>
      <c r="E1747" s="150"/>
      <c r="F1747" s="150"/>
    </row>
    <row r="1748" spans="1:6" ht="21" customHeight="1" outlineLevel="1" x14ac:dyDescent="0.2">
      <c r="A1748" s="150" t="s">
        <v>2576</v>
      </c>
      <c r="B1748" s="150"/>
      <c r="C1748" s="150"/>
      <c r="D1748" s="150"/>
      <c r="E1748" s="150"/>
      <c r="F1748" s="150"/>
    </row>
    <row r="1749" spans="1:6" ht="21" customHeight="1" outlineLevel="1" x14ac:dyDescent="0.2">
      <c r="A1749" s="150" t="s">
        <v>2577</v>
      </c>
      <c r="B1749" s="150"/>
      <c r="C1749" s="150"/>
      <c r="D1749" s="150"/>
      <c r="E1749" s="150"/>
      <c r="F1749" s="150"/>
    </row>
    <row r="1750" spans="1:6" ht="21" customHeight="1" outlineLevel="1" x14ac:dyDescent="0.2">
      <c r="A1750" s="150" t="s">
        <v>2578</v>
      </c>
      <c r="B1750" s="150"/>
      <c r="C1750" s="150"/>
      <c r="D1750" s="150"/>
      <c r="E1750" s="150"/>
      <c r="F1750" s="150"/>
    </row>
    <row r="1751" spans="1:6" ht="21" customHeight="1" outlineLevel="1" x14ac:dyDescent="0.2">
      <c r="A1751" s="150" t="s">
        <v>2579</v>
      </c>
      <c r="B1751" s="150"/>
      <c r="C1751" s="150"/>
      <c r="D1751" s="150"/>
      <c r="E1751" s="150"/>
      <c r="F1751" s="150"/>
    </row>
    <row r="1752" spans="1:6" ht="21" customHeight="1" outlineLevel="1" x14ac:dyDescent="0.2">
      <c r="A1752" s="150" t="s">
        <v>2580</v>
      </c>
      <c r="B1752" s="150"/>
      <c r="C1752" s="150"/>
      <c r="D1752" s="150"/>
      <c r="E1752" s="150"/>
      <c r="F1752" s="150"/>
    </row>
    <row r="1753" spans="1:6" ht="21" customHeight="1" outlineLevel="1" x14ac:dyDescent="0.2">
      <c r="A1753" s="150" t="s">
        <v>2581</v>
      </c>
      <c r="B1753" s="150"/>
      <c r="C1753" s="150"/>
      <c r="D1753" s="150"/>
      <c r="E1753" s="150"/>
      <c r="F1753" s="150"/>
    </row>
    <row r="1754" spans="1:6" ht="21" customHeight="1" outlineLevel="1" x14ac:dyDescent="0.2">
      <c r="A1754" s="150" t="s">
        <v>2582</v>
      </c>
      <c r="B1754" s="150"/>
      <c r="C1754" s="150"/>
      <c r="D1754" s="150"/>
      <c r="E1754" s="150"/>
      <c r="F1754" s="150"/>
    </row>
    <row r="1755" spans="1:6" ht="21" customHeight="1" outlineLevel="1" x14ac:dyDescent="0.2">
      <c r="A1755" s="150" t="s">
        <v>2583</v>
      </c>
      <c r="B1755" s="150"/>
      <c r="C1755" s="150"/>
      <c r="D1755" s="150"/>
      <c r="E1755" s="150"/>
      <c r="F1755" s="150"/>
    </row>
    <row r="1756" spans="1:6" ht="21" customHeight="1" outlineLevel="1" x14ac:dyDescent="0.2">
      <c r="A1756" s="150" t="s">
        <v>2584</v>
      </c>
      <c r="B1756" s="150"/>
      <c r="C1756" s="150"/>
      <c r="D1756" s="150"/>
      <c r="E1756" s="150"/>
      <c r="F1756" s="150"/>
    </row>
    <row r="1757" spans="1:6" ht="21" customHeight="1" outlineLevel="1" x14ac:dyDescent="0.2">
      <c r="A1757" s="150" t="s">
        <v>2585</v>
      </c>
      <c r="B1757" s="150"/>
      <c r="C1757" s="150"/>
      <c r="D1757" s="150"/>
      <c r="E1757" s="150"/>
      <c r="F1757" s="150"/>
    </row>
    <row r="1758" spans="1:6" ht="21" customHeight="1" outlineLevel="1" x14ac:dyDescent="0.2">
      <c r="A1758" s="150" t="s">
        <v>2586</v>
      </c>
      <c r="B1758" s="150"/>
      <c r="C1758" s="150"/>
      <c r="D1758" s="150"/>
      <c r="E1758" s="150"/>
      <c r="F1758" s="150"/>
    </row>
    <row r="1759" spans="1:6" ht="21" customHeight="1" outlineLevel="1" x14ac:dyDescent="0.2">
      <c r="A1759" s="150" t="s">
        <v>2587</v>
      </c>
      <c r="B1759" s="150"/>
      <c r="C1759" s="150"/>
      <c r="D1759" s="150"/>
      <c r="E1759" s="150"/>
      <c r="F1759" s="150"/>
    </row>
    <row r="1760" spans="1:6" ht="21" customHeight="1" outlineLevel="1" x14ac:dyDescent="0.2">
      <c r="A1760" s="150" t="s">
        <v>2569</v>
      </c>
      <c r="B1760" s="150"/>
      <c r="C1760" s="150"/>
      <c r="D1760" s="150"/>
      <c r="E1760" s="150"/>
      <c r="F1760" s="150"/>
    </row>
    <row r="1761" spans="1:6" ht="21" customHeight="1" outlineLevel="1" x14ac:dyDescent="0.2">
      <c r="A1761" s="150" t="s">
        <v>2588</v>
      </c>
      <c r="B1761" s="150"/>
      <c r="C1761" s="150"/>
      <c r="D1761" s="150"/>
      <c r="E1761" s="150"/>
      <c r="F1761" s="150"/>
    </row>
    <row r="1762" spans="1:6" ht="21" customHeight="1" outlineLevel="1" x14ac:dyDescent="0.2">
      <c r="A1762" s="150" t="s">
        <v>2569</v>
      </c>
      <c r="B1762" s="150"/>
      <c r="C1762" s="150"/>
      <c r="D1762" s="150"/>
      <c r="E1762" s="150"/>
      <c r="F1762" s="150"/>
    </row>
    <row r="1763" spans="1:6" ht="21" customHeight="1" outlineLevel="1" x14ac:dyDescent="0.2">
      <c r="A1763" s="152" t="s">
        <v>2589</v>
      </c>
      <c r="B1763" s="152"/>
      <c r="C1763" s="152"/>
      <c r="D1763" s="152"/>
      <c r="E1763" s="152"/>
      <c r="F1763" s="152"/>
    </row>
    <row r="1764" spans="1:6" ht="21" customHeight="1" outlineLevel="1" x14ac:dyDescent="0.2">
      <c r="A1764" s="150" t="s">
        <v>2569</v>
      </c>
      <c r="B1764" s="150"/>
      <c r="C1764" s="150"/>
      <c r="D1764" s="150"/>
      <c r="E1764" s="150"/>
      <c r="F1764" s="150"/>
    </row>
    <row r="1765" spans="1:6" ht="21" customHeight="1" outlineLevel="1" x14ac:dyDescent="0.2">
      <c r="A1765" s="150" t="s">
        <v>2590</v>
      </c>
      <c r="B1765" s="150"/>
      <c r="C1765" s="150"/>
      <c r="D1765" s="150"/>
      <c r="E1765" s="150"/>
      <c r="F1765" s="150"/>
    </row>
    <row r="1766" spans="1:6" ht="21" customHeight="1" outlineLevel="1" x14ac:dyDescent="0.2">
      <c r="A1766" s="150" t="s">
        <v>2591</v>
      </c>
      <c r="B1766" s="150"/>
      <c r="C1766" s="150"/>
      <c r="D1766" s="150"/>
      <c r="E1766" s="150"/>
      <c r="F1766" s="150"/>
    </row>
    <row r="1767" spans="1:6" ht="21" customHeight="1" outlineLevel="1" x14ac:dyDescent="0.2">
      <c r="A1767" s="150" t="s">
        <v>2592</v>
      </c>
      <c r="B1767" s="150"/>
      <c r="C1767" s="150"/>
      <c r="D1767" s="150"/>
      <c r="E1767" s="150"/>
      <c r="F1767" s="150"/>
    </row>
    <row r="1768" spans="1:6" ht="21" customHeight="1" outlineLevel="1" x14ac:dyDescent="0.2">
      <c r="A1768" s="150" t="s">
        <v>2593</v>
      </c>
      <c r="B1768" s="150"/>
      <c r="C1768" s="150"/>
      <c r="D1768" s="150"/>
      <c r="E1768" s="150"/>
      <c r="F1768" s="150"/>
    </row>
    <row r="1769" spans="1:6" ht="21" customHeight="1" outlineLevel="1" x14ac:dyDescent="0.2">
      <c r="A1769" s="150" t="s">
        <v>2594</v>
      </c>
      <c r="B1769" s="150"/>
      <c r="C1769" s="150"/>
      <c r="D1769" s="150"/>
      <c r="E1769" s="150"/>
      <c r="F1769" s="150"/>
    </row>
    <row r="1770" spans="1:6" ht="21" customHeight="1" outlineLevel="1" x14ac:dyDescent="0.2">
      <c r="A1770" s="150" t="s">
        <v>2569</v>
      </c>
      <c r="B1770" s="150"/>
      <c r="C1770" s="150"/>
      <c r="D1770" s="150"/>
      <c r="E1770" s="150"/>
      <c r="F1770" s="150"/>
    </row>
    <row r="1771" spans="1:6" ht="23.1" customHeight="1" x14ac:dyDescent="0.2">
      <c r="A1771" s="151" t="s">
        <v>2545</v>
      </c>
      <c r="B1771" s="151"/>
      <c r="C1771" s="151"/>
      <c r="D1771" s="151"/>
      <c r="E1771" s="151"/>
      <c r="F1771" s="151"/>
    </row>
    <row r="1772" spans="1:6" ht="21" customHeight="1" outlineLevel="1" x14ac:dyDescent="0.2">
      <c r="A1772" s="150" t="s">
        <v>2569</v>
      </c>
      <c r="B1772" s="150"/>
      <c r="C1772" s="150"/>
      <c r="D1772" s="150"/>
      <c r="E1772" s="150"/>
      <c r="F1772" s="150"/>
    </row>
    <row r="1773" spans="1:6" ht="21" customHeight="1" outlineLevel="1" x14ac:dyDescent="0.2">
      <c r="A1773" s="150" t="s">
        <v>2595</v>
      </c>
      <c r="B1773" s="150"/>
      <c r="C1773" s="150"/>
      <c r="D1773" s="150"/>
      <c r="E1773" s="150"/>
      <c r="F1773" s="150"/>
    </row>
    <row r="1774" spans="1:6" ht="21" customHeight="1" outlineLevel="1" x14ac:dyDescent="0.2">
      <c r="A1774" s="150" t="s">
        <v>2596</v>
      </c>
      <c r="B1774" s="150"/>
      <c r="C1774" s="150"/>
      <c r="D1774" s="150"/>
      <c r="E1774" s="150"/>
      <c r="F1774" s="150"/>
    </row>
    <row r="1775" spans="1:6" ht="21" customHeight="1" outlineLevel="1" x14ac:dyDescent="0.2">
      <c r="A1775" s="150" t="s">
        <v>2597</v>
      </c>
      <c r="B1775" s="150"/>
      <c r="C1775" s="150"/>
      <c r="D1775" s="150"/>
      <c r="E1775" s="150"/>
      <c r="F1775" s="150"/>
    </row>
    <row r="1776" spans="1:6" ht="21" customHeight="1" outlineLevel="1" x14ac:dyDescent="0.2">
      <c r="A1776" s="150" t="s">
        <v>2598</v>
      </c>
      <c r="B1776" s="150"/>
      <c r="C1776" s="150"/>
      <c r="D1776" s="150"/>
      <c r="E1776" s="150"/>
      <c r="F1776" s="150"/>
    </row>
    <row r="1777" spans="1:6" ht="21" customHeight="1" outlineLevel="1" x14ac:dyDescent="0.2">
      <c r="A1777" s="150" t="s">
        <v>2599</v>
      </c>
      <c r="B1777" s="150"/>
      <c r="C1777" s="150"/>
      <c r="D1777" s="150"/>
      <c r="E1777" s="150"/>
      <c r="F1777" s="150"/>
    </row>
    <row r="1778" spans="1:6" ht="21" customHeight="1" outlineLevel="1" x14ac:dyDescent="0.2">
      <c r="A1778" s="150" t="s">
        <v>2569</v>
      </c>
      <c r="B1778" s="150"/>
      <c r="C1778" s="150"/>
      <c r="D1778" s="150"/>
      <c r="E1778" s="150"/>
      <c r="F1778" s="150"/>
    </row>
    <row r="1779" spans="1:6" ht="21" customHeight="1" outlineLevel="1" x14ac:dyDescent="0.2">
      <c r="A1779" s="150" t="s">
        <v>2600</v>
      </c>
      <c r="B1779" s="150"/>
      <c r="C1779" s="150"/>
      <c r="D1779" s="150"/>
      <c r="E1779" s="150"/>
      <c r="F1779" s="150"/>
    </row>
    <row r="1780" spans="1:6" ht="21" customHeight="1" outlineLevel="1" x14ac:dyDescent="0.2">
      <c r="A1780" s="150" t="s">
        <v>2601</v>
      </c>
      <c r="B1780" s="150"/>
      <c r="C1780" s="150"/>
      <c r="D1780" s="150"/>
      <c r="E1780" s="150"/>
      <c r="F1780" s="150"/>
    </row>
    <row r="1781" spans="1:6" ht="21" customHeight="1" outlineLevel="1" x14ac:dyDescent="0.2">
      <c r="A1781" s="150" t="s">
        <v>2602</v>
      </c>
      <c r="B1781" s="150"/>
      <c r="C1781" s="150"/>
      <c r="D1781" s="150"/>
      <c r="E1781" s="150"/>
      <c r="F1781" s="150"/>
    </row>
    <row r="1782" spans="1:6" ht="21" customHeight="1" outlineLevel="1" x14ac:dyDescent="0.2">
      <c r="A1782" s="150" t="s">
        <v>2603</v>
      </c>
      <c r="B1782" s="150"/>
      <c r="C1782" s="150"/>
      <c r="D1782" s="150"/>
      <c r="E1782" s="150"/>
      <c r="F1782" s="150"/>
    </row>
    <row r="1783" spans="1:6" ht="21" customHeight="1" outlineLevel="1" x14ac:dyDescent="0.2">
      <c r="A1783" s="150" t="s">
        <v>2604</v>
      </c>
      <c r="B1783" s="150"/>
      <c r="C1783" s="150"/>
      <c r="D1783" s="150"/>
      <c r="E1783" s="150"/>
      <c r="F1783" s="150"/>
    </row>
    <row r="1784" spans="1:6" ht="21" customHeight="1" outlineLevel="1" x14ac:dyDescent="0.2">
      <c r="A1784" s="150" t="s">
        <v>2605</v>
      </c>
      <c r="B1784" s="150"/>
      <c r="C1784" s="150"/>
      <c r="D1784" s="150"/>
      <c r="E1784" s="150"/>
      <c r="F1784" s="150"/>
    </row>
    <row r="1785" spans="1:6" ht="21" customHeight="1" outlineLevel="1" x14ac:dyDescent="0.2">
      <c r="A1785" s="150" t="s">
        <v>2569</v>
      </c>
      <c r="B1785" s="150"/>
      <c r="C1785" s="150"/>
      <c r="D1785" s="150"/>
      <c r="E1785" s="150"/>
      <c r="F1785" s="150"/>
    </row>
    <row r="1786" spans="1:6" ht="21" customHeight="1" outlineLevel="1" x14ac:dyDescent="0.2">
      <c r="A1786" s="150" t="s">
        <v>2606</v>
      </c>
      <c r="B1786" s="150"/>
      <c r="C1786" s="150"/>
      <c r="D1786" s="150"/>
      <c r="E1786" s="150"/>
      <c r="F1786" s="150"/>
    </row>
    <row r="1787" spans="1:6" ht="21" customHeight="1" outlineLevel="1" x14ac:dyDescent="0.2">
      <c r="A1787" s="150" t="s">
        <v>2607</v>
      </c>
      <c r="B1787" s="150"/>
      <c r="C1787" s="150"/>
      <c r="D1787" s="150"/>
      <c r="E1787" s="150"/>
      <c r="F1787" s="150"/>
    </row>
    <row r="1788" spans="1:6" ht="21" customHeight="1" outlineLevel="1" x14ac:dyDescent="0.2">
      <c r="A1788" s="150" t="s">
        <v>2608</v>
      </c>
      <c r="B1788" s="150"/>
      <c r="C1788" s="150"/>
      <c r="D1788" s="150"/>
      <c r="E1788" s="150"/>
      <c r="F1788" s="150"/>
    </row>
    <row r="1789" spans="1:6" ht="21" customHeight="1" outlineLevel="1" x14ac:dyDescent="0.2">
      <c r="A1789" s="150" t="s">
        <v>2609</v>
      </c>
      <c r="B1789" s="150"/>
      <c r="C1789" s="150"/>
      <c r="D1789" s="150"/>
      <c r="E1789" s="150"/>
      <c r="F1789" s="150"/>
    </row>
    <row r="1790" spans="1:6" ht="21" customHeight="1" outlineLevel="1" x14ac:dyDescent="0.2">
      <c r="A1790" s="150" t="s">
        <v>2610</v>
      </c>
      <c r="B1790" s="150"/>
      <c r="C1790" s="150"/>
      <c r="D1790" s="150"/>
      <c r="E1790" s="150"/>
      <c r="F1790" s="150"/>
    </row>
    <row r="1791" spans="1:6" ht="21" customHeight="1" outlineLevel="1" x14ac:dyDescent="0.2">
      <c r="A1791" s="150" t="s">
        <v>2569</v>
      </c>
      <c r="B1791" s="150"/>
      <c r="C1791" s="150"/>
      <c r="D1791" s="150"/>
      <c r="E1791" s="150"/>
      <c r="F1791" s="150"/>
    </row>
    <row r="1792" spans="1:6" ht="21" customHeight="1" outlineLevel="1" x14ac:dyDescent="0.2">
      <c r="A1792" s="150" t="s">
        <v>2611</v>
      </c>
      <c r="B1792" s="150"/>
      <c r="C1792" s="150"/>
      <c r="D1792" s="150"/>
      <c r="E1792" s="150"/>
      <c r="F1792" s="150"/>
    </row>
    <row r="1793" spans="1:6" ht="21" customHeight="1" outlineLevel="1" x14ac:dyDescent="0.2">
      <c r="A1793" s="150" t="s">
        <v>2612</v>
      </c>
      <c r="B1793" s="150"/>
      <c r="C1793" s="150"/>
      <c r="D1793" s="150"/>
      <c r="E1793" s="150"/>
      <c r="F1793" s="150"/>
    </row>
    <row r="1794" spans="1:6" ht="21" customHeight="1" outlineLevel="1" x14ac:dyDescent="0.2">
      <c r="A1794" s="150" t="s">
        <v>2613</v>
      </c>
      <c r="B1794" s="150"/>
      <c r="C1794" s="150"/>
      <c r="D1794" s="150"/>
      <c r="E1794" s="150"/>
      <c r="F1794" s="150"/>
    </row>
    <row r="1795" spans="1:6" ht="21" customHeight="1" outlineLevel="1" x14ac:dyDescent="0.2">
      <c r="A1795" s="150" t="s">
        <v>2614</v>
      </c>
      <c r="B1795" s="150"/>
      <c r="C1795" s="150"/>
      <c r="D1795" s="150"/>
      <c r="E1795" s="150"/>
      <c r="F1795" s="150"/>
    </row>
    <row r="1796" spans="1:6" ht="21" customHeight="1" outlineLevel="1" x14ac:dyDescent="0.2">
      <c r="A1796" s="150" t="s">
        <v>2615</v>
      </c>
      <c r="B1796" s="150"/>
      <c r="C1796" s="150"/>
      <c r="D1796" s="150"/>
      <c r="E1796" s="150"/>
      <c r="F1796" s="150"/>
    </row>
    <row r="1797" spans="1:6" ht="21" customHeight="1" outlineLevel="1" x14ac:dyDescent="0.2">
      <c r="A1797" s="150" t="s">
        <v>2569</v>
      </c>
      <c r="B1797" s="150"/>
      <c r="C1797" s="150"/>
      <c r="D1797" s="150"/>
      <c r="E1797" s="150"/>
      <c r="F1797" s="150"/>
    </row>
    <row r="1798" spans="1:6" ht="23.1" customHeight="1" x14ac:dyDescent="0.2">
      <c r="A1798" s="151" t="s">
        <v>2546</v>
      </c>
      <c r="B1798" s="151"/>
      <c r="C1798" s="151"/>
      <c r="D1798" s="151"/>
      <c r="E1798" s="151"/>
      <c r="F1798" s="151"/>
    </row>
    <row r="1799" spans="1:6" ht="21" customHeight="1" outlineLevel="1" x14ac:dyDescent="0.2">
      <c r="A1799" s="150" t="s">
        <v>2569</v>
      </c>
      <c r="B1799" s="150"/>
      <c r="C1799" s="150"/>
      <c r="D1799" s="150"/>
      <c r="E1799" s="150"/>
      <c r="F1799" s="150"/>
    </row>
    <row r="1800" spans="1:6" ht="21" customHeight="1" outlineLevel="1" x14ac:dyDescent="0.2">
      <c r="A1800" s="150" t="s">
        <v>2616</v>
      </c>
      <c r="B1800" s="150"/>
      <c r="C1800" s="150"/>
      <c r="D1800" s="150"/>
      <c r="E1800" s="150"/>
      <c r="F1800" s="150"/>
    </row>
    <row r="1801" spans="1:6" ht="21" customHeight="1" outlineLevel="1" x14ac:dyDescent="0.2">
      <c r="A1801" s="150" t="s">
        <v>2617</v>
      </c>
      <c r="B1801" s="150"/>
      <c r="C1801" s="150"/>
      <c r="D1801" s="150"/>
      <c r="E1801" s="150"/>
      <c r="F1801" s="150"/>
    </row>
    <row r="1802" spans="1:6" ht="21" customHeight="1" outlineLevel="1" x14ac:dyDescent="0.2">
      <c r="A1802" s="150" t="s">
        <v>2618</v>
      </c>
      <c r="B1802" s="150"/>
      <c r="C1802" s="150"/>
      <c r="D1802" s="150"/>
      <c r="E1802" s="150"/>
      <c r="F1802" s="150"/>
    </row>
    <row r="1803" spans="1:6" ht="21" customHeight="1" outlineLevel="1" x14ac:dyDescent="0.2">
      <c r="A1803" s="150" t="s">
        <v>2619</v>
      </c>
      <c r="B1803" s="150"/>
      <c r="C1803" s="150"/>
      <c r="D1803" s="150"/>
      <c r="E1803" s="150"/>
      <c r="F1803" s="150"/>
    </row>
    <row r="1804" spans="1:6" ht="21" customHeight="1" outlineLevel="1" x14ac:dyDescent="0.2">
      <c r="A1804" s="150" t="s">
        <v>2620</v>
      </c>
      <c r="B1804" s="150"/>
      <c r="C1804" s="150"/>
      <c r="D1804" s="150"/>
      <c r="E1804" s="150"/>
      <c r="F1804" s="150"/>
    </row>
    <row r="1805" spans="1:6" ht="21" customHeight="1" outlineLevel="1" x14ac:dyDescent="0.2">
      <c r="A1805" s="150" t="s">
        <v>2569</v>
      </c>
      <c r="B1805" s="150"/>
      <c r="C1805" s="150"/>
      <c r="D1805" s="150"/>
      <c r="E1805" s="150"/>
      <c r="F1805" s="150"/>
    </row>
    <row r="1806" spans="1:6" ht="21" customHeight="1" outlineLevel="1" x14ac:dyDescent="0.2">
      <c r="A1806" s="150" t="s">
        <v>2621</v>
      </c>
      <c r="B1806" s="150"/>
      <c r="C1806" s="150"/>
      <c r="D1806" s="150"/>
      <c r="E1806" s="150"/>
      <c r="F1806" s="150"/>
    </row>
    <row r="1807" spans="1:6" ht="21" customHeight="1" outlineLevel="1" x14ac:dyDescent="0.2">
      <c r="A1807" s="150" t="s">
        <v>2622</v>
      </c>
      <c r="B1807" s="150"/>
      <c r="C1807" s="150"/>
      <c r="D1807" s="150"/>
      <c r="E1807" s="150"/>
      <c r="F1807" s="150"/>
    </row>
    <row r="1808" spans="1:6" ht="21" customHeight="1" outlineLevel="1" x14ac:dyDescent="0.2">
      <c r="A1808" s="150" t="s">
        <v>2623</v>
      </c>
      <c r="B1808" s="150"/>
      <c r="C1808" s="150"/>
      <c r="D1808" s="150"/>
      <c r="E1808" s="150"/>
      <c r="F1808" s="150"/>
    </row>
    <row r="1809" spans="1:6" ht="21" customHeight="1" outlineLevel="1" x14ac:dyDescent="0.2">
      <c r="A1809" s="150" t="s">
        <v>2624</v>
      </c>
      <c r="B1809" s="150"/>
      <c r="C1809" s="150"/>
      <c r="D1809" s="150"/>
      <c r="E1809" s="150"/>
      <c r="F1809" s="150"/>
    </row>
    <row r="1810" spans="1:6" ht="21" customHeight="1" outlineLevel="1" x14ac:dyDescent="0.2">
      <c r="A1810" s="150" t="s">
        <v>2569</v>
      </c>
      <c r="B1810" s="150"/>
      <c r="C1810" s="150"/>
      <c r="D1810" s="150"/>
      <c r="E1810" s="150"/>
      <c r="F1810" s="150"/>
    </row>
    <row r="1811" spans="1:6" ht="21" customHeight="1" outlineLevel="1" x14ac:dyDescent="0.2">
      <c r="A1811" s="125" t="s">
        <v>4083</v>
      </c>
      <c r="B1811" s="125" t="s">
        <v>4084</v>
      </c>
      <c r="C1811" s="154" t="s">
        <v>4085</v>
      </c>
      <c r="D1811" s="154"/>
      <c r="E1811" s="154"/>
      <c r="F1811" s="154"/>
    </row>
    <row r="1812" spans="1:6" ht="21" customHeight="1" outlineLevel="1" x14ac:dyDescent="0.2">
      <c r="A1812" s="124" t="s">
        <v>4086</v>
      </c>
      <c r="B1812" s="124" t="s">
        <v>4087</v>
      </c>
      <c r="C1812" s="150" t="s">
        <v>4088</v>
      </c>
      <c r="D1812" s="150"/>
      <c r="E1812" s="150"/>
      <c r="F1812" s="150"/>
    </row>
    <row r="1813" spans="1:6" ht="21" customHeight="1" outlineLevel="1" x14ac:dyDescent="0.2">
      <c r="A1813" s="124" t="s">
        <v>4089</v>
      </c>
      <c r="B1813" s="124" t="s">
        <v>4090</v>
      </c>
      <c r="C1813" s="150" t="s">
        <v>4091</v>
      </c>
      <c r="D1813" s="150"/>
      <c r="E1813" s="150"/>
      <c r="F1813" s="150"/>
    </row>
    <row r="1814" spans="1:6" ht="21" customHeight="1" outlineLevel="1" x14ac:dyDescent="0.2">
      <c r="A1814" s="124" t="s">
        <v>4092</v>
      </c>
      <c r="B1814" s="124" t="s">
        <v>4090</v>
      </c>
      <c r="C1814" s="150" t="s">
        <v>4093</v>
      </c>
      <c r="D1814" s="150"/>
      <c r="E1814" s="150"/>
      <c r="F1814" s="150"/>
    </row>
    <row r="1815" spans="1:6" ht="21" customHeight="1" outlineLevel="1" x14ac:dyDescent="0.2">
      <c r="A1815" s="124" t="s">
        <v>4094</v>
      </c>
      <c r="B1815" s="124" t="s">
        <v>4095</v>
      </c>
      <c r="C1815" s="150" t="s">
        <v>4096</v>
      </c>
      <c r="D1815" s="150"/>
      <c r="E1815" s="150"/>
      <c r="F1815" s="150"/>
    </row>
    <row r="1816" spans="1:6" ht="21" customHeight="1" outlineLevel="1" x14ac:dyDescent="0.2">
      <c r="A1816" s="124" t="s">
        <v>4097</v>
      </c>
      <c r="B1816" s="124" t="s">
        <v>4098</v>
      </c>
      <c r="C1816" s="150" t="s">
        <v>4099</v>
      </c>
      <c r="D1816" s="150"/>
      <c r="E1816" s="150"/>
      <c r="F1816" s="150"/>
    </row>
    <row r="1817" spans="1:6" ht="21" customHeight="1" outlineLevel="1" x14ac:dyDescent="0.2">
      <c r="A1817" s="124" t="s">
        <v>4100</v>
      </c>
      <c r="B1817" s="124" t="s">
        <v>4101</v>
      </c>
      <c r="C1817" s="150" t="s">
        <v>4102</v>
      </c>
      <c r="D1817" s="150"/>
      <c r="E1817" s="150"/>
      <c r="F1817" s="150"/>
    </row>
    <row r="1818" spans="1:6" ht="21" customHeight="1" outlineLevel="1" x14ac:dyDescent="0.2">
      <c r="A1818" s="124" t="s">
        <v>4103</v>
      </c>
      <c r="B1818" s="124" t="s">
        <v>4104</v>
      </c>
      <c r="C1818" s="150" t="s">
        <v>4105</v>
      </c>
      <c r="D1818" s="150"/>
      <c r="E1818" s="150"/>
      <c r="F1818" s="150"/>
    </row>
    <row r="1819" spans="1:6" ht="21" customHeight="1" outlineLevel="1" x14ac:dyDescent="0.2">
      <c r="A1819" s="124" t="s">
        <v>4106</v>
      </c>
      <c r="B1819" s="124" t="s">
        <v>4107</v>
      </c>
      <c r="C1819" s="150" t="s">
        <v>4108</v>
      </c>
      <c r="D1819" s="150"/>
      <c r="E1819" s="150"/>
      <c r="F1819" s="150"/>
    </row>
    <row r="1820" spans="1:6" ht="21" customHeight="1" outlineLevel="1" x14ac:dyDescent="0.2">
      <c r="A1820" s="124" t="s">
        <v>4109</v>
      </c>
      <c r="B1820" s="124" t="s">
        <v>4110</v>
      </c>
      <c r="C1820" s="150" t="s">
        <v>4111</v>
      </c>
      <c r="D1820" s="150"/>
      <c r="E1820" s="150"/>
      <c r="F1820" s="150"/>
    </row>
    <row r="1821" spans="1:6" ht="21" customHeight="1" outlineLevel="1" x14ac:dyDescent="0.2">
      <c r="A1821" s="124" t="s">
        <v>4112</v>
      </c>
      <c r="B1821" s="124" t="s">
        <v>4113</v>
      </c>
      <c r="C1821" s="150" t="s">
        <v>4114</v>
      </c>
      <c r="D1821" s="150"/>
      <c r="E1821" s="150"/>
      <c r="F1821" s="150"/>
    </row>
    <row r="1822" spans="1:6" ht="21" customHeight="1" outlineLevel="1" x14ac:dyDescent="0.2">
      <c r="A1822" s="124" t="s">
        <v>4115</v>
      </c>
      <c r="B1822" s="124" t="s">
        <v>4110</v>
      </c>
      <c r="C1822" s="150" t="s">
        <v>4116</v>
      </c>
      <c r="D1822" s="150"/>
      <c r="E1822" s="150"/>
      <c r="F1822" s="150"/>
    </row>
    <row r="1823" spans="1:6" ht="21" customHeight="1" outlineLevel="1" x14ac:dyDescent="0.2">
      <c r="A1823" s="150" t="s">
        <v>2569</v>
      </c>
      <c r="B1823" s="150"/>
      <c r="C1823" s="150"/>
      <c r="D1823" s="150"/>
      <c r="E1823" s="150"/>
      <c r="F1823" s="150"/>
    </row>
    <row r="1824" spans="1:6" ht="21" customHeight="1" outlineLevel="1" x14ac:dyDescent="0.2">
      <c r="A1824" s="150" t="s">
        <v>2625</v>
      </c>
      <c r="B1824" s="150"/>
      <c r="C1824" s="150"/>
      <c r="D1824" s="150"/>
      <c r="E1824" s="150"/>
      <c r="F1824" s="150"/>
    </row>
    <row r="1825" spans="1:6" ht="21" customHeight="1" outlineLevel="1" x14ac:dyDescent="0.2">
      <c r="A1825" s="150" t="s">
        <v>2569</v>
      </c>
      <c r="B1825" s="150"/>
      <c r="C1825" s="150"/>
      <c r="D1825" s="150"/>
      <c r="E1825" s="150"/>
      <c r="F1825" s="150"/>
    </row>
    <row r="1826" spans="1:6" ht="21" customHeight="1" outlineLevel="1" x14ac:dyDescent="0.2">
      <c r="A1826" s="152" t="s">
        <v>2626</v>
      </c>
      <c r="B1826" s="152"/>
      <c r="C1826" s="152"/>
      <c r="D1826" s="152"/>
      <c r="E1826" s="152"/>
      <c r="F1826" s="152"/>
    </row>
    <row r="1827" spans="1:6" ht="21" customHeight="1" outlineLevel="1" x14ac:dyDescent="0.2">
      <c r="A1827" s="152" t="s">
        <v>2627</v>
      </c>
      <c r="B1827" s="152"/>
      <c r="C1827" s="152"/>
      <c r="D1827" s="152"/>
      <c r="E1827" s="152"/>
      <c r="F1827" s="152"/>
    </row>
    <row r="1828" spans="1:6" ht="21" customHeight="1" outlineLevel="1" x14ac:dyDescent="0.2">
      <c r="A1828" s="152" t="s">
        <v>2628</v>
      </c>
      <c r="B1828" s="152"/>
      <c r="C1828" s="152"/>
      <c r="D1828" s="152"/>
      <c r="E1828" s="152"/>
      <c r="F1828" s="152"/>
    </row>
    <row r="1829" spans="1:6" ht="21" customHeight="1" outlineLevel="1" x14ac:dyDescent="0.2">
      <c r="A1829" s="150" t="s">
        <v>2569</v>
      </c>
      <c r="B1829" s="150"/>
      <c r="C1829" s="150"/>
      <c r="D1829" s="150"/>
      <c r="E1829" s="150"/>
      <c r="F1829" s="150"/>
    </row>
    <row r="1830" spans="1:6" ht="21" customHeight="1" outlineLevel="1" x14ac:dyDescent="0.2">
      <c r="A1830" s="150" t="s">
        <v>2629</v>
      </c>
      <c r="B1830" s="150"/>
      <c r="C1830" s="150"/>
      <c r="D1830" s="150"/>
      <c r="E1830" s="150"/>
      <c r="F1830" s="150"/>
    </row>
    <row r="1831" spans="1:6" ht="21" customHeight="1" outlineLevel="1" x14ac:dyDescent="0.2">
      <c r="A1831" s="150" t="s">
        <v>2630</v>
      </c>
      <c r="B1831" s="150"/>
      <c r="C1831" s="150"/>
      <c r="D1831" s="150"/>
      <c r="E1831" s="150"/>
      <c r="F1831" s="150"/>
    </row>
    <row r="1832" spans="1:6" ht="21" customHeight="1" outlineLevel="1" x14ac:dyDescent="0.2">
      <c r="A1832" s="150" t="s">
        <v>2631</v>
      </c>
      <c r="B1832" s="150"/>
      <c r="C1832" s="150"/>
      <c r="D1832" s="150"/>
      <c r="E1832" s="150"/>
      <c r="F1832" s="150"/>
    </row>
    <row r="1833" spans="1:6" ht="21" customHeight="1" outlineLevel="1" x14ac:dyDescent="0.2">
      <c r="A1833" s="150" t="s">
        <v>2569</v>
      </c>
      <c r="B1833" s="150"/>
      <c r="C1833" s="150"/>
      <c r="D1833" s="150"/>
      <c r="E1833" s="150"/>
      <c r="F1833" s="150"/>
    </row>
    <row r="1834" spans="1:6" ht="21" customHeight="1" outlineLevel="1" x14ac:dyDescent="0.2">
      <c r="A1834" s="152" t="s">
        <v>2632</v>
      </c>
      <c r="B1834" s="152"/>
      <c r="C1834" s="152"/>
      <c r="D1834" s="152"/>
      <c r="E1834" s="152"/>
      <c r="F1834" s="152"/>
    </row>
    <row r="1835" spans="1:6" ht="21" customHeight="1" outlineLevel="1" x14ac:dyDescent="0.2">
      <c r="A1835" s="152" t="s">
        <v>2633</v>
      </c>
      <c r="B1835" s="152"/>
      <c r="C1835" s="152"/>
      <c r="D1835" s="152"/>
      <c r="E1835" s="152"/>
      <c r="F1835" s="152"/>
    </row>
    <row r="1836" spans="1:6" ht="21" customHeight="1" outlineLevel="1" x14ac:dyDescent="0.2">
      <c r="A1836" s="152" t="s">
        <v>2634</v>
      </c>
      <c r="B1836" s="152"/>
      <c r="C1836" s="152"/>
      <c r="D1836" s="152"/>
      <c r="E1836" s="152"/>
      <c r="F1836" s="152"/>
    </row>
    <row r="1837" spans="1:6" ht="21" customHeight="1" outlineLevel="1" x14ac:dyDescent="0.2">
      <c r="A1837" s="152" t="s">
        <v>2635</v>
      </c>
      <c r="B1837" s="152"/>
      <c r="C1837" s="152"/>
      <c r="D1837" s="152"/>
      <c r="E1837" s="152"/>
      <c r="F1837" s="152"/>
    </row>
    <row r="1838" spans="1:6" ht="21" customHeight="1" outlineLevel="1" x14ac:dyDescent="0.2">
      <c r="A1838" s="152" t="s">
        <v>2636</v>
      </c>
      <c r="B1838" s="152"/>
      <c r="C1838" s="152"/>
      <c r="D1838" s="152"/>
      <c r="E1838" s="152"/>
      <c r="F1838" s="152"/>
    </row>
    <row r="1839" spans="1:6" ht="21" customHeight="1" outlineLevel="1" x14ac:dyDescent="0.2">
      <c r="A1839" s="152" t="s">
        <v>2637</v>
      </c>
      <c r="B1839" s="152"/>
      <c r="C1839" s="152"/>
      <c r="D1839" s="152"/>
      <c r="E1839" s="152"/>
      <c r="F1839" s="152"/>
    </row>
    <row r="1840" spans="1:6" ht="21" customHeight="1" outlineLevel="1" x14ac:dyDescent="0.2">
      <c r="A1840" s="152" t="s">
        <v>2638</v>
      </c>
      <c r="B1840" s="152"/>
      <c r="C1840" s="152"/>
      <c r="D1840" s="152"/>
      <c r="E1840" s="152"/>
      <c r="F1840" s="152"/>
    </row>
    <row r="1841" spans="1:6" ht="21" customHeight="1" outlineLevel="1" x14ac:dyDescent="0.2">
      <c r="A1841" s="152" t="s">
        <v>2639</v>
      </c>
      <c r="B1841" s="152"/>
      <c r="C1841" s="152"/>
      <c r="D1841" s="152"/>
      <c r="E1841" s="152"/>
      <c r="F1841" s="152"/>
    </row>
    <row r="1842" spans="1:6" ht="21" customHeight="1" outlineLevel="1" x14ac:dyDescent="0.2">
      <c r="A1842" s="152" t="s">
        <v>2640</v>
      </c>
      <c r="B1842" s="152"/>
      <c r="C1842" s="152"/>
      <c r="D1842" s="152"/>
      <c r="E1842" s="152"/>
      <c r="F1842" s="152"/>
    </row>
    <row r="1843" spans="1:6" ht="21" customHeight="1" outlineLevel="1" x14ac:dyDescent="0.2">
      <c r="A1843" s="152" t="s">
        <v>2641</v>
      </c>
      <c r="B1843" s="152"/>
      <c r="C1843" s="152"/>
      <c r="D1843" s="152"/>
      <c r="E1843" s="152"/>
      <c r="F1843" s="152"/>
    </row>
    <row r="1844" spans="1:6" ht="21" customHeight="1" outlineLevel="1" x14ac:dyDescent="0.2">
      <c r="A1844" s="152" t="s">
        <v>2642</v>
      </c>
      <c r="B1844" s="152"/>
      <c r="C1844" s="152"/>
      <c r="D1844" s="152"/>
      <c r="E1844" s="152"/>
      <c r="F1844" s="152"/>
    </row>
    <row r="1845" spans="1:6" ht="21" customHeight="1" outlineLevel="1" x14ac:dyDescent="0.2">
      <c r="A1845" s="152" t="s">
        <v>2569</v>
      </c>
      <c r="B1845" s="152"/>
      <c r="C1845" s="152"/>
      <c r="D1845" s="152"/>
      <c r="E1845" s="152"/>
      <c r="F1845" s="152"/>
    </row>
    <row r="1846" spans="1:6" ht="21" customHeight="1" outlineLevel="1" x14ac:dyDescent="0.2">
      <c r="A1846" s="153" t="s">
        <v>2643</v>
      </c>
      <c r="B1846" s="152"/>
      <c r="C1846" s="152"/>
      <c r="D1846" s="152"/>
      <c r="E1846" s="152"/>
      <c r="F1846" s="152"/>
    </row>
    <row r="1847" spans="1:6" ht="21" customHeight="1" outlineLevel="1" x14ac:dyDescent="0.2">
      <c r="A1847" s="153" t="s">
        <v>2644</v>
      </c>
      <c r="B1847" s="152"/>
      <c r="C1847" s="152"/>
      <c r="D1847" s="152"/>
      <c r="E1847" s="152"/>
      <c r="F1847" s="152"/>
    </row>
    <row r="1848" spans="1:6" ht="21" customHeight="1" outlineLevel="1" x14ac:dyDescent="0.2">
      <c r="A1848" s="152" t="s">
        <v>2645</v>
      </c>
      <c r="B1848" s="152"/>
      <c r="C1848" s="152"/>
      <c r="D1848" s="152"/>
      <c r="E1848" s="152"/>
      <c r="F1848" s="152"/>
    </row>
    <row r="1849" spans="1:6" ht="21" customHeight="1" outlineLevel="1" x14ac:dyDescent="0.2">
      <c r="A1849" s="152" t="s">
        <v>2646</v>
      </c>
      <c r="B1849" s="152"/>
      <c r="C1849" s="152"/>
      <c r="D1849" s="152"/>
      <c r="E1849" s="152"/>
      <c r="F1849" s="152"/>
    </row>
    <row r="1850" spans="1:6" ht="21" customHeight="1" outlineLevel="1" x14ac:dyDescent="0.2">
      <c r="A1850" s="152" t="s">
        <v>2647</v>
      </c>
      <c r="B1850" s="152"/>
      <c r="C1850" s="152"/>
      <c r="D1850" s="152"/>
      <c r="E1850" s="152"/>
      <c r="F1850" s="152"/>
    </row>
    <row r="1851" spans="1:6" ht="21" customHeight="1" outlineLevel="1" x14ac:dyDescent="0.2">
      <c r="A1851" s="152" t="s">
        <v>2648</v>
      </c>
      <c r="B1851" s="152"/>
      <c r="C1851" s="152"/>
      <c r="D1851" s="152"/>
      <c r="E1851" s="152"/>
      <c r="F1851" s="152"/>
    </row>
    <row r="1852" spans="1:6" ht="21" customHeight="1" outlineLevel="1" x14ac:dyDescent="0.2">
      <c r="A1852" s="152" t="s">
        <v>2649</v>
      </c>
      <c r="B1852" s="152"/>
      <c r="C1852" s="152"/>
      <c r="D1852" s="152"/>
      <c r="E1852" s="152"/>
      <c r="F1852" s="152"/>
    </row>
    <row r="1853" spans="1:6" ht="21" customHeight="1" outlineLevel="1" x14ac:dyDescent="0.2">
      <c r="A1853" s="152" t="s">
        <v>2650</v>
      </c>
      <c r="B1853" s="152"/>
      <c r="C1853" s="152"/>
      <c r="D1853" s="152"/>
      <c r="E1853" s="152"/>
      <c r="F1853" s="152"/>
    </row>
    <row r="1854" spans="1:6" ht="21" customHeight="1" outlineLevel="1" x14ac:dyDescent="0.2">
      <c r="A1854" s="152" t="s">
        <v>2651</v>
      </c>
      <c r="B1854" s="152"/>
      <c r="C1854" s="152"/>
      <c r="D1854" s="152"/>
      <c r="E1854" s="152"/>
      <c r="F1854" s="152"/>
    </row>
    <row r="1855" spans="1:6" ht="21" customHeight="1" outlineLevel="1" x14ac:dyDescent="0.2">
      <c r="A1855" s="152" t="s">
        <v>2652</v>
      </c>
      <c r="B1855" s="152"/>
      <c r="C1855" s="152"/>
      <c r="D1855" s="152"/>
      <c r="E1855" s="152"/>
      <c r="F1855" s="152"/>
    </row>
    <row r="1856" spans="1:6" ht="21" customHeight="1" outlineLevel="1" x14ac:dyDescent="0.2">
      <c r="A1856" s="152" t="s">
        <v>2653</v>
      </c>
      <c r="B1856" s="152"/>
      <c r="C1856" s="152"/>
      <c r="D1856" s="152"/>
      <c r="E1856" s="152"/>
      <c r="F1856" s="152"/>
    </row>
    <row r="1857" spans="1:6" ht="21" customHeight="1" outlineLevel="1" x14ac:dyDescent="0.2">
      <c r="A1857" s="152" t="s">
        <v>2654</v>
      </c>
      <c r="B1857" s="152"/>
      <c r="C1857" s="152"/>
      <c r="D1857" s="152"/>
      <c r="E1857" s="152"/>
      <c r="F1857" s="152"/>
    </row>
    <row r="1858" spans="1:6" ht="21" customHeight="1" outlineLevel="1" x14ac:dyDescent="0.2">
      <c r="A1858" s="152" t="s">
        <v>2655</v>
      </c>
      <c r="B1858" s="152"/>
      <c r="C1858" s="152"/>
      <c r="D1858" s="152"/>
      <c r="E1858" s="152"/>
      <c r="F1858" s="152"/>
    </row>
    <row r="1859" spans="1:6" ht="21" customHeight="1" outlineLevel="1" x14ac:dyDescent="0.2">
      <c r="A1859" s="152" t="s">
        <v>2656</v>
      </c>
      <c r="B1859" s="152"/>
      <c r="C1859" s="152"/>
      <c r="D1859" s="152"/>
      <c r="E1859" s="152"/>
      <c r="F1859" s="152"/>
    </row>
    <row r="1860" spans="1:6" ht="21" customHeight="1" outlineLevel="1" x14ac:dyDescent="0.2">
      <c r="A1860" s="152" t="s">
        <v>2657</v>
      </c>
      <c r="B1860" s="152"/>
      <c r="C1860" s="152"/>
      <c r="D1860" s="152"/>
      <c r="E1860" s="152"/>
      <c r="F1860" s="152"/>
    </row>
    <row r="1861" spans="1:6" ht="21" customHeight="1" outlineLevel="1" x14ac:dyDescent="0.2">
      <c r="A1861" s="152" t="s">
        <v>2658</v>
      </c>
      <c r="B1861" s="152"/>
      <c r="C1861" s="152"/>
      <c r="D1861" s="152"/>
      <c r="E1861" s="152"/>
      <c r="F1861" s="152"/>
    </row>
    <row r="1862" spans="1:6" ht="21" customHeight="1" outlineLevel="1" x14ac:dyDescent="0.2">
      <c r="A1862" s="152" t="s">
        <v>2569</v>
      </c>
      <c r="B1862" s="152"/>
      <c r="C1862" s="152"/>
      <c r="D1862" s="152"/>
      <c r="E1862" s="152"/>
      <c r="F1862" s="152"/>
    </row>
    <row r="1863" spans="1:6" ht="21" customHeight="1" outlineLevel="1" x14ac:dyDescent="0.2">
      <c r="A1863" s="152" t="s">
        <v>2659</v>
      </c>
      <c r="B1863" s="152"/>
      <c r="C1863" s="152"/>
      <c r="D1863" s="152"/>
      <c r="E1863" s="152"/>
      <c r="F1863" s="152"/>
    </row>
    <row r="1864" spans="1:6" ht="21" customHeight="1" outlineLevel="1" x14ac:dyDescent="0.2">
      <c r="A1864" s="152" t="s">
        <v>2660</v>
      </c>
      <c r="B1864" s="152"/>
      <c r="C1864" s="152"/>
      <c r="D1864" s="152"/>
      <c r="E1864" s="152"/>
      <c r="F1864" s="152"/>
    </row>
    <row r="1865" spans="1:6" ht="21" customHeight="1" outlineLevel="1" x14ac:dyDescent="0.2">
      <c r="A1865" s="152" t="s">
        <v>2661</v>
      </c>
      <c r="B1865" s="152"/>
      <c r="C1865" s="152"/>
      <c r="D1865" s="152"/>
      <c r="E1865" s="152"/>
      <c r="F1865" s="152"/>
    </row>
    <row r="1866" spans="1:6" ht="21" customHeight="1" outlineLevel="1" x14ac:dyDescent="0.2">
      <c r="A1866" s="152" t="s">
        <v>2662</v>
      </c>
      <c r="B1866" s="152"/>
      <c r="C1866" s="152"/>
      <c r="D1866" s="152"/>
      <c r="E1866" s="152"/>
      <c r="F1866" s="152"/>
    </row>
    <row r="1867" spans="1:6" ht="21" customHeight="1" outlineLevel="1" x14ac:dyDescent="0.2">
      <c r="A1867" s="152" t="s">
        <v>2663</v>
      </c>
      <c r="B1867" s="152"/>
      <c r="C1867" s="152"/>
      <c r="D1867" s="152"/>
      <c r="E1867" s="152"/>
      <c r="F1867" s="152"/>
    </row>
    <row r="1868" spans="1:6" ht="21" customHeight="1" outlineLevel="1" x14ac:dyDescent="0.2">
      <c r="A1868" s="152" t="s">
        <v>2664</v>
      </c>
      <c r="B1868" s="152"/>
      <c r="C1868" s="152"/>
      <c r="D1868" s="152"/>
      <c r="E1868" s="152"/>
      <c r="F1868" s="152"/>
    </row>
    <row r="1869" spans="1:6" ht="21" customHeight="1" outlineLevel="1" x14ac:dyDescent="0.2">
      <c r="A1869" s="152" t="s">
        <v>2665</v>
      </c>
      <c r="B1869" s="152"/>
      <c r="C1869" s="152"/>
      <c r="D1869" s="152"/>
      <c r="E1869" s="152"/>
      <c r="F1869" s="152"/>
    </row>
    <row r="1870" spans="1:6" ht="21" customHeight="1" outlineLevel="1" x14ac:dyDescent="0.2">
      <c r="A1870" s="152" t="s">
        <v>2666</v>
      </c>
      <c r="B1870" s="152"/>
      <c r="C1870" s="152"/>
      <c r="D1870" s="152"/>
      <c r="E1870" s="152"/>
      <c r="F1870" s="152"/>
    </row>
    <row r="1871" spans="1:6" ht="21" customHeight="1" outlineLevel="1" x14ac:dyDescent="0.2">
      <c r="A1871" s="152" t="s">
        <v>2667</v>
      </c>
      <c r="B1871" s="152"/>
      <c r="C1871" s="152"/>
      <c r="D1871" s="152"/>
      <c r="E1871" s="152"/>
      <c r="F1871" s="152"/>
    </row>
    <row r="1872" spans="1:6" ht="21" customHeight="1" outlineLevel="1" x14ac:dyDescent="0.2">
      <c r="A1872" s="152" t="s">
        <v>2668</v>
      </c>
      <c r="B1872" s="152"/>
      <c r="C1872" s="152"/>
      <c r="D1872" s="152"/>
      <c r="E1872" s="152"/>
      <c r="F1872" s="152"/>
    </row>
    <row r="1873" spans="1:6" ht="21" customHeight="1" outlineLevel="1" x14ac:dyDescent="0.2">
      <c r="A1873" s="152" t="s">
        <v>2669</v>
      </c>
      <c r="B1873" s="152"/>
      <c r="C1873" s="152"/>
      <c r="D1873" s="152"/>
      <c r="E1873" s="152"/>
      <c r="F1873" s="152"/>
    </row>
    <row r="1874" spans="1:6" ht="21" customHeight="1" outlineLevel="1" x14ac:dyDescent="0.2">
      <c r="A1874" s="152" t="s">
        <v>2670</v>
      </c>
      <c r="B1874" s="152"/>
      <c r="C1874" s="152"/>
      <c r="D1874" s="152"/>
      <c r="E1874" s="152"/>
      <c r="F1874" s="152"/>
    </row>
    <row r="1875" spans="1:6" ht="21" customHeight="1" outlineLevel="1" x14ac:dyDescent="0.2">
      <c r="A1875" s="152" t="s">
        <v>2671</v>
      </c>
      <c r="B1875" s="152"/>
      <c r="C1875" s="152"/>
      <c r="D1875" s="152"/>
      <c r="E1875" s="152"/>
      <c r="F1875" s="152"/>
    </row>
    <row r="1876" spans="1:6" ht="21" customHeight="1" outlineLevel="1" x14ac:dyDescent="0.2">
      <c r="A1876" s="152" t="s">
        <v>2672</v>
      </c>
      <c r="B1876" s="152"/>
      <c r="C1876" s="152"/>
      <c r="D1876" s="152"/>
      <c r="E1876" s="152"/>
      <c r="F1876" s="152"/>
    </row>
    <row r="1877" spans="1:6" ht="21" customHeight="1" outlineLevel="1" x14ac:dyDescent="0.2">
      <c r="A1877" s="152" t="s">
        <v>2673</v>
      </c>
      <c r="B1877" s="152"/>
      <c r="C1877" s="152"/>
      <c r="D1877" s="152"/>
      <c r="E1877" s="152"/>
      <c r="F1877" s="152"/>
    </row>
    <row r="1878" spans="1:6" ht="21" customHeight="1" outlineLevel="1" x14ac:dyDescent="0.2">
      <c r="A1878" s="152" t="s">
        <v>2674</v>
      </c>
      <c r="B1878" s="152"/>
      <c r="C1878" s="152"/>
      <c r="D1878" s="152"/>
      <c r="E1878" s="152"/>
      <c r="F1878" s="152"/>
    </row>
    <row r="1879" spans="1:6" ht="21" customHeight="1" outlineLevel="1" x14ac:dyDescent="0.2">
      <c r="A1879" s="152" t="s">
        <v>2675</v>
      </c>
      <c r="B1879" s="152"/>
      <c r="C1879" s="152"/>
      <c r="D1879" s="152"/>
      <c r="E1879" s="152"/>
      <c r="F1879" s="152"/>
    </row>
    <row r="1880" spans="1:6" ht="21" customHeight="1" outlineLevel="1" x14ac:dyDescent="0.2">
      <c r="A1880" s="152" t="s">
        <v>2676</v>
      </c>
      <c r="B1880" s="152"/>
      <c r="C1880" s="152"/>
      <c r="D1880" s="152"/>
      <c r="E1880" s="152"/>
      <c r="F1880" s="152"/>
    </row>
    <row r="1881" spans="1:6" ht="21" customHeight="1" outlineLevel="1" x14ac:dyDescent="0.2">
      <c r="A1881" s="152" t="s">
        <v>2677</v>
      </c>
      <c r="B1881" s="152"/>
      <c r="C1881" s="152"/>
      <c r="D1881" s="152"/>
      <c r="E1881" s="152"/>
      <c r="F1881" s="152"/>
    </row>
    <row r="1882" spans="1:6" ht="21" customHeight="1" outlineLevel="1" x14ac:dyDescent="0.2">
      <c r="A1882" s="152" t="s">
        <v>2678</v>
      </c>
      <c r="B1882" s="152"/>
      <c r="C1882" s="152"/>
      <c r="D1882" s="152"/>
      <c r="E1882" s="152"/>
      <c r="F1882" s="152"/>
    </row>
    <row r="1883" spans="1:6" ht="21" customHeight="1" outlineLevel="1" x14ac:dyDescent="0.2">
      <c r="A1883" s="152" t="s">
        <v>2569</v>
      </c>
      <c r="B1883" s="152"/>
      <c r="C1883" s="152"/>
      <c r="D1883" s="152"/>
      <c r="E1883" s="152"/>
      <c r="F1883" s="152"/>
    </row>
    <row r="1884" spans="1:6" ht="21" customHeight="1" outlineLevel="1" x14ac:dyDescent="0.2">
      <c r="A1884" s="153" t="s">
        <v>2679</v>
      </c>
      <c r="B1884" s="152"/>
      <c r="C1884" s="152"/>
      <c r="D1884" s="152"/>
      <c r="E1884" s="152"/>
      <c r="F1884" s="152"/>
    </row>
    <row r="1885" spans="1:6" ht="21" customHeight="1" outlineLevel="1" x14ac:dyDescent="0.2">
      <c r="A1885" s="153" t="s">
        <v>2680</v>
      </c>
      <c r="B1885" s="152"/>
      <c r="C1885" s="152"/>
      <c r="D1885" s="152"/>
      <c r="E1885" s="152"/>
      <c r="F1885" s="152"/>
    </row>
    <row r="1886" spans="1:6" ht="21" customHeight="1" outlineLevel="1" x14ac:dyDescent="0.2">
      <c r="A1886" s="152" t="s">
        <v>2681</v>
      </c>
      <c r="B1886" s="152"/>
      <c r="C1886" s="152"/>
      <c r="D1886" s="152"/>
      <c r="E1886" s="152"/>
      <c r="F1886" s="152"/>
    </row>
    <row r="1887" spans="1:6" ht="21" customHeight="1" outlineLevel="1" x14ac:dyDescent="0.2">
      <c r="A1887" s="152" t="s">
        <v>2682</v>
      </c>
      <c r="B1887" s="152"/>
      <c r="C1887" s="152"/>
      <c r="D1887" s="152"/>
      <c r="E1887" s="152"/>
      <c r="F1887" s="152"/>
    </row>
    <row r="1888" spans="1:6" ht="21" customHeight="1" outlineLevel="1" x14ac:dyDescent="0.2">
      <c r="A1888" s="152" t="s">
        <v>2683</v>
      </c>
      <c r="B1888" s="152"/>
      <c r="C1888" s="152"/>
      <c r="D1888" s="152"/>
      <c r="E1888" s="152"/>
      <c r="F1888" s="152"/>
    </row>
    <row r="1889" spans="1:6" ht="21" customHeight="1" outlineLevel="1" x14ac:dyDescent="0.2">
      <c r="A1889" s="152" t="s">
        <v>2684</v>
      </c>
      <c r="B1889" s="152"/>
      <c r="C1889" s="152"/>
      <c r="D1889" s="152"/>
      <c r="E1889" s="152"/>
      <c r="F1889" s="152"/>
    </row>
    <row r="1890" spans="1:6" ht="21" customHeight="1" outlineLevel="1" x14ac:dyDescent="0.2">
      <c r="A1890" s="152" t="s">
        <v>2685</v>
      </c>
      <c r="B1890" s="152"/>
      <c r="C1890" s="152"/>
      <c r="D1890" s="152"/>
      <c r="E1890" s="152"/>
      <c r="F1890" s="152"/>
    </row>
    <row r="1891" spans="1:6" ht="21" customHeight="1" outlineLevel="1" x14ac:dyDescent="0.2">
      <c r="A1891" s="152" t="s">
        <v>2686</v>
      </c>
      <c r="B1891" s="152"/>
      <c r="C1891" s="152"/>
      <c r="D1891" s="152"/>
      <c r="E1891" s="152"/>
      <c r="F1891" s="152"/>
    </row>
    <row r="1892" spans="1:6" ht="21" customHeight="1" outlineLevel="1" x14ac:dyDescent="0.2">
      <c r="A1892" s="152" t="s">
        <v>2687</v>
      </c>
      <c r="B1892" s="152"/>
      <c r="C1892" s="152"/>
      <c r="D1892" s="152"/>
      <c r="E1892" s="152"/>
      <c r="F1892" s="152"/>
    </row>
    <row r="1893" spans="1:6" ht="21" customHeight="1" outlineLevel="1" x14ac:dyDescent="0.2">
      <c r="A1893" s="152" t="s">
        <v>2688</v>
      </c>
      <c r="B1893" s="152"/>
      <c r="C1893" s="152"/>
      <c r="D1893" s="152"/>
      <c r="E1893" s="152"/>
      <c r="F1893" s="152"/>
    </row>
    <row r="1894" spans="1:6" ht="21" customHeight="1" outlineLevel="1" x14ac:dyDescent="0.2">
      <c r="A1894" s="152" t="s">
        <v>2689</v>
      </c>
      <c r="B1894" s="152"/>
      <c r="C1894" s="152"/>
      <c r="D1894" s="152"/>
      <c r="E1894" s="152"/>
      <c r="F1894" s="152"/>
    </row>
    <row r="1895" spans="1:6" ht="21" customHeight="1" outlineLevel="1" x14ac:dyDescent="0.2">
      <c r="A1895" s="152" t="s">
        <v>2678</v>
      </c>
      <c r="B1895" s="152"/>
      <c r="C1895" s="152"/>
      <c r="D1895" s="152"/>
      <c r="E1895" s="152"/>
      <c r="F1895" s="152"/>
    </row>
    <row r="1896" spans="1:6" ht="21" customHeight="1" outlineLevel="1" x14ac:dyDescent="0.2">
      <c r="A1896" s="152" t="s">
        <v>2569</v>
      </c>
      <c r="B1896" s="152"/>
      <c r="C1896" s="152"/>
      <c r="D1896" s="152"/>
      <c r="E1896" s="152"/>
      <c r="F1896" s="152"/>
    </row>
    <row r="1897" spans="1:6" ht="21" customHeight="1" outlineLevel="1" x14ac:dyDescent="0.2">
      <c r="A1897" s="152" t="s">
        <v>2690</v>
      </c>
      <c r="B1897" s="152"/>
      <c r="C1897" s="152"/>
      <c r="D1897" s="152"/>
      <c r="E1897" s="152"/>
      <c r="F1897" s="152"/>
    </row>
    <row r="1898" spans="1:6" ht="21" customHeight="1" outlineLevel="1" x14ac:dyDescent="0.2">
      <c r="A1898" s="152" t="s">
        <v>2691</v>
      </c>
      <c r="B1898" s="152"/>
      <c r="C1898" s="152"/>
      <c r="D1898" s="152"/>
      <c r="E1898" s="152"/>
      <c r="F1898" s="152"/>
    </row>
    <row r="1899" spans="1:6" ht="39" customHeight="1" outlineLevel="1" x14ac:dyDescent="0.2">
      <c r="A1899" s="152" t="s">
        <v>2692</v>
      </c>
      <c r="B1899" s="152"/>
      <c r="C1899" s="152"/>
      <c r="D1899" s="152"/>
      <c r="E1899" s="152"/>
      <c r="F1899" s="152"/>
    </row>
    <row r="1900" spans="1:6" ht="21" customHeight="1" outlineLevel="1" x14ac:dyDescent="0.2">
      <c r="A1900" s="152" t="s">
        <v>2678</v>
      </c>
      <c r="B1900" s="152"/>
      <c r="C1900" s="152"/>
      <c r="D1900" s="152"/>
      <c r="E1900" s="152"/>
      <c r="F1900" s="152"/>
    </row>
    <row r="1901" spans="1:6" ht="21" customHeight="1" outlineLevel="1" x14ac:dyDescent="0.2">
      <c r="A1901" s="152" t="s">
        <v>2569</v>
      </c>
      <c r="B1901" s="152"/>
      <c r="C1901" s="152"/>
      <c r="D1901" s="152"/>
      <c r="E1901" s="152"/>
      <c r="F1901" s="152"/>
    </row>
    <row r="1902" spans="1:6" ht="21" customHeight="1" outlineLevel="1" x14ac:dyDescent="0.2">
      <c r="A1902" s="153" t="s">
        <v>2693</v>
      </c>
      <c r="B1902" s="152"/>
      <c r="C1902" s="152"/>
      <c r="D1902" s="152"/>
      <c r="E1902" s="152"/>
      <c r="F1902" s="152"/>
    </row>
    <row r="1903" spans="1:6" ht="21" customHeight="1" outlineLevel="1" x14ac:dyDescent="0.2">
      <c r="A1903" s="153" t="s">
        <v>2694</v>
      </c>
      <c r="B1903" s="152"/>
      <c r="C1903" s="152"/>
      <c r="D1903" s="152"/>
      <c r="E1903" s="152"/>
      <c r="F1903" s="152"/>
    </row>
    <row r="1904" spans="1:6" ht="21" customHeight="1" outlineLevel="1" x14ac:dyDescent="0.2">
      <c r="A1904" s="152" t="s">
        <v>2695</v>
      </c>
      <c r="B1904" s="152"/>
      <c r="C1904" s="152"/>
      <c r="D1904" s="152"/>
      <c r="E1904" s="152"/>
      <c r="F1904" s="152"/>
    </row>
    <row r="1905" spans="1:6" ht="21" customHeight="1" outlineLevel="1" x14ac:dyDescent="0.2">
      <c r="A1905" s="152" t="s">
        <v>2696</v>
      </c>
      <c r="B1905" s="152"/>
      <c r="C1905" s="152"/>
      <c r="D1905" s="152"/>
      <c r="E1905" s="152"/>
      <c r="F1905" s="152"/>
    </row>
    <row r="1906" spans="1:6" ht="21" customHeight="1" outlineLevel="1" x14ac:dyDescent="0.2">
      <c r="A1906" s="152" t="s">
        <v>2697</v>
      </c>
      <c r="B1906" s="152"/>
      <c r="C1906" s="152"/>
      <c r="D1906" s="152"/>
      <c r="E1906" s="152"/>
      <c r="F1906" s="152"/>
    </row>
    <row r="1907" spans="1:6" ht="21" customHeight="1" outlineLevel="1" x14ac:dyDescent="0.2">
      <c r="A1907" s="152" t="s">
        <v>2698</v>
      </c>
      <c r="B1907" s="152"/>
      <c r="C1907" s="152"/>
      <c r="D1907" s="152"/>
      <c r="E1907" s="152"/>
      <c r="F1907" s="152"/>
    </row>
    <row r="1908" spans="1:6" ht="21" customHeight="1" outlineLevel="1" x14ac:dyDescent="0.2">
      <c r="A1908" s="152" t="s">
        <v>2699</v>
      </c>
      <c r="B1908" s="152"/>
      <c r="C1908" s="152"/>
      <c r="D1908" s="152"/>
      <c r="E1908" s="152"/>
      <c r="F1908" s="152"/>
    </row>
    <row r="1909" spans="1:6" ht="21" customHeight="1" outlineLevel="1" x14ac:dyDescent="0.2">
      <c r="A1909" s="152" t="s">
        <v>2700</v>
      </c>
      <c r="B1909" s="152"/>
      <c r="C1909" s="152"/>
      <c r="D1909" s="152"/>
      <c r="E1909" s="152"/>
      <c r="F1909" s="152"/>
    </row>
    <row r="1910" spans="1:6" ht="21" customHeight="1" outlineLevel="1" x14ac:dyDescent="0.2">
      <c r="A1910" s="152" t="s">
        <v>2701</v>
      </c>
      <c r="B1910" s="152"/>
      <c r="C1910" s="152"/>
      <c r="D1910" s="152"/>
      <c r="E1910" s="152"/>
      <c r="F1910" s="152"/>
    </row>
    <row r="1911" spans="1:6" ht="21" customHeight="1" outlineLevel="1" x14ac:dyDescent="0.2">
      <c r="A1911" s="152" t="s">
        <v>2702</v>
      </c>
      <c r="B1911" s="152"/>
      <c r="C1911" s="152"/>
      <c r="D1911" s="152"/>
      <c r="E1911" s="152"/>
      <c r="F1911" s="152"/>
    </row>
    <row r="1912" spans="1:6" ht="21" customHeight="1" outlineLevel="1" x14ac:dyDescent="0.2">
      <c r="A1912" s="152" t="s">
        <v>2703</v>
      </c>
      <c r="B1912" s="152"/>
      <c r="C1912" s="152"/>
      <c r="D1912" s="152"/>
      <c r="E1912" s="152"/>
      <c r="F1912" s="152"/>
    </row>
    <row r="1913" spans="1:6" ht="21" customHeight="1" outlineLevel="1" x14ac:dyDescent="0.2">
      <c r="A1913" s="152" t="s">
        <v>2704</v>
      </c>
      <c r="B1913" s="152"/>
      <c r="C1913" s="152"/>
      <c r="D1913" s="152"/>
      <c r="E1913" s="152"/>
      <c r="F1913" s="152"/>
    </row>
    <row r="1914" spans="1:6" ht="21" customHeight="1" outlineLevel="1" x14ac:dyDescent="0.2">
      <c r="A1914" s="152" t="s">
        <v>2705</v>
      </c>
      <c r="B1914" s="152"/>
      <c r="C1914" s="152"/>
      <c r="D1914" s="152"/>
      <c r="E1914" s="152"/>
      <c r="F1914" s="152"/>
    </row>
    <row r="1915" spans="1:6" ht="21" customHeight="1" outlineLevel="1" x14ac:dyDescent="0.2">
      <c r="A1915" s="152" t="s">
        <v>2706</v>
      </c>
      <c r="B1915" s="152"/>
      <c r="C1915" s="152"/>
      <c r="D1915" s="152"/>
      <c r="E1915" s="152"/>
      <c r="F1915" s="152"/>
    </row>
    <row r="1916" spans="1:6" ht="21" customHeight="1" outlineLevel="1" x14ac:dyDescent="0.2">
      <c r="A1916" s="152" t="s">
        <v>2707</v>
      </c>
      <c r="B1916" s="152"/>
      <c r="C1916" s="152"/>
      <c r="D1916" s="152"/>
      <c r="E1916" s="152"/>
      <c r="F1916" s="152"/>
    </row>
    <row r="1917" spans="1:6" ht="21" customHeight="1" outlineLevel="1" x14ac:dyDescent="0.2">
      <c r="A1917" s="152" t="s">
        <v>2708</v>
      </c>
      <c r="B1917" s="152"/>
      <c r="C1917" s="152"/>
      <c r="D1917" s="152"/>
      <c r="E1917" s="152"/>
      <c r="F1917" s="152"/>
    </row>
    <row r="1918" spans="1:6" ht="21" customHeight="1" outlineLevel="1" x14ac:dyDescent="0.2">
      <c r="A1918" s="152" t="s">
        <v>2709</v>
      </c>
      <c r="B1918" s="152"/>
      <c r="C1918" s="152"/>
      <c r="D1918" s="152"/>
      <c r="E1918" s="152"/>
      <c r="F1918" s="152"/>
    </row>
    <row r="1919" spans="1:6" ht="21" customHeight="1" outlineLevel="1" x14ac:dyDescent="0.2">
      <c r="A1919" s="152" t="s">
        <v>2710</v>
      </c>
      <c r="B1919" s="152"/>
      <c r="C1919" s="152"/>
      <c r="D1919" s="152"/>
      <c r="E1919" s="152"/>
      <c r="F1919" s="152"/>
    </row>
    <row r="1920" spans="1:6" ht="21" customHeight="1" outlineLevel="1" x14ac:dyDescent="0.2">
      <c r="A1920" s="152" t="s">
        <v>2711</v>
      </c>
      <c r="B1920" s="152"/>
      <c r="C1920" s="152"/>
      <c r="D1920" s="152"/>
      <c r="E1920" s="152"/>
      <c r="F1920" s="152"/>
    </row>
    <row r="1921" spans="1:6" ht="21" customHeight="1" outlineLevel="1" x14ac:dyDescent="0.2">
      <c r="A1921" s="152" t="s">
        <v>2712</v>
      </c>
      <c r="B1921" s="152"/>
      <c r="C1921" s="152"/>
      <c r="D1921" s="152"/>
      <c r="E1921" s="152"/>
      <c r="F1921" s="152"/>
    </row>
    <row r="1922" spans="1:6" ht="21" customHeight="1" outlineLevel="1" x14ac:dyDescent="0.2">
      <c r="A1922" s="152" t="s">
        <v>2713</v>
      </c>
      <c r="B1922" s="152"/>
      <c r="C1922" s="152"/>
      <c r="D1922" s="152"/>
      <c r="E1922" s="152"/>
      <c r="F1922" s="152"/>
    </row>
    <row r="1923" spans="1:6" ht="21" customHeight="1" outlineLevel="1" x14ac:dyDescent="0.2">
      <c r="A1923" s="152" t="s">
        <v>2714</v>
      </c>
      <c r="B1923" s="152"/>
      <c r="C1923" s="152"/>
      <c r="D1923" s="152"/>
      <c r="E1923" s="152"/>
      <c r="F1923" s="152"/>
    </row>
    <row r="1924" spans="1:6" ht="21" customHeight="1" outlineLevel="1" x14ac:dyDescent="0.2">
      <c r="A1924" s="152" t="s">
        <v>2715</v>
      </c>
      <c r="B1924" s="152"/>
      <c r="C1924" s="152"/>
      <c r="D1924" s="152"/>
      <c r="E1924" s="152"/>
      <c r="F1924" s="152"/>
    </row>
    <row r="1925" spans="1:6" ht="21" customHeight="1" outlineLevel="1" x14ac:dyDescent="0.2">
      <c r="A1925" s="152" t="s">
        <v>2716</v>
      </c>
      <c r="B1925" s="152"/>
      <c r="C1925" s="152"/>
      <c r="D1925" s="152"/>
      <c r="E1925" s="152"/>
      <c r="F1925" s="152"/>
    </row>
    <row r="1926" spans="1:6" ht="21" customHeight="1" outlineLevel="1" x14ac:dyDescent="0.2">
      <c r="A1926" s="152" t="s">
        <v>2717</v>
      </c>
      <c r="B1926" s="152"/>
      <c r="C1926" s="152"/>
      <c r="D1926" s="152"/>
      <c r="E1926" s="152"/>
      <c r="F1926" s="152"/>
    </row>
    <row r="1927" spans="1:6" ht="21" customHeight="1" outlineLevel="1" x14ac:dyDescent="0.2">
      <c r="A1927" s="152" t="s">
        <v>2718</v>
      </c>
      <c r="B1927" s="152"/>
      <c r="C1927" s="152"/>
      <c r="D1927" s="152"/>
      <c r="E1927" s="152"/>
      <c r="F1927" s="152"/>
    </row>
    <row r="1928" spans="1:6" ht="21" customHeight="1" outlineLevel="1" x14ac:dyDescent="0.2">
      <c r="A1928" s="152" t="s">
        <v>2719</v>
      </c>
      <c r="B1928" s="152"/>
      <c r="C1928" s="152"/>
      <c r="D1928" s="152"/>
      <c r="E1928" s="152"/>
      <c r="F1928" s="152"/>
    </row>
    <row r="1929" spans="1:6" ht="21" customHeight="1" outlineLevel="1" x14ac:dyDescent="0.2">
      <c r="A1929" s="152" t="s">
        <v>2712</v>
      </c>
      <c r="B1929" s="152"/>
      <c r="C1929" s="152"/>
      <c r="D1929" s="152"/>
      <c r="E1929" s="152"/>
      <c r="F1929" s="152"/>
    </row>
    <row r="1930" spans="1:6" ht="21" customHeight="1" outlineLevel="1" x14ac:dyDescent="0.2">
      <c r="A1930" s="152" t="s">
        <v>2713</v>
      </c>
      <c r="B1930" s="152"/>
      <c r="C1930" s="152"/>
      <c r="D1930" s="152"/>
      <c r="E1930" s="152"/>
      <c r="F1930" s="152"/>
    </row>
    <row r="1931" spans="1:6" ht="21" customHeight="1" outlineLevel="1" x14ac:dyDescent="0.2">
      <c r="A1931" s="152" t="s">
        <v>2720</v>
      </c>
      <c r="B1931" s="152"/>
      <c r="C1931" s="152"/>
      <c r="D1931" s="152"/>
      <c r="E1931" s="152"/>
      <c r="F1931" s="152"/>
    </row>
    <row r="1932" spans="1:6" ht="21" customHeight="1" outlineLevel="1" x14ac:dyDescent="0.2">
      <c r="A1932" s="152" t="s">
        <v>2715</v>
      </c>
      <c r="B1932" s="152"/>
      <c r="C1932" s="152"/>
      <c r="D1932" s="152"/>
      <c r="E1932" s="152"/>
      <c r="F1932" s="152"/>
    </row>
    <row r="1933" spans="1:6" ht="21" customHeight="1" outlineLevel="1" x14ac:dyDescent="0.2">
      <c r="A1933" s="152" t="s">
        <v>2721</v>
      </c>
      <c r="B1933" s="152"/>
      <c r="C1933" s="152"/>
      <c r="D1933" s="152"/>
      <c r="E1933" s="152"/>
      <c r="F1933" s="152"/>
    </row>
    <row r="1934" spans="1:6" ht="21" customHeight="1" outlineLevel="1" x14ac:dyDescent="0.2">
      <c r="A1934" s="152" t="s">
        <v>2722</v>
      </c>
      <c r="B1934" s="152"/>
      <c r="C1934" s="152"/>
      <c r="D1934" s="152"/>
      <c r="E1934" s="152"/>
      <c r="F1934" s="152"/>
    </row>
    <row r="1935" spans="1:6" ht="21" customHeight="1" outlineLevel="1" x14ac:dyDescent="0.2">
      <c r="A1935" s="152" t="s">
        <v>2723</v>
      </c>
      <c r="B1935" s="152"/>
      <c r="C1935" s="152"/>
      <c r="D1935" s="152"/>
      <c r="E1935" s="152"/>
      <c r="F1935" s="152"/>
    </row>
    <row r="1936" spans="1:6" ht="21" customHeight="1" outlineLevel="1" x14ac:dyDescent="0.2">
      <c r="A1936" s="152" t="s">
        <v>2724</v>
      </c>
      <c r="B1936" s="152"/>
      <c r="C1936" s="152"/>
      <c r="D1936" s="152"/>
      <c r="E1936" s="152"/>
      <c r="F1936" s="152"/>
    </row>
    <row r="1937" spans="1:6" ht="21" customHeight="1" outlineLevel="1" x14ac:dyDescent="0.2">
      <c r="A1937" s="152" t="s">
        <v>2725</v>
      </c>
      <c r="B1937" s="152"/>
      <c r="C1937" s="152"/>
      <c r="D1937" s="152"/>
      <c r="E1937" s="152"/>
      <c r="F1937" s="152"/>
    </row>
    <row r="1938" spans="1:6" ht="21" customHeight="1" outlineLevel="1" x14ac:dyDescent="0.2">
      <c r="A1938" s="152" t="s">
        <v>2726</v>
      </c>
      <c r="B1938" s="152"/>
      <c r="C1938" s="152"/>
      <c r="D1938" s="152"/>
      <c r="E1938" s="152"/>
      <c r="F1938" s="152"/>
    </row>
    <row r="1939" spans="1:6" ht="21" customHeight="1" outlineLevel="1" x14ac:dyDescent="0.2">
      <c r="A1939" s="152" t="s">
        <v>2727</v>
      </c>
      <c r="B1939" s="152"/>
      <c r="C1939" s="152"/>
      <c r="D1939" s="152"/>
      <c r="E1939" s="152"/>
      <c r="F1939" s="152"/>
    </row>
    <row r="1940" spans="1:6" ht="21" customHeight="1" outlineLevel="1" x14ac:dyDescent="0.2">
      <c r="A1940" s="152" t="s">
        <v>2728</v>
      </c>
      <c r="B1940" s="152"/>
      <c r="C1940" s="152"/>
      <c r="D1940" s="152"/>
      <c r="E1940" s="152"/>
      <c r="F1940" s="152"/>
    </row>
    <row r="1941" spans="1:6" ht="21" customHeight="1" outlineLevel="1" x14ac:dyDescent="0.2">
      <c r="A1941" s="152" t="s">
        <v>2729</v>
      </c>
      <c r="B1941" s="152"/>
      <c r="C1941" s="152"/>
      <c r="D1941" s="152"/>
      <c r="E1941" s="152"/>
      <c r="F1941" s="152"/>
    </row>
    <row r="1942" spans="1:6" ht="21" customHeight="1" outlineLevel="1" x14ac:dyDescent="0.2">
      <c r="A1942" s="152" t="s">
        <v>2730</v>
      </c>
      <c r="B1942" s="152"/>
      <c r="C1942" s="152"/>
      <c r="D1942" s="152"/>
      <c r="E1942" s="152"/>
      <c r="F1942" s="152"/>
    </row>
    <row r="1943" spans="1:6" ht="21" customHeight="1" outlineLevel="1" x14ac:dyDescent="0.2">
      <c r="A1943" s="152" t="s">
        <v>2731</v>
      </c>
      <c r="B1943" s="152"/>
      <c r="C1943" s="152"/>
      <c r="D1943" s="152"/>
      <c r="E1943" s="152"/>
      <c r="F1943" s="152"/>
    </row>
    <row r="1944" spans="1:6" ht="21" customHeight="1" outlineLevel="1" x14ac:dyDescent="0.2">
      <c r="A1944" s="152" t="s">
        <v>2732</v>
      </c>
      <c r="B1944" s="152"/>
      <c r="C1944" s="152"/>
      <c r="D1944" s="152"/>
      <c r="E1944" s="152"/>
      <c r="F1944" s="152"/>
    </row>
    <row r="1945" spans="1:6" ht="21" customHeight="1" outlineLevel="1" x14ac:dyDescent="0.2">
      <c r="A1945" s="152" t="s">
        <v>2733</v>
      </c>
      <c r="B1945" s="152"/>
      <c r="C1945" s="152"/>
      <c r="D1945" s="152"/>
      <c r="E1945" s="152"/>
      <c r="F1945" s="152"/>
    </row>
    <row r="1946" spans="1:6" ht="21" customHeight="1" outlineLevel="1" x14ac:dyDescent="0.2">
      <c r="A1946" s="152" t="s">
        <v>2678</v>
      </c>
      <c r="B1946" s="152"/>
      <c r="C1946" s="152"/>
      <c r="D1946" s="152"/>
      <c r="E1946" s="152"/>
      <c r="F1946" s="152"/>
    </row>
    <row r="1947" spans="1:6" ht="21" customHeight="1" outlineLevel="1" x14ac:dyDescent="0.2">
      <c r="A1947" s="150" t="s">
        <v>2569</v>
      </c>
      <c r="B1947" s="150"/>
      <c r="C1947" s="150"/>
      <c r="D1947" s="150"/>
      <c r="E1947" s="150"/>
      <c r="F1947" s="150"/>
    </row>
    <row r="1948" spans="1:6" ht="23.1" customHeight="1" x14ac:dyDescent="0.2">
      <c r="A1948" s="151" t="s">
        <v>2547</v>
      </c>
      <c r="B1948" s="151"/>
      <c r="C1948" s="151"/>
      <c r="D1948" s="151"/>
      <c r="E1948" s="151"/>
      <c r="F1948" s="151"/>
    </row>
    <row r="1949" spans="1:6" ht="21" customHeight="1" outlineLevel="1" x14ac:dyDescent="0.2">
      <c r="A1949" s="150" t="s">
        <v>2569</v>
      </c>
      <c r="B1949" s="150"/>
      <c r="C1949" s="150"/>
      <c r="D1949" s="150"/>
      <c r="E1949" s="150"/>
      <c r="F1949" s="150"/>
    </row>
    <row r="1950" spans="1:6" ht="21" customHeight="1" outlineLevel="1" x14ac:dyDescent="0.2">
      <c r="A1950" s="150" t="s">
        <v>2734</v>
      </c>
      <c r="B1950" s="150"/>
      <c r="C1950" s="150"/>
      <c r="D1950" s="150"/>
      <c r="E1950" s="150"/>
      <c r="F1950" s="150"/>
    </row>
    <row r="1951" spans="1:6" ht="21" customHeight="1" outlineLevel="1" x14ac:dyDescent="0.2">
      <c r="A1951" s="150" t="s">
        <v>2735</v>
      </c>
      <c r="B1951" s="150"/>
      <c r="C1951" s="150"/>
      <c r="D1951" s="150"/>
      <c r="E1951" s="150"/>
      <c r="F1951" s="150"/>
    </row>
    <row r="1952" spans="1:6" ht="21" customHeight="1" outlineLevel="1" x14ac:dyDescent="0.2">
      <c r="A1952" s="150" t="s">
        <v>2736</v>
      </c>
      <c r="B1952" s="150"/>
      <c r="C1952" s="150"/>
      <c r="D1952" s="150"/>
      <c r="E1952" s="150"/>
      <c r="F1952" s="150"/>
    </row>
    <row r="1953" spans="1:6" ht="21" customHeight="1" outlineLevel="1" x14ac:dyDescent="0.2">
      <c r="A1953" s="150" t="s">
        <v>2737</v>
      </c>
      <c r="B1953" s="150"/>
      <c r="C1953" s="150"/>
      <c r="D1953" s="150"/>
      <c r="E1953" s="150"/>
      <c r="F1953" s="150"/>
    </row>
    <row r="1954" spans="1:6" ht="21" customHeight="1" outlineLevel="1" x14ac:dyDescent="0.2">
      <c r="A1954" s="150" t="s">
        <v>2569</v>
      </c>
      <c r="B1954" s="150"/>
      <c r="C1954" s="150"/>
      <c r="D1954" s="150"/>
      <c r="E1954" s="150"/>
      <c r="F1954" s="150"/>
    </row>
    <row r="1955" spans="1:6" ht="21" customHeight="1" outlineLevel="1" x14ac:dyDescent="0.2">
      <c r="A1955" s="150" t="s">
        <v>2738</v>
      </c>
      <c r="B1955" s="150"/>
      <c r="C1955" s="150"/>
      <c r="D1955" s="150"/>
      <c r="E1955" s="150"/>
      <c r="F1955" s="150"/>
    </row>
    <row r="1956" spans="1:6" ht="21" customHeight="1" outlineLevel="1" x14ac:dyDescent="0.2">
      <c r="A1956" s="150" t="s">
        <v>2739</v>
      </c>
      <c r="B1956" s="150"/>
      <c r="C1956" s="150"/>
      <c r="D1956" s="150"/>
      <c r="E1956" s="150"/>
      <c r="F1956" s="150"/>
    </row>
    <row r="1957" spans="1:6" ht="21" customHeight="1" outlineLevel="1" x14ac:dyDescent="0.2">
      <c r="A1957" s="150" t="s">
        <v>2740</v>
      </c>
      <c r="B1957" s="150"/>
      <c r="C1957" s="150"/>
      <c r="D1957" s="150"/>
      <c r="E1957" s="150"/>
      <c r="F1957" s="150"/>
    </row>
    <row r="1958" spans="1:6" ht="21" customHeight="1" outlineLevel="1" x14ac:dyDescent="0.2">
      <c r="A1958" s="150" t="s">
        <v>2741</v>
      </c>
      <c r="B1958" s="150"/>
      <c r="C1958" s="150"/>
      <c r="D1958" s="150"/>
      <c r="E1958" s="150"/>
      <c r="F1958" s="150"/>
    </row>
    <row r="1959" spans="1:6" ht="21" customHeight="1" outlineLevel="1" x14ac:dyDescent="0.2">
      <c r="A1959" s="150" t="s">
        <v>2742</v>
      </c>
      <c r="B1959" s="150"/>
      <c r="C1959" s="150"/>
      <c r="D1959" s="150"/>
      <c r="E1959" s="150"/>
      <c r="F1959" s="150"/>
    </row>
    <row r="1960" spans="1:6" ht="21" customHeight="1" outlineLevel="1" x14ac:dyDescent="0.2">
      <c r="A1960" s="150" t="s">
        <v>2743</v>
      </c>
      <c r="B1960" s="150"/>
      <c r="C1960" s="150"/>
      <c r="D1960" s="150"/>
      <c r="E1960" s="150"/>
      <c r="F1960" s="150"/>
    </row>
    <row r="1961" spans="1:6" ht="21" customHeight="1" outlineLevel="1" x14ac:dyDescent="0.2">
      <c r="A1961" s="150" t="s">
        <v>2569</v>
      </c>
      <c r="B1961" s="150"/>
      <c r="C1961" s="150"/>
      <c r="D1961" s="150"/>
      <c r="E1961" s="150"/>
      <c r="F1961" s="150"/>
    </row>
    <row r="1962" spans="1:6" ht="21" customHeight="1" outlineLevel="1" x14ac:dyDescent="0.2">
      <c r="A1962" s="150" t="s">
        <v>2744</v>
      </c>
      <c r="B1962" s="150"/>
      <c r="C1962" s="150"/>
      <c r="D1962" s="150"/>
      <c r="E1962" s="150"/>
      <c r="F1962" s="150"/>
    </row>
    <row r="1963" spans="1:6" ht="21" customHeight="1" outlineLevel="1" x14ac:dyDescent="0.2">
      <c r="A1963" s="150" t="s">
        <v>2745</v>
      </c>
      <c r="B1963" s="150"/>
      <c r="C1963" s="150"/>
      <c r="D1963" s="150"/>
      <c r="E1963" s="150"/>
      <c r="F1963" s="150"/>
    </row>
    <row r="1964" spans="1:6" ht="21" customHeight="1" outlineLevel="1" x14ac:dyDescent="0.2">
      <c r="A1964" s="150" t="s">
        <v>2746</v>
      </c>
      <c r="B1964" s="150"/>
      <c r="C1964" s="150"/>
      <c r="D1964" s="150"/>
      <c r="E1964" s="150"/>
      <c r="F1964" s="150"/>
    </row>
    <row r="1965" spans="1:6" ht="21" customHeight="1" outlineLevel="1" x14ac:dyDescent="0.2">
      <c r="A1965" s="150" t="s">
        <v>2747</v>
      </c>
      <c r="B1965" s="150"/>
      <c r="C1965" s="150"/>
      <c r="D1965" s="150"/>
      <c r="E1965" s="150"/>
      <c r="F1965" s="150"/>
    </row>
    <row r="1966" spans="1:6" ht="21" customHeight="1" outlineLevel="1" x14ac:dyDescent="0.2">
      <c r="A1966" s="150" t="s">
        <v>2748</v>
      </c>
      <c r="B1966" s="150"/>
      <c r="C1966" s="150"/>
      <c r="D1966" s="150"/>
      <c r="E1966" s="150"/>
      <c r="F1966" s="150"/>
    </row>
    <row r="1967" spans="1:6" ht="21" customHeight="1" outlineLevel="1" x14ac:dyDescent="0.2">
      <c r="A1967" s="150" t="s">
        <v>2569</v>
      </c>
      <c r="B1967" s="150"/>
      <c r="C1967" s="150"/>
      <c r="D1967" s="150"/>
      <c r="E1967" s="150"/>
      <c r="F1967" s="150"/>
    </row>
    <row r="1968" spans="1:6" ht="21" customHeight="1" outlineLevel="1" x14ac:dyDescent="0.2">
      <c r="A1968" s="150" t="s">
        <v>2749</v>
      </c>
      <c r="B1968" s="150"/>
      <c r="C1968" s="150"/>
      <c r="D1968" s="150"/>
      <c r="E1968" s="150"/>
      <c r="F1968" s="150"/>
    </row>
    <row r="1969" spans="1:6" ht="21" customHeight="1" outlineLevel="1" x14ac:dyDescent="0.2">
      <c r="A1969" s="150" t="s">
        <v>2750</v>
      </c>
      <c r="B1969" s="150"/>
      <c r="C1969" s="150"/>
      <c r="D1969" s="150"/>
      <c r="E1969" s="150"/>
      <c r="F1969" s="150"/>
    </row>
    <row r="1970" spans="1:6" ht="21" customHeight="1" outlineLevel="1" x14ac:dyDescent="0.2">
      <c r="A1970" s="150" t="s">
        <v>2751</v>
      </c>
      <c r="B1970" s="150"/>
      <c r="C1970" s="150"/>
      <c r="D1970" s="150"/>
      <c r="E1970" s="150"/>
      <c r="F1970" s="150"/>
    </row>
    <row r="1971" spans="1:6" ht="21" customHeight="1" outlineLevel="1" x14ac:dyDescent="0.2">
      <c r="A1971" s="150" t="s">
        <v>2752</v>
      </c>
      <c r="B1971" s="150"/>
      <c r="C1971" s="150"/>
      <c r="D1971" s="150"/>
      <c r="E1971" s="150"/>
      <c r="F1971" s="150"/>
    </row>
    <row r="1972" spans="1:6" ht="21" customHeight="1" outlineLevel="1" x14ac:dyDescent="0.2">
      <c r="A1972" s="150" t="s">
        <v>2569</v>
      </c>
      <c r="B1972" s="150"/>
      <c r="C1972" s="150"/>
      <c r="D1972" s="150"/>
      <c r="E1972" s="150"/>
      <c r="F1972" s="150"/>
    </row>
    <row r="1973" spans="1:6" ht="21" customHeight="1" outlineLevel="1" x14ac:dyDescent="0.2">
      <c r="A1973" s="150" t="s">
        <v>2753</v>
      </c>
      <c r="B1973" s="150"/>
      <c r="C1973" s="150"/>
      <c r="D1973" s="150"/>
      <c r="E1973" s="150"/>
      <c r="F1973" s="150"/>
    </row>
    <row r="1974" spans="1:6" ht="21" customHeight="1" outlineLevel="1" x14ac:dyDescent="0.2">
      <c r="A1974" s="150" t="s">
        <v>2754</v>
      </c>
      <c r="B1974" s="150"/>
      <c r="C1974" s="150"/>
      <c r="D1974" s="150"/>
      <c r="E1974" s="150"/>
      <c r="F1974" s="150"/>
    </row>
    <row r="1975" spans="1:6" ht="21" customHeight="1" outlineLevel="1" x14ac:dyDescent="0.2">
      <c r="A1975" s="150" t="s">
        <v>2755</v>
      </c>
      <c r="B1975" s="150"/>
      <c r="C1975" s="150"/>
      <c r="D1975" s="150"/>
      <c r="E1975" s="150"/>
      <c r="F1975" s="150"/>
    </row>
    <row r="1976" spans="1:6" ht="21" customHeight="1" outlineLevel="1" x14ac:dyDescent="0.2">
      <c r="A1976" s="150" t="s">
        <v>2756</v>
      </c>
      <c r="B1976" s="150"/>
      <c r="C1976" s="150"/>
      <c r="D1976" s="150"/>
      <c r="E1976" s="150"/>
      <c r="F1976" s="150"/>
    </row>
    <row r="1977" spans="1:6" ht="21" customHeight="1" outlineLevel="1" x14ac:dyDescent="0.2">
      <c r="A1977" s="150" t="s">
        <v>2569</v>
      </c>
      <c r="B1977" s="150"/>
      <c r="C1977" s="150"/>
      <c r="D1977" s="150"/>
      <c r="E1977" s="150"/>
      <c r="F1977" s="150"/>
    </row>
    <row r="1978" spans="1:6" ht="23.1" customHeight="1" x14ac:dyDescent="0.2">
      <c r="A1978" s="151" t="s">
        <v>2548</v>
      </c>
      <c r="B1978" s="151"/>
      <c r="C1978" s="151"/>
      <c r="D1978" s="151"/>
      <c r="E1978" s="151"/>
      <c r="F1978" s="151"/>
    </row>
    <row r="1979" spans="1:6" ht="21" customHeight="1" outlineLevel="1" x14ac:dyDescent="0.2">
      <c r="A1979" s="150" t="s">
        <v>2569</v>
      </c>
      <c r="B1979" s="150"/>
      <c r="C1979" s="150"/>
      <c r="D1979" s="150"/>
      <c r="E1979" s="150"/>
      <c r="F1979" s="150"/>
    </row>
    <row r="1980" spans="1:6" ht="21" customHeight="1" outlineLevel="1" x14ac:dyDescent="0.2">
      <c r="A1980" s="150" t="s">
        <v>2757</v>
      </c>
      <c r="B1980" s="150"/>
      <c r="C1980" s="150"/>
      <c r="D1980" s="150"/>
      <c r="E1980" s="150"/>
      <c r="F1980" s="150"/>
    </row>
    <row r="1981" spans="1:6" ht="21" customHeight="1" outlineLevel="1" x14ac:dyDescent="0.2">
      <c r="A1981" s="150" t="s">
        <v>2758</v>
      </c>
      <c r="B1981" s="150"/>
      <c r="C1981" s="150"/>
      <c r="D1981" s="150"/>
      <c r="E1981" s="150"/>
      <c r="F1981" s="150"/>
    </row>
    <row r="1982" spans="1:6" ht="21" customHeight="1" outlineLevel="1" x14ac:dyDescent="0.2">
      <c r="A1982" s="150" t="s">
        <v>2759</v>
      </c>
      <c r="B1982" s="150"/>
      <c r="C1982" s="150"/>
      <c r="D1982" s="150"/>
      <c r="E1982" s="150"/>
      <c r="F1982" s="150"/>
    </row>
    <row r="1983" spans="1:6" ht="21" customHeight="1" outlineLevel="1" x14ac:dyDescent="0.2">
      <c r="A1983" s="150" t="s">
        <v>2760</v>
      </c>
      <c r="B1983" s="150"/>
      <c r="C1983" s="150"/>
      <c r="D1983" s="150"/>
      <c r="E1983" s="150"/>
      <c r="F1983" s="150"/>
    </row>
    <row r="1984" spans="1:6" ht="21" customHeight="1" outlineLevel="1" x14ac:dyDescent="0.2">
      <c r="A1984" s="150" t="s">
        <v>2761</v>
      </c>
      <c r="B1984" s="150"/>
      <c r="C1984" s="150"/>
      <c r="D1984" s="150"/>
      <c r="E1984" s="150"/>
      <c r="F1984" s="150"/>
    </row>
    <row r="1985" spans="1:6" ht="21" customHeight="1" outlineLevel="1" x14ac:dyDescent="0.2">
      <c r="A1985" s="150" t="s">
        <v>2569</v>
      </c>
      <c r="B1985" s="150"/>
      <c r="C1985" s="150"/>
      <c r="D1985" s="150"/>
      <c r="E1985" s="150"/>
      <c r="F1985" s="150"/>
    </row>
    <row r="1986" spans="1:6" ht="21" customHeight="1" outlineLevel="1" x14ac:dyDescent="0.2">
      <c r="A1986" s="150" t="s">
        <v>2762</v>
      </c>
      <c r="B1986" s="150"/>
      <c r="C1986" s="150"/>
      <c r="D1986" s="150"/>
      <c r="E1986" s="150"/>
      <c r="F1986" s="150"/>
    </row>
    <row r="1987" spans="1:6" ht="21" customHeight="1" outlineLevel="1" x14ac:dyDescent="0.2">
      <c r="A1987" s="150" t="s">
        <v>2763</v>
      </c>
      <c r="B1987" s="150"/>
      <c r="C1987" s="150"/>
      <c r="D1987" s="150"/>
      <c r="E1987" s="150"/>
      <c r="F1987" s="150"/>
    </row>
    <row r="1988" spans="1:6" ht="21" customHeight="1" outlineLevel="1" x14ac:dyDescent="0.2">
      <c r="A1988" s="150" t="s">
        <v>2764</v>
      </c>
      <c r="B1988" s="150"/>
      <c r="C1988" s="150"/>
      <c r="D1988" s="150"/>
      <c r="E1988" s="150"/>
      <c r="F1988" s="150"/>
    </row>
    <row r="1989" spans="1:6" ht="21" customHeight="1" outlineLevel="1" x14ac:dyDescent="0.2">
      <c r="A1989" s="150" t="s">
        <v>2765</v>
      </c>
      <c r="B1989" s="150"/>
      <c r="C1989" s="150"/>
      <c r="D1989" s="150"/>
      <c r="E1989" s="150"/>
      <c r="F1989" s="150"/>
    </row>
    <row r="1990" spans="1:6" ht="21" customHeight="1" outlineLevel="1" x14ac:dyDescent="0.2">
      <c r="A1990" s="150" t="s">
        <v>2766</v>
      </c>
      <c r="B1990" s="150"/>
      <c r="C1990" s="150"/>
      <c r="D1990" s="150"/>
      <c r="E1990" s="150"/>
      <c r="F1990" s="150"/>
    </row>
    <row r="1991" spans="1:6" ht="21" customHeight="1" outlineLevel="1" x14ac:dyDescent="0.2">
      <c r="A1991" s="150" t="s">
        <v>2569</v>
      </c>
      <c r="B1991" s="150"/>
      <c r="C1991" s="150"/>
      <c r="D1991" s="150"/>
      <c r="E1991" s="150"/>
      <c r="F1991" s="150"/>
    </row>
    <row r="1992" spans="1:6" ht="21" customHeight="1" outlineLevel="1" x14ac:dyDescent="0.2">
      <c r="A1992" s="150" t="s">
        <v>2767</v>
      </c>
      <c r="B1992" s="150"/>
      <c r="C1992" s="150"/>
      <c r="D1992" s="150"/>
      <c r="E1992" s="150"/>
      <c r="F1992" s="150"/>
    </row>
    <row r="1993" spans="1:6" ht="21" customHeight="1" outlineLevel="1" x14ac:dyDescent="0.2">
      <c r="A1993" s="150" t="s">
        <v>2768</v>
      </c>
      <c r="B1993" s="150"/>
      <c r="C1993" s="150"/>
      <c r="D1993" s="150"/>
      <c r="E1993" s="150"/>
      <c r="F1993" s="150"/>
    </row>
    <row r="1994" spans="1:6" ht="21" customHeight="1" outlineLevel="1" x14ac:dyDescent="0.2">
      <c r="A1994" s="150" t="s">
        <v>2769</v>
      </c>
      <c r="B1994" s="150"/>
      <c r="C1994" s="150"/>
      <c r="D1994" s="150"/>
      <c r="E1994" s="150"/>
      <c r="F1994" s="150"/>
    </row>
    <row r="1995" spans="1:6" ht="21" customHeight="1" outlineLevel="1" x14ac:dyDescent="0.2">
      <c r="A1995" s="150" t="s">
        <v>2770</v>
      </c>
      <c r="B1995" s="150"/>
      <c r="C1995" s="150"/>
      <c r="D1995" s="150"/>
      <c r="E1995" s="150"/>
      <c r="F1995" s="150"/>
    </row>
    <row r="1996" spans="1:6" ht="21" customHeight="1" outlineLevel="1" x14ac:dyDescent="0.2">
      <c r="A1996" s="150" t="s">
        <v>2771</v>
      </c>
      <c r="B1996" s="150"/>
      <c r="C1996" s="150"/>
      <c r="D1996" s="150"/>
      <c r="E1996" s="150"/>
      <c r="F1996" s="150"/>
    </row>
    <row r="1997" spans="1:6" ht="21" customHeight="1" outlineLevel="1" x14ac:dyDescent="0.2">
      <c r="A1997" s="150" t="s">
        <v>2569</v>
      </c>
      <c r="B1997" s="150"/>
      <c r="C1997" s="150"/>
      <c r="D1997" s="150"/>
      <c r="E1997" s="150"/>
      <c r="F1997" s="150"/>
    </row>
    <row r="1998" spans="1:6" ht="21" customHeight="1" outlineLevel="1" x14ac:dyDescent="0.2">
      <c r="A1998" s="150" t="s">
        <v>2772</v>
      </c>
      <c r="B1998" s="150"/>
      <c r="C1998" s="150"/>
      <c r="D1998" s="150"/>
      <c r="E1998" s="150"/>
      <c r="F1998" s="150"/>
    </row>
    <row r="1999" spans="1:6" ht="21" customHeight="1" outlineLevel="1" x14ac:dyDescent="0.2">
      <c r="A1999" s="150" t="s">
        <v>2773</v>
      </c>
      <c r="B1999" s="150"/>
      <c r="C1999" s="150"/>
      <c r="D1999" s="150"/>
      <c r="E1999" s="150"/>
      <c r="F1999" s="150"/>
    </row>
    <row r="2000" spans="1:6" ht="21" customHeight="1" outlineLevel="1" x14ac:dyDescent="0.2">
      <c r="A2000" s="150" t="s">
        <v>2774</v>
      </c>
      <c r="B2000" s="150"/>
      <c r="C2000" s="150"/>
      <c r="D2000" s="150"/>
      <c r="E2000" s="150"/>
      <c r="F2000" s="150"/>
    </row>
    <row r="2001" spans="1:6" ht="21" customHeight="1" outlineLevel="1" x14ac:dyDescent="0.2">
      <c r="A2001" s="150" t="s">
        <v>2775</v>
      </c>
      <c r="B2001" s="150"/>
      <c r="C2001" s="150"/>
      <c r="D2001" s="150"/>
      <c r="E2001" s="150"/>
      <c r="F2001" s="150"/>
    </row>
    <row r="2002" spans="1:6" ht="21" customHeight="1" outlineLevel="1" x14ac:dyDescent="0.2">
      <c r="A2002" s="150" t="s">
        <v>2569</v>
      </c>
      <c r="B2002" s="150"/>
      <c r="C2002" s="150"/>
      <c r="D2002" s="150"/>
      <c r="E2002" s="150"/>
      <c r="F2002" s="150"/>
    </row>
    <row r="2003" spans="1:6" ht="21" customHeight="1" outlineLevel="1" x14ac:dyDescent="0.2">
      <c r="A2003" s="150" t="s">
        <v>2776</v>
      </c>
      <c r="B2003" s="150"/>
      <c r="C2003" s="150"/>
      <c r="D2003" s="150"/>
      <c r="E2003" s="150"/>
      <c r="F2003" s="150"/>
    </row>
    <row r="2004" spans="1:6" ht="21" customHeight="1" outlineLevel="1" x14ac:dyDescent="0.2">
      <c r="A2004" s="150" t="s">
        <v>2777</v>
      </c>
      <c r="B2004" s="150"/>
      <c r="C2004" s="150"/>
      <c r="D2004" s="150"/>
      <c r="E2004" s="150"/>
      <c r="F2004" s="150"/>
    </row>
    <row r="2005" spans="1:6" ht="21" customHeight="1" outlineLevel="1" x14ac:dyDescent="0.2">
      <c r="A2005" s="150" t="s">
        <v>2778</v>
      </c>
      <c r="B2005" s="150"/>
      <c r="C2005" s="150"/>
      <c r="D2005" s="150"/>
      <c r="E2005" s="150"/>
      <c r="F2005" s="150"/>
    </row>
    <row r="2006" spans="1:6" ht="21" customHeight="1" outlineLevel="1" x14ac:dyDescent="0.2">
      <c r="A2006" s="150" t="s">
        <v>2779</v>
      </c>
      <c r="B2006" s="150"/>
      <c r="C2006" s="150"/>
      <c r="D2006" s="150"/>
      <c r="E2006" s="150"/>
      <c r="F2006" s="150"/>
    </row>
    <row r="2007" spans="1:6" ht="21" customHeight="1" outlineLevel="1" x14ac:dyDescent="0.2">
      <c r="A2007" s="150" t="s">
        <v>2780</v>
      </c>
      <c r="B2007" s="150"/>
      <c r="C2007" s="150"/>
      <c r="D2007" s="150"/>
      <c r="E2007" s="150"/>
      <c r="F2007" s="150"/>
    </row>
    <row r="2008" spans="1:6" ht="21" customHeight="1" outlineLevel="1" x14ac:dyDescent="0.2">
      <c r="A2008" s="150" t="s">
        <v>2569</v>
      </c>
      <c r="B2008" s="150"/>
      <c r="C2008" s="150"/>
      <c r="D2008" s="150"/>
      <c r="E2008" s="150"/>
      <c r="F2008" s="150"/>
    </row>
    <row r="2009" spans="1:6" ht="21" customHeight="1" outlineLevel="1" x14ac:dyDescent="0.2">
      <c r="A2009" s="150" t="s">
        <v>2781</v>
      </c>
      <c r="B2009" s="150"/>
      <c r="C2009" s="150"/>
      <c r="D2009" s="150"/>
      <c r="E2009" s="150"/>
      <c r="F2009" s="150"/>
    </row>
    <row r="2010" spans="1:6" ht="21" customHeight="1" outlineLevel="1" x14ac:dyDescent="0.2">
      <c r="A2010" s="150" t="s">
        <v>2782</v>
      </c>
      <c r="B2010" s="150"/>
      <c r="C2010" s="150"/>
      <c r="D2010" s="150"/>
      <c r="E2010" s="150"/>
      <c r="F2010" s="150"/>
    </row>
    <row r="2011" spans="1:6" ht="21" customHeight="1" outlineLevel="1" x14ac:dyDescent="0.2">
      <c r="A2011" s="150" t="s">
        <v>2783</v>
      </c>
      <c r="B2011" s="150"/>
      <c r="C2011" s="150"/>
      <c r="D2011" s="150"/>
      <c r="E2011" s="150"/>
      <c r="F2011" s="150"/>
    </row>
    <row r="2012" spans="1:6" ht="21" customHeight="1" outlineLevel="1" x14ac:dyDescent="0.2">
      <c r="A2012" s="150" t="s">
        <v>2784</v>
      </c>
      <c r="B2012" s="150"/>
      <c r="C2012" s="150"/>
      <c r="D2012" s="150"/>
      <c r="E2012" s="150"/>
      <c r="F2012" s="150"/>
    </row>
    <row r="2013" spans="1:6" ht="21" customHeight="1" outlineLevel="1" x14ac:dyDescent="0.2">
      <c r="A2013" s="150" t="s">
        <v>2785</v>
      </c>
      <c r="B2013" s="150"/>
      <c r="C2013" s="150"/>
      <c r="D2013" s="150"/>
      <c r="E2013" s="150"/>
      <c r="F2013" s="150"/>
    </row>
    <row r="2014" spans="1:6" ht="21" customHeight="1" outlineLevel="1" x14ac:dyDescent="0.2">
      <c r="A2014" s="150" t="s">
        <v>2786</v>
      </c>
      <c r="B2014" s="150"/>
      <c r="C2014" s="150"/>
      <c r="D2014" s="150"/>
      <c r="E2014" s="150"/>
      <c r="F2014" s="150"/>
    </row>
    <row r="2015" spans="1:6" ht="21" customHeight="1" outlineLevel="1" x14ac:dyDescent="0.2">
      <c r="A2015" s="150" t="s">
        <v>2787</v>
      </c>
      <c r="B2015" s="150"/>
      <c r="C2015" s="150"/>
      <c r="D2015" s="150"/>
      <c r="E2015" s="150"/>
      <c r="F2015" s="150"/>
    </row>
    <row r="2016" spans="1:6" ht="21" customHeight="1" outlineLevel="1" x14ac:dyDescent="0.2">
      <c r="A2016" s="150" t="s">
        <v>2569</v>
      </c>
      <c r="B2016" s="150"/>
      <c r="C2016" s="150"/>
      <c r="D2016" s="150"/>
      <c r="E2016" s="150"/>
      <c r="F2016" s="150"/>
    </row>
    <row r="2017" spans="1:6" ht="21" customHeight="1" outlineLevel="1" x14ac:dyDescent="0.2">
      <c r="A2017" s="150" t="s">
        <v>2788</v>
      </c>
      <c r="B2017" s="150"/>
      <c r="C2017" s="150"/>
      <c r="D2017" s="150"/>
      <c r="E2017" s="150"/>
      <c r="F2017" s="150"/>
    </row>
    <row r="2018" spans="1:6" ht="21" customHeight="1" outlineLevel="1" x14ac:dyDescent="0.2">
      <c r="A2018" s="150" t="s">
        <v>2789</v>
      </c>
      <c r="B2018" s="150"/>
      <c r="C2018" s="150"/>
      <c r="D2018" s="150"/>
      <c r="E2018" s="150"/>
      <c r="F2018" s="150"/>
    </row>
    <row r="2019" spans="1:6" ht="21" customHeight="1" outlineLevel="1" x14ac:dyDescent="0.2">
      <c r="A2019" s="150" t="s">
        <v>2790</v>
      </c>
      <c r="B2019" s="150"/>
      <c r="C2019" s="150"/>
      <c r="D2019" s="150"/>
      <c r="E2019" s="150"/>
      <c r="F2019" s="150"/>
    </row>
    <row r="2020" spans="1:6" ht="21" customHeight="1" outlineLevel="1" x14ac:dyDescent="0.2">
      <c r="A2020" s="150" t="s">
        <v>2791</v>
      </c>
      <c r="B2020" s="150"/>
      <c r="C2020" s="150"/>
      <c r="D2020" s="150"/>
      <c r="E2020" s="150"/>
      <c r="F2020" s="150"/>
    </row>
    <row r="2021" spans="1:6" ht="21" customHeight="1" outlineLevel="1" x14ac:dyDescent="0.2">
      <c r="A2021" s="150" t="s">
        <v>2792</v>
      </c>
      <c r="B2021" s="150"/>
      <c r="C2021" s="150"/>
      <c r="D2021" s="150"/>
      <c r="E2021" s="150"/>
      <c r="F2021" s="150"/>
    </row>
    <row r="2022" spans="1:6" ht="21" customHeight="1" outlineLevel="1" x14ac:dyDescent="0.2">
      <c r="A2022" s="150" t="s">
        <v>2793</v>
      </c>
      <c r="B2022" s="150"/>
      <c r="C2022" s="150"/>
      <c r="D2022" s="150"/>
      <c r="E2022" s="150"/>
      <c r="F2022" s="150"/>
    </row>
    <row r="2023" spans="1:6" ht="21" customHeight="1" outlineLevel="1" x14ac:dyDescent="0.2">
      <c r="A2023" s="150" t="s">
        <v>2794</v>
      </c>
      <c r="B2023" s="150"/>
      <c r="C2023" s="150"/>
      <c r="D2023" s="150"/>
      <c r="E2023" s="150"/>
      <c r="F2023" s="150"/>
    </row>
    <row r="2024" spans="1:6" ht="21" customHeight="1" outlineLevel="1" x14ac:dyDescent="0.2">
      <c r="A2024" s="150" t="s">
        <v>2569</v>
      </c>
      <c r="B2024" s="150"/>
      <c r="C2024" s="150"/>
      <c r="D2024" s="150"/>
      <c r="E2024" s="150"/>
      <c r="F2024" s="150"/>
    </row>
    <row r="2025" spans="1:6" ht="23.1" customHeight="1" x14ac:dyDescent="0.2">
      <c r="A2025" s="151" t="s">
        <v>4082</v>
      </c>
      <c r="B2025" s="151"/>
      <c r="C2025" s="151"/>
      <c r="D2025" s="151"/>
      <c r="E2025" s="151"/>
      <c r="F2025" s="151"/>
    </row>
    <row r="2026" spans="1:6" ht="21" customHeight="1" outlineLevel="1" x14ac:dyDescent="0.2">
      <c r="A2026" s="150" t="s">
        <v>2569</v>
      </c>
      <c r="B2026" s="150"/>
      <c r="C2026" s="150"/>
      <c r="D2026" s="150"/>
      <c r="E2026" s="150"/>
      <c r="F2026" s="150"/>
    </row>
    <row r="2027" spans="1:6" ht="21" customHeight="1" outlineLevel="1" x14ac:dyDescent="0.2">
      <c r="A2027" s="150" t="s">
        <v>4117</v>
      </c>
      <c r="B2027" s="150"/>
      <c r="C2027" s="150"/>
      <c r="D2027" s="150"/>
      <c r="E2027" s="150"/>
      <c r="F2027" s="150"/>
    </row>
    <row r="2028" spans="1:6" ht="21" customHeight="1" outlineLevel="1" x14ac:dyDescent="0.2">
      <c r="A2028" s="150" t="s">
        <v>4118</v>
      </c>
      <c r="B2028" s="150"/>
      <c r="C2028" s="150"/>
      <c r="D2028" s="150"/>
      <c r="E2028" s="150"/>
      <c r="F2028" s="150"/>
    </row>
    <row r="2029" spans="1:6" ht="21" customHeight="1" outlineLevel="1" x14ac:dyDescent="0.2">
      <c r="A2029" s="150" t="s">
        <v>4119</v>
      </c>
      <c r="B2029" s="150"/>
      <c r="C2029" s="150"/>
      <c r="D2029" s="150"/>
      <c r="E2029" s="150"/>
      <c r="F2029" s="150"/>
    </row>
    <row r="2030" spans="1:6" ht="21" customHeight="1" outlineLevel="1" x14ac:dyDescent="0.2">
      <c r="A2030" s="150" t="s">
        <v>4120</v>
      </c>
      <c r="B2030" s="150"/>
      <c r="C2030" s="150"/>
      <c r="D2030" s="150"/>
      <c r="E2030" s="150"/>
      <c r="F2030" s="150"/>
    </row>
    <row r="2031" spans="1:6" ht="21" customHeight="1" outlineLevel="1" x14ac:dyDescent="0.2">
      <c r="A2031" s="150" t="s">
        <v>4121</v>
      </c>
      <c r="B2031" s="150"/>
      <c r="C2031" s="150"/>
      <c r="D2031" s="150"/>
      <c r="E2031" s="150"/>
      <c r="F2031" s="150"/>
    </row>
    <row r="2032" spans="1:6" ht="21" customHeight="1" outlineLevel="1" x14ac:dyDescent="0.2">
      <c r="A2032" s="150" t="s">
        <v>2569</v>
      </c>
      <c r="B2032" s="150"/>
      <c r="C2032" s="150"/>
      <c r="D2032" s="150"/>
      <c r="E2032" s="150"/>
      <c r="F2032" s="150"/>
    </row>
    <row r="2033" spans="1:6" ht="21" customHeight="1" outlineLevel="1" x14ac:dyDescent="0.2">
      <c r="A2033" s="150" t="s">
        <v>4122</v>
      </c>
      <c r="B2033" s="150"/>
      <c r="C2033" s="150"/>
      <c r="D2033" s="150"/>
      <c r="E2033" s="150"/>
      <c r="F2033" s="150"/>
    </row>
    <row r="2034" spans="1:6" ht="21" customHeight="1" outlineLevel="1" x14ac:dyDescent="0.2">
      <c r="A2034" s="150" t="s">
        <v>4123</v>
      </c>
      <c r="B2034" s="150"/>
      <c r="C2034" s="150"/>
      <c r="D2034" s="150"/>
      <c r="E2034" s="150"/>
      <c r="F2034" s="150"/>
    </row>
    <row r="2035" spans="1:6" ht="21" customHeight="1" outlineLevel="1" x14ac:dyDescent="0.2">
      <c r="A2035" s="150" t="s">
        <v>4124</v>
      </c>
      <c r="B2035" s="150"/>
      <c r="C2035" s="150"/>
      <c r="D2035" s="150"/>
      <c r="E2035" s="150"/>
      <c r="F2035" s="150"/>
    </row>
    <row r="2036" spans="1:6" ht="21" customHeight="1" outlineLevel="1" x14ac:dyDescent="0.2">
      <c r="A2036" s="150" t="s">
        <v>4125</v>
      </c>
      <c r="B2036" s="150"/>
      <c r="C2036" s="150"/>
      <c r="D2036" s="150"/>
      <c r="E2036" s="150"/>
      <c r="F2036" s="150"/>
    </row>
    <row r="2037" spans="1:6" ht="21" customHeight="1" outlineLevel="1" x14ac:dyDescent="0.2">
      <c r="A2037" s="150" t="s">
        <v>4126</v>
      </c>
      <c r="B2037" s="150"/>
      <c r="C2037" s="150"/>
      <c r="D2037" s="150"/>
      <c r="E2037" s="150"/>
      <c r="F2037" s="150"/>
    </row>
    <row r="2038" spans="1:6" ht="21" customHeight="1" outlineLevel="1" x14ac:dyDescent="0.2">
      <c r="A2038" s="150" t="s">
        <v>2569</v>
      </c>
      <c r="B2038" s="150"/>
      <c r="C2038" s="150"/>
      <c r="D2038" s="150"/>
      <c r="E2038" s="150"/>
      <c r="F2038" s="150"/>
    </row>
    <row r="2039" spans="1:6" ht="21" customHeight="1" outlineLevel="1" x14ac:dyDescent="0.2">
      <c r="A2039" s="150" t="s">
        <v>4127</v>
      </c>
      <c r="B2039" s="150"/>
      <c r="C2039" s="150"/>
      <c r="D2039" s="150"/>
      <c r="E2039" s="150"/>
      <c r="F2039" s="150"/>
    </row>
    <row r="2040" spans="1:6" ht="21" customHeight="1" outlineLevel="1" x14ac:dyDescent="0.2">
      <c r="A2040" s="150" t="s">
        <v>4128</v>
      </c>
      <c r="B2040" s="150"/>
      <c r="C2040" s="150"/>
      <c r="D2040" s="150"/>
      <c r="E2040" s="150"/>
      <c r="F2040" s="150"/>
    </row>
    <row r="2041" spans="1:6" ht="21" customHeight="1" outlineLevel="1" x14ac:dyDescent="0.2">
      <c r="A2041" s="150" t="s">
        <v>4129</v>
      </c>
      <c r="B2041" s="150"/>
      <c r="C2041" s="150"/>
      <c r="D2041" s="150"/>
      <c r="E2041" s="150"/>
      <c r="F2041" s="150"/>
    </row>
    <row r="2042" spans="1:6" ht="21" customHeight="1" outlineLevel="1" x14ac:dyDescent="0.2">
      <c r="A2042" s="150" t="s">
        <v>4130</v>
      </c>
      <c r="B2042" s="150"/>
      <c r="C2042" s="150"/>
      <c r="D2042" s="150"/>
      <c r="E2042" s="150"/>
      <c r="F2042" s="150"/>
    </row>
    <row r="2043" spans="1:6" ht="21" customHeight="1" outlineLevel="1" x14ac:dyDescent="0.2">
      <c r="A2043" s="150" t="s">
        <v>4131</v>
      </c>
      <c r="B2043" s="150"/>
      <c r="C2043" s="150"/>
      <c r="D2043" s="150"/>
      <c r="E2043" s="150"/>
      <c r="F2043" s="150"/>
    </row>
    <row r="2044" spans="1:6" ht="21" customHeight="1" outlineLevel="1" x14ac:dyDescent="0.2">
      <c r="A2044" s="150" t="s">
        <v>2569</v>
      </c>
      <c r="B2044" s="150"/>
      <c r="C2044" s="150"/>
      <c r="D2044" s="150"/>
      <c r="E2044" s="150"/>
      <c r="F2044" s="150"/>
    </row>
    <row r="2045" spans="1:6" ht="21" customHeight="1" outlineLevel="1" x14ac:dyDescent="0.2">
      <c r="A2045" s="152" t="s">
        <v>4132</v>
      </c>
      <c r="B2045" s="152"/>
      <c r="C2045" s="152"/>
      <c r="D2045" s="152"/>
      <c r="E2045" s="152"/>
      <c r="F2045" s="152"/>
    </row>
    <row r="2046" spans="1:6" ht="21" customHeight="1" outlineLevel="1" x14ac:dyDescent="0.2">
      <c r="A2046" s="152" t="s">
        <v>4133</v>
      </c>
      <c r="B2046" s="152"/>
      <c r="C2046" s="152"/>
      <c r="D2046" s="152"/>
      <c r="E2046" s="152"/>
      <c r="F2046" s="152"/>
    </row>
    <row r="2047" spans="1:6" ht="21" customHeight="1" outlineLevel="1" x14ac:dyDescent="0.2">
      <c r="A2047" s="152" t="s">
        <v>4134</v>
      </c>
      <c r="B2047" s="152"/>
      <c r="C2047" s="152"/>
      <c r="D2047" s="152"/>
      <c r="E2047" s="152"/>
      <c r="F2047" s="152"/>
    </row>
    <row r="2048" spans="1:6" ht="21" customHeight="1" outlineLevel="1" x14ac:dyDescent="0.2">
      <c r="A2048" s="152" t="s">
        <v>4135</v>
      </c>
      <c r="B2048" s="152"/>
      <c r="C2048" s="152"/>
      <c r="D2048" s="152"/>
      <c r="E2048" s="152"/>
      <c r="F2048" s="152"/>
    </row>
    <row r="2049" spans="1:6" ht="21" customHeight="1" outlineLevel="1" x14ac:dyDescent="0.2">
      <c r="A2049" s="152" t="s">
        <v>4136</v>
      </c>
      <c r="B2049" s="152"/>
      <c r="C2049" s="152"/>
      <c r="D2049" s="152"/>
      <c r="E2049" s="152"/>
      <c r="F2049" s="152"/>
    </row>
    <row r="2050" spans="1:6" ht="21" customHeight="1" outlineLevel="1" x14ac:dyDescent="0.2">
      <c r="A2050" s="152" t="s">
        <v>4137</v>
      </c>
      <c r="B2050" s="152"/>
      <c r="C2050" s="152"/>
      <c r="D2050" s="152"/>
      <c r="E2050" s="152"/>
      <c r="F2050" s="152"/>
    </row>
    <row r="2051" spans="1:6" ht="21" customHeight="1" outlineLevel="1" x14ac:dyDescent="0.2">
      <c r="A2051" s="152" t="s">
        <v>4138</v>
      </c>
      <c r="B2051" s="152"/>
      <c r="C2051" s="152"/>
      <c r="D2051" s="152"/>
      <c r="E2051" s="152"/>
      <c r="F2051" s="152"/>
    </row>
    <row r="2052" spans="1:6" ht="21" customHeight="1" outlineLevel="1" x14ac:dyDescent="0.2">
      <c r="A2052" s="152" t="s">
        <v>4139</v>
      </c>
      <c r="B2052" s="152"/>
      <c r="C2052" s="152"/>
      <c r="D2052" s="152"/>
      <c r="E2052" s="152"/>
      <c r="F2052" s="152"/>
    </row>
    <row r="2053" spans="1:6" ht="21" customHeight="1" outlineLevel="1" x14ac:dyDescent="0.2">
      <c r="A2053" s="152" t="s">
        <v>4140</v>
      </c>
      <c r="B2053" s="152"/>
      <c r="C2053" s="152"/>
      <c r="D2053" s="152"/>
      <c r="E2053" s="152"/>
      <c r="F2053" s="152"/>
    </row>
    <row r="2054" spans="1:6" ht="21" customHeight="1" outlineLevel="1" x14ac:dyDescent="0.2">
      <c r="A2054" s="152" t="s">
        <v>4141</v>
      </c>
      <c r="B2054" s="152"/>
      <c r="C2054" s="152"/>
      <c r="D2054" s="152"/>
      <c r="E2054" s="152"/>
      <c r="F2054" s="152"/>
    </row>
    <row r="2055" spans="1:6" ht="21" customHeight="1" outlineLevel="1" x14ac:dyDescent="0.2">
      <c r="A2055" s="152" t="s">
        <v>4142</v>
      </c>
      <c r="B2055" s="152"/>
      <c r="C2055" s="152"/>
      <c r="D2055" s="152"/>
      <c r="E2055" s="152"/>
      <c r="F2055" s="152"/>
    </row>
    <row r="2056" spans="1:6" ht="21" customHeight="1" outlineLevel="1" x14ac:dyDescent="0.2">
      <c r="A2056" s="152" t="s">
        <v>4143</v>
      </c>
      <c r="B2056" s="152"/>
      <c r="C2056" s="152"/>
      <c r="D2056" s="152"/>
      <c r="E2056" s="152"/>
      <c r="F2056" s="152"/>
    </row>
    <row r="2057" spans="1:6" ht="21" customHeight="1" outlineLevel="1" x14ac:dyDescent="0.2">
      <c r="A2057" s="152" t="s">
        <v>4144</v>
      </c>
      <c r="B2057" s="152"/>
      <c r="C2057" s="152"/>
      <c r="D2057" s="152"/>
      <c r="E2057" s="152"/>
      <c r="F2057" s="152"/>
    </row>
    <row r="2058" spans="1:6" ht="21" customHeight="1" outlineLevel="1" x14ac:dyDescent="0.2">
      <c r="A2058" s="152" t="s">
        <v>4145</v>
      </c>
      <c r="B2058" s="152"/>
      <c r="C2058" s="152"/>
      <c r="D2058" s="152"/>
      <c r="E2058" s="152"/>
      <c r="F2058" s="152"/>
    </row>
    <row r="2059" spans="1:6" ht="21" customHeight="1" outlineLevel="1" x14ac:dyDescent="0.2">
      <c r="A2059" s="152" t="s">
        <v>4146</v>
      </c>
      <c r="B2059" s="152"/>
      <c r="C2059" s="152"/>
      <c r="D2059" s="152"/>
      <c r="E2059" s="152"/>
      <c r="F2059" s="152"/>
    </row>
    <row r="2060" spans="1:6" ht="21" customHeight="1" outlineLevel="1" x14ac:dyDescent="0.2">
      <c r="A2060" s="152" t="s">
        <v>4147</v>
      </c>
      <c r="B2060" s="152"/>
      <c r="C2060" s="152"/>
      <c r="D2060" s="152"/>
      <c r="E2060" s="152"/>
      <c r="F2060" s="152"/>
    </row>
    <row r="2061" spans="1:6" ht="21" customHeight="1" outlineLevel="1" x14ac:dyDescent="0.2">
      <c r="A2061" s="152" t="s">
        <v>4148</v>
      </c>
      <c r="B2061" s="152"/>
      <c r="C2061" s="152"/>
      <c r="D2061" s="152"/>
      <c r="E2061" s="152"/>
      <c r="F2061" s="152"/>
    </row>
    <row r="2062" spans="1:6" ht="21" customHeight="1" outlineLevel="1" x14ac:dyDescent="0.2">
      <c r="A2062" s="152" t="s">
        <v>4149</v>
      </c>
      <c r="B2062" s="152"/>
      <c r="C2062" s="152"/>
      <c r="D2062" s="152"/>
      <c r="E2062" s="152"/>
      <c r="F2062" s="152"/>
    </row>
    <row r="2063" spans="1:6" ht="21" customHeight="1" outlineLevel="1" x14ac:dyDescent="0.2">
      <c r="A2063" s="152" t="s">
        <v>4150</v>
      </c>
      <c r="B2063" s="152"/>
      <c r="C2063" s="152"/>
      <c r="D2063" s="152"/>
      <c r="E2063" s="152"/>
      <c r="F2063" s="152"/>
    </row>
    <row r="2064" spans="1:6" ht="21" customHeight="1" outlineLevel="1" x14ac:dyDescent="0.2">
      <c r="A2064" s="152" t="s">
        <v>4151</v>
      </c>
      <c r="B2064" s="152"/>
      <c r="C2064" s="152"/>
      <c r="D2064" s="152"/>
      <c r="E2064" s="152"/>
      <c r="F2064" s="152"/>
    </row>
    <row r="2065" spans="1:6" ht="21" customHeight="1" outlineLevel="1" x14ac:dyDescent="0.2">
      <c r="A2065" s="152" t="s">
        <v>4152</v>
      </c>
      <c r="B2065" s="152"/>
      <c r="C2065" s="152"/>
      <c r="D2065" s="152"/>
      <c r="E2065" s="152"/>
      <c r="F2065" s="152"/>
    </row>
    <row r="2066" spans="1:6" ht="21" customHeight="1" outlineLevel="1" x14ac:dyDescent="0.2">
      <c r="A2066" s="152" t="s">
        <v>4153</v>
      </c>
      <c r="B2066" s="152"/>
      <c r="C2066" s="152"/>
      <c r="D2066" s="152"/>
      <c r="E2066" s="152"/>
      <c r="F2066" s="152"/>
    </row>
    <row r="2067" spans="1:6" ht="21" customHeight="1" outlineLevel="1" x14ac:dyDescent="0.2">
      <c r="A2067" s="152" t="s">
        <v>4154</v>
      </c>
      <c r="B2067" s="152"/>
      <c r="C2067" s="152"/>
      <c r="D2067" s="152"/>
      <c r="E2067" s="152"/>
      <c r="F2067" s="152"/>
    </row>
    <row r="2068" spans="1:6" ht="21" customHeight="1" outlineLevel="1" x14ac:dyDescent="0.2">
      <c r="A2068" s="152" t="s">
        <v>2712</v>
      </c>
      <c r="B2068" s="152"/>
      <c r="C2068" s="152"/>
      <c r="D2068" s="152"/>
      <c r="E2068" s="152"/>
      <c r="F2068" s="152"/>
    </row>
    <row r="2069" spans="1:6" ht="21" customHeight="1" outlineLevel="1" x14ac:dyDescent="0.2">
      <c r="A2069" s="152" t="s">
        <v>4155</v>
      </c>
      <c r="B2069" s="152"/>
      <c r="C2069" s="152"/>
      <c r="D2069" s="152"/>
      <c r="E2069" s="152"/>
      <c r="F2069" s="152"/>
    </row>
    <row r="2070" spans="1:6" ht="21" customHeight="1" outlineLevel="1" x14ac:dyDescent="0.2">
      <c r="A2070" s="152" t="s">
        <v>4156</v>
      </c>
      <c r="B2070" s="152"/>
      <c r="C2070" s="152"/>
      <c r="D2070" s="152"/>
      <c r="E2070" s="152"/>
      <c r="F2070" s="152"/>
    </row>
    <row r="2071" spans="1:6" ht="21" customHeight="1" outlineLevel="1" x14ac:dyDescent="0.2">
      <c r="A2071" s="152" t="s">
        <v>4157</v>
      </c>
      <c r="B2071" s="152"/>
      <c r="C2071" s="152"/>
      <c r="D2071" s="152"/>
      <c r="E2071" s="152"/>
      <c r="F2071" s="152"/>
    </row>
    <row r="2072" spans="1:6" ht="21" customHeight="1" outlineLevel="1" x14ac:dyDescent="0.2">
      <c r="A2072" s="152" t="s">
        <v>4158</v>
      </c>
      <c r="B2072" s="152"/>
      <c r="C2072" s="152"/>
      <c r="D2072" s="152"/>
      <c r="E2072" s="152"/>
      <c r="F2072" s="152"/>
    </row>
    <row r="2073" spans="1:6" ht="21" customHeight="1" outlineLevel="1" x14ac:dyDescent="0.2">
      <c r="A2073" s="152" t="s">
        <v>4159</v>
      </c>
      <c r="B2073" s="152"/>
      <c r="C2073" s="152"/>
      <c r="D2073" s="152"/>
      <c r="E2073" s="152"/>
      <c r="F2073" s="152"/>
    </row>
    <row r="2074" spans="1:6" ht="21" customHeight="1" outlineLevel="1" x14ac:dyDescent="0.2">
      <c r="A2074" s="152" t="s">
        <v>4160</v>
      </c>
      <c r="B2074" s="152"/>
      <c r="C2074" s="152"/>
      <c r="D2074" s="152"/>
      <c r="E2074" s="152"/>
      <c r="F2074" s="152"/>
    </row>
    <row r="2075" spans="1:6" ht="21" customHeight="1" outlineLevel="1" x14ac:dyDescent="0.2">
      <c r="A2075" s="152" t="s">
        <v>4161</v>
      </c>
      <c r="B2075" s="152"/>
      <c r="C2075" s="152"/>
      <c r="D2075" s="152"/>
      <c r="E2075" s="152"/>
      <c r="F2075" s="152"/>
    </row>
    <row r="2076" spans="1:6" ht="21" customHeight="1" outlineLevel="1" x14ac:dyDescent="0.2">
      <c r="A2076" s="152" t="s">
        <v>4162</v>
      </c>
      <c r="B2076" s="152"/>
      <c r="C2076" s="152"/>
      <c r="D2076" s="152"/>
      <c r="E2076" s="152"/>
      <c r="F2076" s="152"/>
    </row>
    <row r="2077" spans="1:6" ht="21" customHeight="1" outlineLevel="1" x14ac:dyDescent="0.2">
      <c r="A2077" s="152" t="s">
        <v>4163</v>
      </c>
      <c r="B2077" s="152"/>
      <c r="C2077" s="152"/>
      <c r="D2077" s="152"/>
      <c r="E2077" s="152"/>
      <c r="F2077" s="152"/>
    </row>
    <row r="2078" spans="1:6" ht="21" customHeight="1" outlineLevel="1" x14ac:dyDescent="0.2">
      <c r="A2078" s="152" t="s">
        <v>4164</v>
      </c>
      <c r="B2078" s="152"/>
      <c r="C2078" s="152"/>
      <c r="D2078" s="152"/>
      <c r="E2078" s="152"/>
      <c r="F2078" s="152"/>
    </row>
    <row r="2079" spans="1:6" ht="21" customHeight="1" outlineLevel="1" x14ac:dyDescent="0.2">
      <c r="A2079" s="152" t="s">
        <v>4165</v>
      </c>
      <c r="B2079" s="152"/>
      <c r="C2079" s="152"/>
      <c r="D2079" s="152"/>
      <c r="E2079" s="152"/>
      <c r="F2079" s="152"/>
    </row>
    <row r="2080" spans="1:6" ht="21" customHeight="1" outlineLevel="1" x14ac:dyDescent="0.2">
      <c r="A2080" s="152" t="s">
        <v>4157</v>
      </c>
      <c r="B2080" s="152"/>
      <c r="C2080" s="152"/>
      <c r="D2080" s="152"/>
      <c r="E2080" s="152"/>
      <c r="F2080" s="152"/>
    </row>
    <row r="2081" spans="1:6" ht="21" customHeight="1" outlineLevel="1" x14ac:dyDescent="0.2">
      <c r="A2081" s="152" t="s">
        <v>4166</v>
      </c>
      <c r="B2081" s="152"/>
      <c r="C2081" s="152"/>
      <c r="D2081" s="152"/>
      <c r="E2081" s="152"/>
      <c r="F2081" s="152"/>
    </row>
    <row r="2082" spans="1:6" ht="21" customHeight="1" outlineLevel="1" x14ac:dyDescent="0.2">
      <c r="A2082" s="152" t="s">
        <v>4167</v>
      </c>
      <c r="B2082" s="152"/>
      <c r="C2082" s="152"/>
      <c r="D2082" s="152"/>
      <c r="E2082" s="152"/>
      <c r="F2082" s="152"/>
    </row>
    <row r="2083" spans="1:6" ht="21" customHeight="1" outlineLevel="1" x14ac:dyDescent="0.2">
      <c r="A2083" s="152" t="s">
        <v>4168</v>
      </c>
      <c r="B2083" s="152"/>
      <c r="C2083" s="152"/>
      <c r="D2083" s="152"/>
      <c r="E2083" s="152"/>
      <c r="F2083" s="152"/>
    </row>
    <row r="2084" spans="1:6" ht="21" customHeight="1" outlineLevel="1" x14ac:dyDescent="0.2">
      <c r="A2084" s="152" t="s">
        <v>4169</v>
      </c>
      <c r="B2084" s="152"/>
      <c r="C2084" s="152"/>
      <c r="D2084" s="152"/>
      <c r="E2084" s="152"/>
      <c r="F2084" s="152"/>
    </row>
    <row r="2085" spans="1:6" ht="21" customHeight="1" outlineLevel="1" x14ac:dyDescent="0.2">
      <c r="A2085" s="152" t="s">
        <v>4165</v>
      </c>
      <c r="B2085" s="152"/>
      <c r="C2085" s="152"/>
      <c r="D2085" s="152"/>
      <c r="E2085" s="152"/>
      <c r="F2085" s="152"/>
    </row>
    <row r="2086" spans="1:6" ht="21" customHeight="1" outlineLevel="1" x14ac:dyDescent="0.2">
      <c r="A2086" s="152" t="s">
        <v>4170</v>
      </c>
      <c r="B2086" s="152"/>
      <c r="C2086" s="152"/>
      <c r="D2086" s="152"/>
      <c r="E2086" s="152"/>
      <c r="F2086" s="152"/>
    </row>
    <row r="2087" spans="1:6" ht="21" customHeight="1" outlineLevel="1" x14ac:dyDescent="0.2">
      <c r="A2087" s="152" t="s">
        <v>4157</v>
      </c>
      <c r="B2087" s="152"/>
      <c r="C2087" s="152"/>
      <c r="D2087" s="152"/>
      <c r="E2087" s="152"/>
      <c r="F2087" s="152"/>
    </row>
    <row r="2088" spans="1:6" ht="21" customHeight="1" outlineLevel="1" x14ac:dyDescent="0.2">
      <c r="A2088" s="152" t="s">
        <v>4171</v>
      </c>
      <c r="B2088" s="152"/>
      <c r="C2088" s="152"/>
      <c r="D2088" s="152"/>
      <c r="E2088" s="152"/>
      <c r="F2088" s="152"/>
    </row>
    <row r="2089" spans="1:6" ht="21" customHeight="1" outlineLevel="1" x14ac:dyDescent="0.2">
      <c r="A2089" s="152" t="s">
        <v>4172</v>
      </c>
      <c r="B2089" s="152"/>
      <c r="C2089" s="152"/>
      <c r="D2089" s="152"/>
      <c r="E2089" s="152"/>
      <c r="F2089" s="152"/>
    </row>
    <row r="2090" spans="1:6" ht="21" customHeight="1" outlineLevel="1" x14ac:dyDescent="0.2">
      <c r="A2090" s="152" t="s">
        <v>4173</v>
      </c>
      <c r="B2090" s="152"/>
      <c r="C2090" s="152"/>
      <c r="D2090" s="152"/>
      <c r="E2090" s="152"/>
      <c r="F2090" s="152"/>
    </row>
    <row r="2091" spans="1:6" ht="21" customHeight="1" outlineLevel="1" x14ac:dyDescent="0.2">
      <c r="A2091" s="152" t="s">
        <v>4174</v>
      </c>
      <c r="B2091" s="152"/>
      <c r="C2091" s="152"/>
      <c r="D2091" s="152"/>
      <c r="E2091" s="152"/>
      <c r="F2091" s="152"/>
    </row>
    <row r="2092" spans="1:6" ht="21" customHeight="1" outlineLevel="1" x14ac:dyDescent="0.2">
      <c r="A2092" s="152" t="s">
        <v>4175</v>
      </c>
      <c r="B2092" s="152"/>
      <c r="C2092" s="152"/>
      <c r="D2092" s="152"/>
      <c r="E2092" s="152"/>
      <c r="F2092" s="152"/>
    </row>
    <row r="2093" spans="1:6" ht="21" customHeight="1" outlineLevel="1" x14ac:dyDescent="0.2">
      <c r="A2093" s="152" t="s">
        <v>4176</v>
      </c>
      <c r="B2093" s="152"/>
      <c r="C2093" s="152"/>
      <c r="D2093" s="152"/>
      <c r="E2093" s="152"/>
      <c r="F2093" s="152"/>
    </row>
    <row r="2094" spans="1:6" ht="21" customHeight="1" outlineLevel="1" x14ac:dyDescent="0.2">
      <c r="A2094" s="152" t="s">
        <v>4177</v>
      </c>
      <c r="B2094" s="152"/>
      <c r="C2094" s="152"/>
      <c r="D2094" s="152"/>
      <c r="E2094" s="152"/>
      <c r="F2094" s="152"/>
    </row>
    <row r="2095" spans="1:6" ht="21" customHeight="1" outlineLevel="1" x14ac:dyDescent="0.2">
      <c r="A2095" s="152" t="s">
        <v>2678</v>
      </c>
      <c r="B2095" s="152"/>
      <c r="C2095" s="152"/>
      <c r="D2095" s="152"/>
      <c r="E2095" s="152"/>
      <c r="F2095" s="152"/>
    </row>
    <row r="2096" spans="1:6" ht="21" customHeight="1" outlineLevel="1" x14ac:dyDescent="0.2">
      <c r="A2096" s="150" t="s">
        <v>2569</v>
      </c>
      <c r="B2096" s="150"/>
      <c r="C2096" s="150"/>
      <c r="D2096" s="150"/>
      <c r="E2096" s="150"/>
      <c r="F2096" s="150"/>
    </row>
    <row r="2097" spans="1:6" ht="23.1" customHeight="1" x14ac:dyDescent="0.2">
      <c r="A2097" s="151" t="s">
        <v>2549</v>
      </c>
      <c r="B2097" s="151"/>
      <c r="C2097" s="151"/>
      <c r="D2097" s="151"/>
      <c r="E2097" s="151"/>
      <c r="F2097" s="151"/>
    </row>
    <row r="2098" spans="1:6" ht="21" customHeight="1" outlineLevel="1" x14ac:dyDescent="0.2">
      <c r="A2098" s="150" t="s">
        <v>2569</v>
      </c>
      <c r="B2098" s="150"/>
      <c r="C2098" s="150"/>
      <c r="D2098" s="150"/>
      <c r="E2098" s="150"/>
      <c r="F2098" s="150"/>
    </row>
    <row r="2099" spans="1:6" ht="21" customHeight="1" outlineLevel="1" x14ac:dyDescent="0.2">
      <c r="A2099" s="150" t="s">
        <v>2795</v>
      </c>
      <c r="B2099" s="150"/>
      <c r="C2099" s="150"/>
      <c r="D2099" s="150"/>
      <c r="E2099" s="150"/>
      <c r="F2099" s="150"/>
    </row>
    <row r="2100" spans="1:6" ht="21" customHeight="1" outlineLevel="1" x14ac:dyDescent="0.2">
      <c r="A2100" s="150" t="s">
        <v>2796</v>
      </c>
      <c r="B2100" s="150"/>
      <c r="C2100" s="150"/>
      <c r="D2100" s="150"/>
      <c r="E2100" s="150"/>
      <c r="F2100" s="150"/>
    </row>
    <row r="2101" spans="1:6" ht="21" customHeight="1" outlineLevel="1" x14ac:dyDescent="0.2">
      <c r="A2101" s="150" t="s">
        <v>2797</v>
      </c>
      <c r="B2101" s="150"/>
      <c r="C2101" s="150"/>
      <c r="D2101" s="150"/>
      <c r="E2101" s="150"/>
      <c r="F2101" s="150"/>
    </row>
    <row r="2102" spans="1:6" ht="21" customHeight="1" outlineLevel="1" x14ac:dyDescent="0.2">
      <c r="A2102" s="150" t="s">
        <v>2798</v>
      </c>
      <c r="B2102" s="150"/>
      <c r="C2102" s="150"/>
      <c r="D2102" s="150"/>
      <c r="E2102" s="150"/>
      <c r="F2102" s="150"/>
    </row>
    <row r="2103" spans="1:6" ht="21" customHeight="1" outlineLevel="1" x14ac:dyDescent="0.2">
      <c r="A2103" s="150" t="s">
        <v>2799</v>
      </c>
      <c r="B2103" s="150"/>
      <c r="C2103" s="150"/>
      <c r="D2103" s="150"/>
      <c r="E2103" s="150"/>
      <c r="F2103" s="150"/>
    </row>
    <row r="2104" spans="1:6" ht="21" customHeight="1" outlineLevel="1" x14ac:dyDescent="0.2">
      <c r="A2104" s="150" t="s">
        <v>2569</v>
      </c>
      <c r="B2104" s="150"/>
      <c r="C2104" s="150"/>
      <c r="D2104" s="150"/>
      <c r="E2104" s="150"/>
      <c r="F2104" s="150"/>
    </row>
    <row r="2105" spans="1:6" ht="21" customHeight="1" outlineLevel="1" x14ac:dyDescent="0.2">
      <c r="A2105" s="150" t="s">
        <v>2800</v>
      </c>
      <c r="B2105" s="150"/>
      <c r="C2105" s="150"/>
      <c r="D2105" s="150"/>
      <c r="E2105" s="150"/>
      <c r="F2105" s="150"/>
    </row>
    <row r="2106" spans="1:6" ht="21" customHeight="1" outlineLevel="1" x14ac:dyDescent="0.2">
      <c r="A2106" s="150" t="s">
        <v>2801</v>
      </c>
      <c r="B2106" s="150"/>
      <c r="C2106" s="150"/>
      <c r="D2106" s="150"/>
      <c r="E2106" s="150"/>
      <c r="F2106" s="150"/>
    </row>
    <row r="2107" spans="1:6" ht="21" customHeight="1" outlineLevel="1" x14ac:dyDescent="0.2">
      <c r="A2107" s="150" t="s">
        <v>2802</v>
      </c>
      <c r="B2107" s="150"/>
      <c r="C2107" s="150"/>
      <c r="D2107" s="150"/>
      <c r="E2107" s="150"/>
      <c r="F2107" s="150"/>
    </row>
    <row r="2108" spans="1:6" ht="21" customHeight="1" outlineLevel="1" x14ac:dyDescent="0.2">
      <c r="A2108" s="150" t="s">
        <v>2803</v>
      </c>
      <c r="B2108" s="150"/>
      <c r="C2108" s="150"/>
      <c r="D2108" s="150"/>
      <c r="E2108" s="150"/>
      <c r="F2108" s="150"/>
    </row>
    <row r="2109" spans="1:6" ht="21" customHeight="1" outlineLevel="1" x14ac:dyDescent="0.2">
      <c r="A2109" s="150" t="s">
        <v>2804</v>
      </c>
      <c r="B2109" s="150"/>
      <c r="C2109" s="150"/>
      <c r="D2109" s="150"/>
      <c r="E2109" s="150"/>
      <c r="F2109" s="150"/>
    </row>
    <row r="2110" spans="1:6" ht="21" customHeight="1" outlineLevel="1" x14ac:dyDescent="0.2">
      <c r="A2110" s="150" t="s">
        <v>2569</v>
      </c>
      <c r="B2110" s="150"/>
      <c r="C2110" s="150"/>
      <c r="D2110" s="150"/>
      <c r="E2110" s="150"/>
      <c r="F2110" s="150"/>
    </row>
    <row r="2111" spans="1:6" ht="21" customHeight="1" outlineLevel="1" x14ac:dyDescent="0.2">
      <c r="A2111" s="150" t="s">
        <v>2805</v>
      </c>
      <c r="B2111" s="150"/>
      <c r="C2111" s="150"/>
      <c r="D2111" s="150"/>
      <c r="E2111" s="150"/>
      <c r="F2111" s="150"/>
    </row>
    <row r="2112" spans="1:6" ht="21" customHeight="1" outlineLevel="1" x14ac:dyDescent="0.2">
      <c r="A2112" s="150" t="s">
        <v>2806</v>
      </c>
      <c r="B2112" s="150"/>
      <c r="C2112" s="150"/>
      <c r="D2112" s="150"/>
      <c r="E2112" s="150"/>
      <c r="F2112" s="150"/>
    </row>
    <row r="2113" spans="1:6" ht="21" customHeight="1" outlineLevel="1" x14ac:dyDescent="0.2">
      <c r="A2113" s="150" t="s">
        <v>2807</v>
      </c>
      <c r="B2113" s="150"/>
      <c r="C2113" s="150"/>
      <c r="D2113" s="150"/>
      <c r="E2113" s="150"/>
      <c r="F2113" s="150"/>
    </row>
    <row r="2114" spans="1:6" ht="21" customHeight="1" outlineLevel="1" x14ac:dyDescent="0.2">
      <c r="A2114" s="150" t="s">
        <v>2808</v>
      </c>
      <c r="B2114" s="150"/>
      <c r="C2114" s="150"/>
      <c r="D2114" s="150"/>
      <c r="E2114" s="150"/>
      <c r="F2114" s="150"/>
    </row>
    <row r="2115" spans="1:6" ht="21" customHeight="1" outlineLevel="1" x14ac:dyDescent="0.2">
      <c r="A2115" s="150" t="s">
        <v>2809</v>
      </c>
      <c r="B2115" s="150"/>
      <c r="C2115" s="150"/>
      <c r="D2115" s="150"/>
      <c r="E2115" s="150"/>
      <c r="F2115" s="150"/>
    </row>
    <row r="2116" spans="1:6" ht="21" customHeight="1" outlineLevel="1" x14ac:dyDescent="0.2">
      <c r="A2116" s="150" t="s">
        <v>2810</v>
      </c>
      <c r="B2116" s="150"/>
      <c r="C2116" s="150"/>
      <c r="D2116" s="150"/>
      <c r="E2116" s="150"/>
      <c r="F2116" s="150"/>
    </row>
    <row r="2117" spans="1:6" ht="21" customHeight="1" outlineLevel="1" x14ac:dyDescent="0.2">
      <c r="A2117" s="150" t="s">
        <v>2569</v>
      </c>
      <c r="B2117" s="150"/>
      <c r="C2117" s="150"/>
      <c r="D2117" s="150"/>
      <c r="E2117" s="150"/>
      <c r="F2117" s="150"/>
    </row>
    <row r="2118" spans="1:6" ht="21" customHeight="1" outlineLevel="1" x14ac:dyDescent="0.2">
      <c r="A2118" s="150" t="s">
        <v>2811</v>
      </c>
      <c r="B2118" s="150"/>
      <c r="C2118" s="150"/>
      <c r="D2118" s="150"/>
      <c r="E2118" s="150"/>
      <c r="F2118" s="150"/>
    </row>
    <row r="2119" spans="1:6" ht="21" customHeight="1" outlineLevel="1" x14ac:dyDescent="0.2">
      <c r="A2119" s="150" t="s">
        <v>2812</v>
      </c>
      <c r="B2119" s="150"/>
      <c r="C2119" s="150"/>
      <c r="D2119" s="150"/>
      <c r="E2119" s="150"/>
      <c r="F2119" s="150"/>
    </row>
    <row r="2120" spans="1:6" ht="21" customHeight="1" outlineLevel="1" x14ac:dyDescent="0.2">
      <c r="A2120" s="150" t="s">
        <v>2813</v>
      </c>
      <c r="B2120" s="150"/>
      <c r="C2120" s="150"/>
      <c r="D2120" s="150"/>
      <c r="E2120" s="150"/>
      <c r="F2120" s="150"/>
    </row>
    <row r="2121" spans="1:6" ht="21" customHeight="1" outlineLevel="1" x14ac:dyDescent="0.2">
      <c r="A2121" s="150" t="s">
        <v>2569</v>
      </c>
      <c r="B2121" s="150"/>
      <c r="C2121" s="150"/>
      <c r="D2121" s="150"/>
      <c r="E2121" s="150"/>
      <c r="F2121" s="150"/>
    </row>
    <row r="2122" spans="1:6" ht="23.1" customHeight="1" x14ac:dyDescent="0.2">
      <c r="A2122" s="151" t="s">
        <v>2550</v>
      </c>
      <c r="B2122" s="151"/>
      <c r="C2122" s="151"/>
      <c r="D2122" s="151"/>
      <c r="E2122" s="151"/>
      <c r="F2122" s="151"/>
    </row>
    <row r="2123" spans="1:6" ht="21" customHeight="1" outlineLevel="1" x14ac:dyDescent="0.2">
      <c r="A2123" s="150" t="s">
        <v>2569</v>
      </c>
      <c r="B2123" s="150"/>
      <c r="C2123" s="150"/>
      <c r="D2123" s="150"/>
      <c r="E2123" s="150"/>
      <c r="F2123" s="150"/>
    </row>
    <row r="2124" spans="1:6" ht="21" customHeight="1" outlineLevel="1" x14ac:dyDescent="0.2">
      <c r="A2124" s="150" t="s">
        <v>2814</v>
      </c>
      <c r="B2124" s="150"/>
      <c r="C2124" s="150"/>
      <c r="D2124" s="150"/>
      <c r="E2124" s="150"/>
      <c r="F2124" s="150"/>
    </row>
    <row r="2125" spans="1:6" ht="21" customHeight="1" outlineLevel="1" x14ac:dyDescent="0.2">
      <c r="A2125" s="150" t="s">
        <v>2815</v>
      </c>
      <c r="B2125" s="150"/>
      <c r="C2125" s="150"/>
      <c r="D2125" s="150"/>
      <c r="E2125" s="150"/>
      <c r="F2125" s="150"/>
    </row>
    <row r="2126" spans="1:6" ht="21" customHeight="1" outlineLevel="1" x14ac:dyDescent="0.2">
      <c r="A2126" s="150" t="s">
        <v>2816</v>
      </c>
      <c r="B2126" s="150"/>
      <c r="C2126" s="150"/>
      <c r="D2126" s="150"/>
      <c r="E2126" s="150"/>
      <c r="F2126" s="150"/>
    </row>
    <row r="2127" spans="1:6" ht="21" customHeight="1" outlineLevel="1" x14ac:dyDescent="0.2">
      <c r="A2127" s="150" t="s">
        <v>2817</v>
      </c>
      <c r="B2127" s="150"/>
      <c r="C2127" s="150"/>
      <c r="D2127" s="150"/>
      <c r="E2127" s="150"/>
      <c r="F2127" s="150"/>
    </row>
    <row r="2128" spans="1:6" ht="21" customHeight="1" outlineLevel="1" x14ac:dyDescent="0.2">
      <c r="A2128" s="150" t="s">
        <v>2818</v>
      </c>
      <c r="B2128" s="150"/>
      <c r="C2128" s="150"/>
      <c r="D2128" s="150"/>
      <c r="E2128" s="150"/>
      <c r="F2128" s="150"/>
    </row>
    <row r="2129" spans="1:6" ht="21" customHeight="1" outlineLevel="1" x14ac:dyDescent="0.2">
      <c r="A2129" s="150" t="s">
        <v>2819</v>
      </c>
      <c r="B2129" s="150"/>
      <c r="C2129" s="150"/>
      <c r="D2129" s="150"/>
      <c r="E2129" s="150"/>
      <c r="F2129" s="150"/>
    </row>
    <row r="2130" spans="1:6" ht="21" customHeight="1" outlineLevel="1" x14ac:dyDescent="0.2">
      <c r="A2130" s="150" t="s">
        <v>2820</v>
      </c>
      <c r="B2130" s="150"/>
      <c r="C2130" s="150"/>
      <c r="D2130" s="150"/>
      <c r="E2130" s="150"/>
      <c r="F2130" s="150"/>
    </row>
    <row r="2131" spans="1:6" ht="21" customHeight="1" outlineLevel="1" x14ac:dyDescent="0.2">
      <c r="A2131" s="150" t="s">
        <v>2821</v>
      </c>
      <c r="B2131" s="150"/>
      <c r="C2131" s="150"/>
      <c r="D2131" s="150"/>
      <c r="E2131" s="150"/>
      <c r="F2131" s="150"/>
    </row>
    <row r="2132" spans="1:6" ht="21" customHeight="1" outlineLevel="1" x14ac:dyDescent="0.2">
      <c r="A2132" s="150" t="s">
        <v>2569</v>
      </c>
      <c r="B2132" s="150"/>
      <c r="C2132" s="150"/>
      <c r="D2132" s="150"/>
      <c r="E2132" s="150"/>
      <c r="F2132" s="150"/>
    </row>
    <row r="2133" spans="1:6" ht="21" customHeight="1" outlineLevel="1" x14ac:dyDescent="0.2">
      <c r="A2133" s="150" t="s">
        <v>2822</v>
      </c>
      <c r="B2133" s="150"/>
      <c r="C2133" s="150"/>
      <c r="D2133" s="150"/>
      <c r="E2133" s="150"/>
      <c r="F2133" s="150"/>
    </row>
    <row r="2134" spans="1:6" ht="21" customHeight="1" outlineLevel="1" x14ac:dyDescent="0.2">
      <c r="A2134" s="150" t="s">
        <v>2823</v>
      </c>
      <c r="B2134" s="150"/>
      <c r="C2134" s="150"/>
      <c r="D2134" s="150"/>
      <c r="E2134" s="150"/>
      <c r="F2134" s="150"/>
    </row>
    <row r="2135" spans="1:6" ht="21" customHeight="1" outlineLevel="1" x14ac:dyDescent="0.2">
      <c r="A2135" s="150" t="s">
        <v>2824</v>
      </c>
      <c r="B2135" s="150"/>
      <c r="C2135" s="150"/>
      <c r="D2135" s="150"/>
      <c r="E2135" s="150"/>
      <c r="F2135" s="150"/>
    </row>
    <row r="2136" spans="1:6" ht="21" customHeight="1" outlineLevel="1" x14ac:dyDescent="0.2">
      <c r="A2136" s="150" t="s">
        <v>2825</v>
      </c>
      <c r="B2136" s="150"/>
      <c r="C2136" s="150"/>
      <c r="D2136" s="150"/>
      <c r="E2136" s="150"/>
      <c r="F2136" s="150"/>
    </row>
    <row r="2137" spans="1:6" ht="21" customHeight="1" outlineLevel="1" x14ac:dyDescent="0.2">
      <c r="A2137" s="150" t="s">
        <v>2569</v>
      </c>
      <c r="B2137" s="150"/>
      <c r="C2137" s="150"/>
      <c r="D2137" s="150"/>
      <c r="E2137" s="150"/>
      <c r="F2137" s="150"/>
    </row>
    <row r="2138" spans="1:6" ht="21" customHeight="1" outlineLevel="1" x14ac:dyDescent="0.2">
      <c r="A2138" s="125" t="s">
        <v>4178</v>
      </c>
      <c r="B2138" s="154" t="s">
        <v>4179</v>
      </c>
      <c r="C2138" s="154"/>
      <c r="D2138" s="154"/>
      <c r="E2138" s="154"/>
      <c r="F2138" s="154"/>
    </row>
    <row r="2139" spans="1:6" ht="21" customHeight="1" outlineLevel="1" x14ac:dyDescent="0.2">
      <c r="A2139" s="124" t="s">
        <v>4180</v>
      </c>
      <c r="B2139" s="150" t="s">
        <v>4181</v>
      </c>
      <c r="C2139" s="150"/>
      <c r="D2139" s="150"/>
      <c r="E2139" s="150"/>
      <c r="F2139" s="150"/>
    </row>
    <row r="2140" spans="1:6" ht="21" customHeight="1" outlineLevel="1" x14ac:dyDescent="0.2">
      <c r="A2140" s="124" t="s">
        <v>4182</v>
      </c>
      <c r="B2140" s="150" t="s">
        <v>4183</v>
      </c>
      <c r="C2140" s="150"/>
      <c r="D2140" s="150"/>
      <c r="E2140" s="150"/>
      <c r="F2140" s="150"/>
    </row>
    <row r="2141" spans="1:6" ht="39" customHeight="1" outlineLevel="1" x14ac:dyDescent="0.2">
      <c r="A2141" s="124" t="s">
        <v>4184</v>
      </c>
      <c r="B2141" s="150" t="s">
        <v>4185</v>
      </c>
      <c r="C2141" s="150"/>
      <c r="D2141" s="150"/>
      <c r="E2141" s="150"/>
      <c r="F2141" s="150"/>
    </row>
    <row r="2142" spans="1:6" ht="39" customHeight="1" outlineLevel="1" x14ac:dyDescent="0.2">
      <c r="A2142" s="124" t="s">
        <v>4186</v>
      </c>
      <c r="B2142" s="150" t="s">
        <v>4187</v>
      </c>
      <c r="C2142" s="150"/>
      <c r="D2142" s="150"/>
      <c r="E2142" s="150"/>
      <c r="F2142" s="150"/>
    </row>
    <row r="2143" spans="1:6" ht="21" customHeight="1" outlineLevel="1" x14ac:dyDescent="0.2">
      <c r="A2143" s="124" t="s">
        <v>4188</v>
      </c>
      <c r="B2143" s="150" t="s">
        <v>4189</v>
      </c>
      <c r="C2143" s="150"/>
      <c r="D2143" s="150"/>
      <c r="E2143" s="150"/>
      <c r="F2143" s="150"/>
    </row>
    <row r="2144" spans="1:6" ht="21" customHeight="1" outlineLevel="1" x14ac:dyDescent="0.2">
      <c r="A2144" s="124" t="s">
        <v>4190</v>
      </c>
      <c r="B2144" s="150" t="s">
        <v>4191</v>
      </c>
      <c r="C2144" s="150"/>
      <c r="D2144" s="150"/>
      <c r="E2144" s="150"/>
      <c r="F2144" s="150"/>
    </row>
    <row r="2145" spans="1:6" ht="21" customHeight="1" outlineLevel="1" x14ac:dyDescent="0.2">
      <c r="A2145" s="124" t="s">
        <v>4192</v>
      </c>
      <c r="B2145" s="150" t="s">
        <v>4193</v>
      </c>
      <c r="C2145" s="150"/>
      <c r="D2145" s="150"/>
      <c r="E2145" s="150"/>
      <c r="F2145" s="150"/>
    </row>
    <row r="2146" spans="1:6" ht="39" customHeight="1" outlineLevel="1" x14ac:dyDescent="0.2">
      <c r="A2146" s="124" t="s">
        <v>4194</v>
      </c>
      <c r="B2146" s="150" t="s">
        <v>4195</v>
      </c>
      <c r="C2146" s="150"/>
      <c r="D2146" s="150"/>
      <c r="E2146" s="150"/>
      <c r="F2146" s="150"/>
    </row>
    <row r="2147" spans="1:6" ht="39" customHeight="1" outlineLevel="1" x14ac:dyDescent="0.2">
      <c r="A2147" s="124" t="s">
        <v>4196</v>
      </c>
      <c r="B2147" s="150" t="s">
        <v>4197</v>
      </c>
      <c r="C2147" s="150"/>
      <c r="D2147" s="150"/>
      <c r="E2147" s="150"/>
      <c r="F2147" s="150"/>
    </row>
    <row r="2148" spans="1:6" ht="39" customHeight="1" outlineLevel="1" x14ac:dyDescent="0.2">
      <c r="A2148" s="124" t="s">
        <v>4198</v>
      </c>
      <c r="B2148" s="150" t="s">
        <v>4199</v>
      </c>
      <c r="C2148" s="150"/>
      <c r="D2148" s="150"/>
      <c r="E2148" s="150"/>
      <c r="F2148" s="150"/>
    </row>
    <row r="2149" spans="1:6" ht="21" customHeight="1" outlineLevel="1" x14ac:dyDescent="0.2">
      <c r="A2149" s="150" t="s">
        <v>2569</v>
      </c>
      <c r="B2149" s="150"/>
      <c r="C2149" s="150"/>
      <c r="D2149" s="150"/>
      <c r="E2149" s="150"/>
      <c r="F2149" s="150"/>
    </row>
    <row r="2150" spans="1:6" ht="21" customHeight="1" outlineLevel="1" x14ac:dyDescent="0.2">
      <c r="A2150" s="150" t="s">
        <v>2826</v>
      </c>
      <c r="B2150" s="150"/>
      <c r="C2150" s="150"/>
      <c r="D2150" s="150"/>
      <c r="E2150" s="150"/>
      <c r="F2150" s="150"/>
    </row>
    <row r="2151" spans="1:6" ht="21" customHeight="1" outlineLevel="1" x14ac:dyDescent="0.2">
      <c r="A2151" s="150" t="s">
        <v>2827</v>
      </c>
      <c r="B2151" s="150"/>
      <c r="C2151" s="150"/>
      <c r="D2151" s="150"/>
      <c r="E2151" s="150"/>
      <c r="F2151" s="150"/>
    </row>
    <row r="2152" spans="1:6" ht="21" customHeight="1" outlineLevel="1" x14ac:dyDescent="0.2">
      <c r="A2152" s="150" t="s">
        <v>2828</v>
      </c>
      <c r="B2152" s="150"/>
      <c r="C2152" s="150"/>
      <c r="D2152" s="150"/>
      <c r="E2152" s="150"/>
      <c r="F2152" s="150"/>
    </row>
    <row r="2153" spans="1:6" ht="26.1" customHeight="1" x14ac:dyDescent="0.2">
      <c r="A2153" s="149" t="s">
        <v>2551</v>
      </c>
      <c r="B2153" s="149"/>
      <c r="C2153" s="149"/>
      <c r="D2153" s="149"/>
      <c r="E2153" s="149"/>
      <c r="F2153" s="149"/>
    </row>
    <row r="2154" spans="1:6" ht="21" customHeight="1" outlineLevel="1" x14ac:dyDescent="0.2">
      <c r="A2154" s="150" t="s">
        <v>2569</v>
      </c>
      <c r="B2154" s="150"/>
      <c r="C2154" s="150"/>
      <c r="D2154" s="150"/>
      <c r="E2154" s="150"/>
      <c r="F2154" s="150"/>
    </row>
    <row r="2155" spans="1:6" ht="39" customHeight="1" outlineLevel="1" x14ac:dyDescent="0.2">
      <c r="A2155" s="150" t="s">
        <v>4200</v>
      </c>
      <c r="B2155" s="150"/>
      <c r="C2155" s="150"/>
      <c r="D2155" s="150"/>
      <c r="E2155" s="150"/>
      <c r="F2155" s="150"/>
    </row>
    <row r="2156" spans="1:6" ht="21" customHeight="1" outlineLevel="1" x14ac:dyDescent="0.2">
      <c r="A2156" s="150" t="s">
        <v>2569</v>
      </c>
      <c r="B2156" s="150"/>
      <c r="C2156" s="150"/>
      <c r="D2156" s="150"/>
      <c r="E2156" s="150"/>
      <c r="F2156" s="150"/>
    </row>
    <row r="2157" spans="1:6" ht="21" customHeight="1" outlineLevel="1" x14ac:dyDescent="0.2">
      <c r="A2157" s="150" t="s">
        <v>2829</v>
      </c>
      <c r="B2157" s="150"/>
      <c r="C2157" s="150"/>
      <c r="D2157" s="150"/>
      <c r="E2157" s="150"/>
      <c r="F2157" s="150"/>
    </row>
    <row r="2158" spans="1:6" ht="21" customHeight="1" outlineLevel="1" x14ac:dyDescent="0.2">
      <c r="A2158" s="150" t="s">
        <v>2569</v>
      </c>
      <c r="B2158" s="150"/>
      <c r="C2158" s="150"/>
      <c r="D2158" s="150"/>
      <c r="E2158" s="150"/>
      <c r="F2158" s="150"/>
    </row>
    <row r="2159" spans="1:6" ht="21" customHeight="1" outlineLevel="1" x14ac:dyDescent="0.2">
      <c r="A2159" s="150" t="s">
        <v>2830</v>
      </c>
      <c r="B2159" s="150"/>
      <c r="C2159" s="150"/>
      <c r="D2159" s="150"/>
      <c r="E2159" s="150"/>
      <c r="F2159" s="150"/>
    </row>
    <row r="2160" spans="1:6" ht="21" customHeight="1" outlineLevel="1" x14ac:dyDescent="0.2">
      <c r="A2160" s="150" t="s">
        <v>2569</v>
      </c>
      <c r="B2160" s="150"/>
      <c r="C2160" s="150"/>
      <c r="D2160" s="150"/>
      <c r="E2160" s="150"/>
      <c r="F2160" s="150"/>
    </row>
    <row r="2161" spans="1:6" ht="23.1" customHeight="1" x14ac:dyDescent="0.2">
      <c r="A2161" s="151" t="s">
        <v>2552</v>
      </c>
      <c r="B2161" s="151"/>
      <c r="C2161" s="151"/>
      <c r="D2161" s="151"/>
      <c r="E2161" s="151"/>
      <c r="F2161" s="151"/>
    </row>
    <row r="2162" spans="1:6" ht="21" customHeight="1" outlineLevel="1" x14ac:dyDescent="0.2">
      <c r="A2162" s="150" t="s">
        <v>2569</v>
      </c>
      <c r="B2162" s="150"/>
      <c r="C2162" s="150"/>
      <c r="D2162" s="150"/>
      <c r="E2162" s="150"/>
      <c r="F2162" s="150"/>
    </row>
    <row r="2163" spans="1:6" ht="21" customHeight="1" outlineLevel="1" x14ac:dyDescent="0.2">
      <c r="A2163" s="150" t="s">
        <v>2831</v>
      </c>
      <c r="B2163" s="150"/>
      <c r="C2163" s="150"/>
      <c r="D2163" s="150"/>
      <c r="E2163" s="150"/>
      <c r="F2163" s="150"/>
    </row>
    <row r="2164" spans="1:6" ht="21" customHeight="1" outlineLevel="1" x14ac:dyDescent="0.2">
      <c r="A2164" s="150" t="s">
        <v>2569</v>
      </c>
      <c r="B2164" s="150"/>
      <c r="C2164" s="150"/>
      <c r="D2164" s="150"/>
      <c r="E2164" s="150"/>
      <c r="F2164" s="150"/>
    </row>
    <row r="2165" spans="1:6" ht="23.1" customHeight="1" outlineLevel="1" x14ac:dyDescent="0.2">
      <c r="A2165" s="151" t="s">
        <v>2832</v>
      </c>
      <c r="B2165" s="151"/>
      <c r="C2165" s="151"/>
      <c r="D2165" s="151"/>
      <c r="E2165" s="151"/>
      <c r="F2165" s="151"/>
    </row>
    <row r="2166" spans="1:6" ht="21" customHeight="1" outlineLevel="1" x14ac:dyDescent="0.2">
      <c r="A2166" s="150" t="s">
        <v>2569</v>
      </c>
      <c r="B2166" s="150"/>
      <c r="C2166" s="150"/>
      <c r="D2166" s="150"/>
      <c r="E2166" s="150"/>
      <c r="F2166" s="150"/>
    </row>
    <row r="2167" spans="1:6" ht="21" customHeight="1" outlineLevel="1" x14ac:dyDescent="0.2">
      <c r="A2167" s="150" t="s">
        <v>2833</v>
      </c>
      <c r="B2167" s="150"/>
      <c r="C2167" s="150"/>
      <c r="D2167" s="150"/>
      <c r="E2167" s="150"/>
      <c r="F2167" s="150"/>
    </row>
    <row r="2168" spans="1:6" ht="21" customHeight="1" outlineLevel="1" x14ac:dyDescent="0.2">
      <c r="A2168" s="150" t="s">
        <v>2569</v>
      </c>
      <c r="B2168" s="150"/>
      <c r="C2168" s="150"/>
      <c r="D2168" s="150"/>
      <c r="E2168" s="150"/>
      <c r="F2168" s="150"/>
    </row>
    <row r="2169" spans="1:6" ht="21" customHeight="1" outlineLevel="1" x14ac:dyDescent="0.2">
      <c r="A2169" s="152" t="s">
        <v>2834</v>
      </c>
      <c r="B2169" s="152"/>
      <c r="C2169" s="152"/>
      <c r="D2169" s="152"/>
      <c r="E2169" s="152"/>
      <c r="F2169" s="152"/>
    </row>
    <row r="2170" spans="1:6" ht="21" customHeight="1" outlineLevel="1" x14ac:dyDescent="0.2">
      <c r="A2170" s="150" t="s">
        <v>2569</v>
      </c>
      <c r="B2170" s="150"/>
      <c r="C2170" s="150"/>
      <c r="D2170" s="150"/>
      <c r="E2170" s="150"/>
      <c r="F2170" s="150"/>
    </row>
    <row r="2171" spans="1:6" ht="21" customHeight="1" outlineLevel="1" x14ac:dyDescent="0.2">
      <c r="A2171" s="125" t="s">
        <v>1</v>
      </c>
      <c r="B2171" s="125" t="s">
        <v>4201</v>
      </c>
      <c r="C2171" s="154" t="s">
        <v>4202</v>
      </c>
      <c r="D2171" s="154"/>
      <c r="E2171" s="154"/>
      <c r="F2171" s="154"/>
    </row>
    <row r="2172" spans="1:6" ht="21" customHeight="1" outlineLevel="1" x14ac:dyDescent="0.2">
      <c r="A2172" s="124" t="s">
        <v>4203</v>
      </c>
      <c r="B2172" s="124" t="s">
        <v>4204</v>
      </c>
      <c r="C2172" s="150" t="s">
        <v>4205</v>
      </c>
      <c r="D2172" s="150"/>
      <c r="E2172" s="150"/>
      <c r="F2172" s="150"/>
    </row>
    <row r="2173" spans="1:6" ht="21" customHeight="1" outlineLevel="1" x14ac:dyDescent="0.2">
      <c r="A2173" s="150" t="s">
        <v>2569</v>
      </c>
      <c r="B2173" s="150"/>
      <c r="C2173" s="150"/>
      <c r="D2173" s="150"/>
      <c r="E2173" s="150"/>
      <c r="F2173" s="150"/>
    </row>
    <row r="2174" spans="1:6" ht="21" customHeight="1" outlineLevel="1" x14ac:dyDescent="0.2">
      <c r="A2174" s="150" t="s">
        <v>4206</v>
      </c>
      <c r="B2174" s="150"/>
      <c r="C2174" s="150"/>
      <c r="D2174" s="150"/>
      <c r="E2174" s="150"/>
      <c r="F2174" s="150"/>
    </row>
    <row r="2175" spans="1:6" ht="21" customHeight="1" outlineLevel="1" x14ac:dyDescent="0.2">
      <c r="A2175" s="150" t="s">
        <v>2569</v>
      </c>
      <c r="B2175" s="150"/>
      <c r="C2175" s="150"/>
      <c r="D2175" s="150"/>
      <c r="E2175" s="150"/>
      <c r="F2175" s="150"/>
    </row>
    <row r="2176" spans="1:6" ht="21" customHeight="1" outlineLevel="1" x14ac:dyDescent="0.2">
      <c r="A2176" s="150" t="s">
        <v>2835</v>
      </c>
      <c r="B2176" s="150"/>
      <c r="C2176" s="150"/>
      <c r="D2176" s="150"/>
      <c r="E2176" s="150"/>
      <c r="F2176" s="150"/>
    </row>
    <row r="2177" spans="1:6" ht="21" customHeight="1" outlineLevel="1" x14ac:dyDescent="0.2">
      <c r="A2177" s="150" t="s">
        <v>2569</v>
      </c>
      <c r="B2177" s="150"/>
      <c r="C2177" s="150"/>
      <c r="D2177" s="150"/>
      <c r="E2177" s="150"/>
      <c r="F2177" s="150"/>
    </row>
    <row r="2178" spans="1:6" ht="21" customHeight="1" outlineLevel="1" x14ac:dyDescent="0.2">
      <c r="A2178" s="150" t="s">
        <v>2836</v>
      </c>
      <c r="B2178" s="150"/>
      <c r="C2178" s="150"/>
      <c r="D2178" s="150"/>
      <c r="E2178" s="150"/>
      <c r="F2178" s="150"/>
    </row>
    <row r="2179" spans="1:6" ht="21" customHeight="1" outlineLevel="1" x14ac:dyDescent="0.2">
      <c r="A2179" s="150" t="s">
        <v>2569</v>
      </c>
      <c r="B2179" s="150"/>
      <c r="C2179" s="150"/>
      <c r="D2179" s="150"/>
      <c r="E2179" s="150"/>
      <c r="F2179" s="150"/>
    </row>
    <row r="2180" spans="1:6" ht="21" customHeight="1" outlineLevel="1" x14ac:dyDescent="0.2">
      <c r="A2180" s="150" t="s">
        <v>2837</v>
      </c>
      <c r="B2180" s="150"/>
      <c r="C2180" s="150"/>
      <c r="D2180" s="150"/>
      <c r="E2180" s="150"/>
      <c r="F2180" s="150"/>
    </row>
    <row r="2181" spans="1:6" ht="21" customHeight="1" outlineLevel="1" x14ac:dyDescent="0.2">
      <c r="A2181" s="150" t="s">
        <v>2569</v>
      </c>
      <c r="B2181" s="150"/>
      <c r="C2181" s="150"/>
      <c r="D2181" s="150"/>
      <c r="E2181" s="150"/>
      <c r="F2181" s="150"/>
    </row>
    <row r="2182" spans="1:6" ht="21" customHeight="1" outlineLevel="1" x14ac:dyDescent="0.2">
      <c r="A2182" s="150" t="s">
        <v>4207</v>
      </c>
      <c r="B2182" s="150"/>
      <c r="C2182" s="150"/>
      <c r="D2182" s="150"/>
      <c r="E2182" s="150"/>
      <c r="F2182" s="150"/>
    </row>
    <row r="2183" spans="1:6" ht="21" customHeight="1" outlineLevel="1" x14ac:dyDescent="0.2">
      <c r="A2183" s="150" t="s">
        <v>2569</v>
      </c>
      <c r="B2183" s="150"/>
      <c r="C2183" s="150"/>
      <c r="D2183" s="150"/>
      <c r="E2183" s="150"/>
      <c r="F2183" s="150"/>
    </row>
    <row r="2184" spans="1:6" ht="21" customHeight="1" outlineLevel="1" x14ac:dyDescent="0.2">
      <c r="A2184" s="152" t="s">
        <v>4208</v>
      </c>
      <c r="B2184" s="152"/>
      <c r="C2184" s="152"/>
      <c r="D2184" s="152"/>
      <c r="E2184" s="152"/>
      <c r="F2184" s="152"/>
    </row>
    <row r="2185" spans="1:6" ht="21" customHeight="1" outlineLevel="1" x14ac:dyDescent="0.2">
      <c r="A2185" s="150" t="s">
        <v>2569</v>
      </c>
      <c r="B2185" s="150"/>
      <c r="C2185" s="150"/>
      <c r="D2185" s="150"/>
      <c r="E2185" s="150"/>
      <c r="F2185" s="150"/>
    </row>
    <row r="2186" spans="1:6" ht="21" customHeight="1" outlineLevel="1" x14ac:dyDescent="0.2">
      <c r="A2186" s="150" t="s">
        <v>4209</v>
      </c>
      <c r="B2186" s="150"/>
      <c r="C2186" s="150"/>
      <c r="D2186" s="150"/>
      <c r="E2186" s="150"/>
      <c r="F2186" s="150"/>
    </row>
    <row r="2187" spans="1:6" ht="21" customHeight="1" outlineLevel="1" x14ac:dyDescent="0.2">
      <c r="A2187" s="150" t="s">
        <v>2569</v>
      </c>
      <c r="B2187" s="150"/>
      <c r="C2187" s="150"/>
      <c r="D2187" s="150"/>
      <c r="E2187" s="150"/>
      <c r="F2187" s="150"/>
    </row>
    <row r="2188" spans="1:6" ht="21" customHeight="1" outlineLevel="1" x14ac:dyDescent="0.2">
      <c r="A2188" s="150" t="s">
        <v>4210</v>
      </c>
      <c r="B2188" s="150"/>
      <c r="C2188" s="150"/>
      <c r="D2188" s="150"/>
      <c r="E2188" s="150"/>
      <c r="F2188" s="150"/>
    </row>
    <row r="2189" spans="1:6" ht="21" customHeight="1" outlineLevel="1" x14ac:dyDescent="0.2">
      <c r="A2189" s="150" t="s">
        <v>2569</v>
      </c>
      <c r="B2189" s="150"/>
      <c r="C2189" s="150"/>
      <c r="D2189" s="150"/>
      <c r="E2189" s="150"/>
      <c r="F2189" s="150"/>
    </row>
    <row r="2190" spans="1:6" ht="23.1" customHeight="1" x14ac:dyDescent="0.2">
      <c r="A2190" s="151" t="s">
        <v>2553</v>
      </c>
      <c r="B2190" s="151"/>
      <c r="C2190" s="151"/>
      <c r="D2190" s="151"/>
      <c r="E2190" s="151"/>
      <c r="F2190" s="151"/>
    </row>
    <row r="2191" spans="1:6" ht="21" customHeight="1" outlineLevel="1" x14ac:dyDescent="0.2">
      <c r="A2191" s="150" t="s">
        <v>2569</v>
      </c>
      <c r="B2191" s="150"/>
      <c r="C2191" s="150"/>
      <c r="D2191" s="150"/>
      <c r="E2191" s="150"/>
      <c r="F2191" s="150"/>
    </row>
    <row r="2192" spans="1:6" ht="21" customHeight="1" outlineLevel="1" x14ac:dyDescent="0.2">
      <c r="A2192" s="150" t="s">
        <v>2838</v>
      </c>
      <c r="B2192" s="150"/>
      <c r="C2192" s="150"/>
      <c r="D2192" s="150"/>
      <c r="E2192" s="150"/>
      <c r="F2192" s="150"/>
    </row>
    <row r="2193" spans="1:6" ht="21" customHeight="1" outlineLevel="1" x14ac:dyDescent="0.2">
      <c r="A2193" s="150" t="s">
        <v>2569</v>
      </c>
      <c r="B2193" s="150"/>
      <c r="C2193" s="150"/>
      <c r="D2193" s="150"/>
      <c r="E2193" s="150"/>
      <c r="F2193" s="150"/>
    </row>
    <row r="2194" spans="1:6" ht="23.1" customHeight="1" outlineLevel="1" x14ac:dyDescent="0.2">
      <c r="A2194" s="151" t="s">
        <v>2839</v>
      </c>
      <c r="B2194" s="151"/>
      <c r="C2194" s="151"/>
      <c r="D2194" s="151"/>
      <c r="E2194" s="151"/>
      <c r="F2194" s="151"/>
    </row>
    <row r="2195" spans="1:6" ht="21" customHeight="1" outlineLevel="1" x14ac:dyDescent="0.2">
      <c r="A2195" s="150" t="s">
        <v>2569</v>
      </c>
      <c r="B2195" s="150"/>
      <c r="C2195" s="150"/>
      <c r="D2195" s="150"/>
      <c r="E2195" s="150"/>
      <c r="F2195" s="150"/>
    </row>
    <row r="2196" spans="1:6" ht="21" customHeight="1" outlineLevel="1" x14ac:dyDescent="0.2">
      <c r="A2196" s="150" t="s">
        <v>2840</v>
      </c>
      <c r="B2196" s="150"/>
      <c r="C2196" s="150"/>
      <c r="D2196" s="150"/>
      <c r="E2196" s="150"/>
      <c r="F2196" s="150"/>
    </row>
    <row r="2197" spans="1:6" ht="21" customHeight="1" outlineLevel="1" x14ac:dyDescent="0.2">
      <c r="A2197" s="150" t="s">
        <v>2569</v>
      </c>
      <c r="B2197" s="150"/>
      <c r="C2197" s="150"/>
      <c r="D2197" s="150"/>
      <c r="E2197" s="150"/>
      <c r="F2197" s="150"/>
    </row>
    <row r="2198" spans="1:6" ht="21" customHeight="1" outlineLevel="1" x14ac:dyDescent="0.2">
      <c r="A2198" s="152" t="s">
        <v>2841</v>
      </c>
      <c r="B2198" s="152"/>
      <c r="C2198" s="152"/>
      <c r="D2198" s="152"/>
      <c r="E2198" s="152"/>
      <c r="F2198" s="152"/>
    </row>
    <row r="2199" spans="1:6" ht="21" customHeight="1" outlineLevel="1" x14ac:dyDescent="0.2">
      <c r="A2199" s="150" t="s">
        <v>2569</v>
      </c>
      <c r="B2199" s="150"/>
      <c r="C2199" s="150"/>
      <c r="D2199" s="150"/>
      <c r="E2199" s="150"/>
      <c r="F2199" s="150"/>
    </row>
    <row r="2200" spans="1:6" ht="21" customHeight="1" outlineLevel="1" x14ac:dyDescent="0.2">
      <c r="A2200" s="125" t="s">
        <v>1</v>
      </c>
      <c r="B2200" s="125" t="s">
        <v>4201</v>
      </c>
      <c r="C2200" s="154" t="s">
        <v>4202</v>
      </c>
      <c r="D2200" s="154"/>
      <c r="E2200" s="154"/>
      <c r="F2200" s="154"/>
    </row>
    <row r="2201" spans="1:6" ht="21" customHeight="1" outlineLevel="1" x14ac:dyDescent="0.2">
      <c r="A2201" s="124" t="s">
        <v>4211</v>
      </c>
      <c r="B2201" s="124" t="s">
        <v>4212</v>
      </c>
      <c r="C2201" s="150" t="s">
        <v>4213</v>
      </c>
      <c r="D2201" s="150"/>
      <c r="E2201" s="150"/>
      <c r="F2201" s="150"/>
    </row>
    <row r="2202" spans="1:6" ht="21" customHeight="1" outlineLevel="1" x14ac:dyDescent="0.2">
      <c r="A2202" s="124" t="s">
        <v>4214</v>
      </c>
      <c r="B2202" s="124" t="s">
        <v>4215</v>
      </c>
      <c r="C2202" s="150" t="s">
        <v>4216</v>
      </c>
      <c r="D2202" s="150"/>
      <c r="E2202" s="150"/>
      <c r="F2202" s="150"/>
    </row>
    <row r="2203" spans="1:6" ht="21" customHeight="1" outlineLevel="1" x14ac:dyDescent="0.2">
      <c r="A2203" s="150" t="s">
        <v>2569</v>
      </c>
      <c r="B2203" s="150"/>
      <c r="C2203" s="150"/>
      <c r="D2203" s="150"/>
      <c r="E2203" s="150"/>
      <c r="F2203" s="150"/>
    </row>
    <row r="2204" spans="1:6" ht="39" customHeight="1" outlineLevel="1" x14ac:dyDescent="0.2">
      <c r="A2204" s="150" t="s">
        <v>2842</v>
      </c>
      <c r="B2204" s="150"/>
      <c r="C2204" s="150"/>
      <c r="D2204" s="150"/>
      <c r="E2204" s="150"/>
      <c r="F2204" s="150"/>
    </row>
    <row r="2205" spans="1:6" ht="21" customHeight="1" outlineLevel="1" x14ac:dyDescent="0.2">
      <c r="A2205" s="150" t="s">
        <v>2569</v>
      </c>
      <c r="B2205" s="150"/>
      <c r="C2205" s="150"/>
      <c r="D2205" s="150"/>
      <c r="E2205" s="150"/>
      <c r="F2205" s="150"/>
    </row>
    <row r="2206" spans="1:6" ht="39" customHeight="1" outlineLevel="1" x14ac:dyDescent="0.2">
      <c r="A2206" s="150" t="s">
        <v>2843</v>
      </c>
      <c r="B2206" s="150"/>
      <c r="C2206" s="150"/>
      <c r="D2206" s="150"/>
      <c r="E2206" s="150"/>
      <c r="F2206" s="150"/>
    </row>
    <row r="2207" spans="1:6" ht="21" customHeight="1" outlineLevel="1" x14ac:dyDescent="0.2">
      <c r="A2207" s="150" t="s">
        <v>2569</v>
      </c>
      <c r="B2207" s="150"/>
      <c r="C2207" s="150"/>
      <c r="D2207" s="150"/>
      <c r="E2207" s="150"/>
      <c r="F2207" s="150"/>
    </row>
    <row r="2208" spans="1:6" ht="21" customHeight="1" outlineLevel="1" x14ac:dyDescent="0.2">
      <c r="A2208" s="150" t="s">
        <v>2844</v>
      </c>
      <c r="B2208" s="150"/>
      <c r="C2208" s="150"/>
      <c r="D2208" s="150"/>
      <c r="E2208" s="150"/>
      <c r="F2208" s="150"/>
    </row>
    <row r="2209" spans="1:6" ht="21" customHeight="1" outlineLevel="1" x14ac:dyDescent="0.2">
      <c r="A2209" s="150" t="s">
        <v>2569</v>
      </c>
      <c r="B2209" s="150"/>
      <c r="C2209" s="150"/>
      <c r="D2209" s="150"/>
      <c r="E2209" s="150"/>
      <c r="F2209" s="150"/>
    </row>
    <row r="2210" spans="1:6" ht="21" customHeight="1" outlineLevel="1" x14ac:dyDescent="0.2">
      <c r="A2210" s="150" t="s">
        <v>4217</v>
      </c>
      <c r="B2210" s="150"/>
      <c r="C2210" s="150"/>
      <c r="D2210" s="150"/>
      <c r="E2210" s="150"/>
      <c r="F2210" s="150"/>
    </row>
    <row r="2211" spans="1:6" ht="21" customHeight="1" outlineLevel="1" x14ac:dyDescent="0.2">
      <c r="A2211" s="150" t="s">
        <v>2569</v>
      </c>
      <c r="B2211" s="150"/>
      <c r="C2211" s="150"/>
      <c r="D2211" s="150"/>
      <c r="E2211" s="150"/>
      <c r="F2211" s="150"/>
    </row>
    <row r="2212" spans="1:6" ht="21" customHeight="1" outlineLevel="1" x14ac:dyDescent="0.2">
      <c r="A2212" s="152" t="s">
        <v>4218</v>
      </c>
      <c r="B2212" s="152"/>
      <c r="C2212" s="152"/>
      <c r="D2212" s="152"/>
      <c r="E2212" s="152"/>
      <c r="F2212" s="152"/>
    </row>
    <row r="2213" spans="1:6" ht="21" customHeight="1" outlineLevel="1" x14ac:dyDescent="0.2">
      <c r="A2213" s="150" t="s">
        <v>2569</v>
      </c>
      <c r="B2213" s="150"/>
      <c r="C2213" s="150"/>
      <c r="D2213" s="150"/>
      <c r="E2213" s="150"/>
      <c r="F2213" s="150"/>
    </row>
    <row r="2214" spans="1:6" ht="21" customHeight="1" outlineLevel="1" x14ac:dyDescent="0.2">
      <c r="A2214" s="150" t="s">
        <v>4219</v>
      </c>
      <c r="B2214" s="150"/>
      <c r="C2214" s="150"/>
      <c r="D2214" s="150"/>
      <c r="E2214" s="150"/>
      <c r="F2214" s="150"/>
    </row>
    <row r="2215" spans="1:6" ht="21" customHeight="1" outlineLevel="1" x14ac:dyDescent="0.2">
      <c r="A2215" s="150" t="s">
        <v>2569</v>
      </c>
      <c r="B2215" s="150"/>
      <c r="C2215" s="150"/>
      <c r="D2215" s="150"/>
      <c r="E2215" s="150"/>
      <c r="F2215" s="150"/>
    </row>
    <row r="2216" spans="1:6" ht="21" customHeight="1" outlineLevel="1" x14ac:dyDescent="0.2">
      <c r="A2216" s="150" t="s">
        <v>4220</v>
      </c>
      <c r="B2216" s="150"/>
      <c r="C2216" s="150"/>
      <c r="D2216" s="150"/>
      <c r="E2216" s="150"/>
      <c r="F2216" s="150"/>
    </row>
    <row r="2217" spans="1:6" ht="21" customHeight="1" outlineLevel="1" x14ac:dyDescent="0.2">
      <c r="A2217" s="150" t="s">
        <v>2569</v>
      </c>
      <c r="B2217" s="150"/>
      <c r="C2217" s="150"/>
      <c r="D2217" s="150"/>
      <c r="E2217" s="150"/>
      <c r="F2217" s="150"/>
    </row>
    <row r="2218" spans="1:6" ht="23.1" customHeight="1" outlineLevel="1" x14ac:dyDescent="0.2">
      <c r="A2218" s="151" t="s">
        <v>2845</v>
      </c>
      <c r="B2218" s="151"/>
      <c r="C2218" s="151"/>
      <c r="D2218" s="151"/>
      <c r="E2218" s="151"/>
      <c r="F2218" s="151"/>
    </row>
    <row r="2219" spans="1:6" ht="21" customHeight="1" outlineLevel="1" x14ac:dyDescent="0.2">
      <c r="A2219" s="150" t="s">
        <v>2569</v>
      </c>
      <c r="B2219" s="150"/>
      <c r="C2219" s="150"/>
      <c r="D2219" s="150"/>
      <c r="E2219" s="150"/>
      <c r="F2219" s="150"/>
    </row>
    <row r="2220" spans="1:6" ht="21" customHeight="1" outlineLevel="1" x14ac:dyDescent="0.2">
      <c r="A2220" s="150" t="s">
        <v>2846</v>
      </c>
      <c r="B2220" s="150"/>
      <c r="C2220" s="150"/>
      <c r="D2220" s="150"/>
      <c r="E2220" s="150"/>
      <c r="F2220" s="150"/>
    </row>
    <row r="2221" spans="1:6" ht="21" customHeight="1" outlineLevel="1" x14ac:dyDescent="0.2">
      <c r="A2221" s="150" t="s">
        <v>2569</v>
      </c>
      <c r="B2221" s="150"/>
      <c r="C2221" s="150"/>
      <c r="D2221" s="150"/>
      <c r="E2221" s="150"/>
      <c r="F2221" s="150"/>
    </row>
    <row r="2222" spans="1:6" ht="21" customHeight="1" outlineLevel="1" x14ac:dyDescent="0.2">
      <c r="A2222" s="152" t="s">
        <v>2847</v>
      </c>
      <c r="B2222" s="152"/>
      <c r="C2222" s="152"/>
      <c r="D2222" s="152"/>
      <c r="E2222" s="152"/>
      <c r="F2222" s="152"/>
    </row>
    <row r="2223" spans="1:6" ht="21" customHeight="1" outlineLevel="1" x14ac:dyDescent="0.2">
      <c r="A2223" s="150" t="s">
        <v>2569</v>
      </c>
      <c r="B2223" s="150"/>
      <c r="C2223" s="150"/>
      <c r="D2223" s="150"/>
      <c r="E2223" s="150"/>
      <c r="F2223" s="150"/>
    </row>
    <row r="2224" spans="1:6" ht="21" customHeight="1" outlineLevel="1" x14ac:dyDescent="0.2">
      <c r="A2224" s="125" t="s">
        <v>1</v>
      </c>
      <c r="B2224" s="125" t="s">
        <v>4201</v>
      </c>
      <c r="C2224" s="154" t="s">
        <v>4202</v>
      </c>
      <c r="D2224" s="154"/>
      <c r="E2224" s="154"/>
      <c r="F2224" s="154"/>
    </row>
    <row r="2225" spans="1:6" ht="21" customHeight="1" outlineLevel="1" x14ac:dyDescent="0.2">
      <c r="A2225" s="124" t="s">
        <v>4221</v>
      </c>
      <c r="B2225" s="124" t="s">
        <v>4212</v>
      </c>
      <c r="C2225" s="150" t="s">
        <v>4222</v>
      </c>
      <c r="D2225" s="150"/>
      <c r="E2225" s="150"/>
      <c r="F2225" s="150"/>
    </row>
    <row r="2226" spans="1:6" ht="21" customHeight="1" outlineLevel="1" x14ac:dyDescent="0.2">
      <c r="A2226" s="124" t="s">
        <v>4223</v>
      </c>
      <c r="B2226" s="124" t="s">
        <v>4224</v>
      </c>
      <c r="C2226" s="150" t="s">
        <v>4225</v>
      </c>
      <c r="D2226" s="150"/>
      <c r="E2226" s="150"/>
      <c r="F2226" s="150"/>
    </row>
    <row r="2227" spans="1:6" ht="21" customHeight="1" outlineLevel="1" x14ac:dyDescent="0.2">
      <c r="A2227" s="124" t="s">
        <v>4226</v>
      </c>
      <c r="B2227" s="124" t="s">
        <v>4224</v>
      </c>
      <c r="C2227" s="150" t="s">
        <v>4227</v>
      </c>
      <c r="D2227" s="150"/>
      <c r="E2227" s="150"/>
      <c r="F2227" s="150"/>
    </row>
    <row r="2228" spans="1:6" ht="21" customHeight="1" outlineLevel="1" x14ac:dyDescent="0.2">
      <c r="A2228" s="124" t="s">
        <v>4228</v>
      </c>
      <c r="B2228" s="124" t="s">
        <v>4224</v>
      </c>
      <c r="C2228" s="150" t="s">
        <v>4229</v>
      </c>
      <c r="D2228" s="150"/>
      <c r="E2228" s="150"/>
      <c r="F2228" s="150"/>
    </row>
    <row r="2229" spans="1:6" ht="21" customHeight="1" outlineLevel="1" x14ac:dyDescent="0.2">
      <c r="A2229" s="150" t="s">
        <v>2569</v>
      </c>
      <c r="B2229" s="150"/>
      <c r="C2229" s="150"/>
      <c r="D2229" s="150"/>
      <c r="E2229" s="150"/>
      <c r="F2229" s="150"/>
    </row>
    <row r="2230" spans="1:6" ht="21" customHeight="1" outlineLevel="1" x14ac:dyDescent="0.2">
      <c r="A2230" s="150" t="s">
        <v>4230</v>
      </c>
      <c r="B2230" s="150"/>
      <c r="C2230" s="150"/>
      <c r="D2230" s="150"/>
      <c r="E2230" s="150"/>
      <c r="F2230" s="150"/>
    </row>
    <row r="2231" spans="1:6" ht="21" customHeight="1" outlineLevel="1" x14ac:dyDescent="0.2">
      <c r="A2231" s="150" t="s">
        <v>2569</v>
      </c>
      <c r="B2231" s="150"/>
      <c r="C2231" s="150"/>
      <c r="D2231" s="150"/>
      <c r="E2231" s="150"/>
      <c r="F2231" s="150"/>
    </row>
    <row r="2232" spans="1:6" ht="39" customHeight="1" outlineLevel="1" x14ac:dyDescent="0.2">
      <c r="A2232" s="150" t="s">
        <v>2842</v>
      </c>
      <c r="B2232" s="150"/>
      <c r="C2232" s="150"/>
      <c r="D2232" s="150"/>
      <c r="E2232" s="150"/>
      <c r="F2232" s="150"/>
    </row>
    <row r="2233" spans="1:6" ht="21" customHeight="1" outlineLevel="1" x14ac:dyDescent="0.2">
      <c r="A2233" s="150" t="s">
        <v>2569</v>
      </c>
      <c r="B2233" s="150"/>
      <c r="C2233" s="150"/>
      <c r="D2233" s="150"/>
      <c r="E2233" s="150"/>
      <c r="F2233" s="150"/>
    </row>
    <row r="2234" spans="1:6" ht="39" customHeight="1" outlineLevel="1" x14ac:dyDescent="0.2">
      <c r="A2234" s="150" t="s">
        <v>2843</v>
      </c>
      <c r="B2234" s="150"/>
      <c r="C2234" s="150"/>
      <c r="D2234" s="150"/>
      <c r="E2234" s="150"/>
      <c r="F2234" s="150"/>
    </row>
    <row r="2235" spans="1:6" ht="21" customHeight="1" outlineLevel="1" x14ac:dyDescent="0.2">
      <c r="A2235" s="150" t="s">
        <v>2569</v>
      </c>
      <c r="B2235" s="150"/>
      <c r="C2235" s="150"/>
      <c r="D2235" s="150"/>
      <c r="E2235" s="150"/>
      <c r="F2235" s="150"/>
    </row>
    <row r="2236" spans="1:6" ht="21" customHeight="1" outlineLevel="1" x14ac:dyDescent="0.2">
      <c r="A2236" s="150" t="s">
        <v>2848</v>
      </c>
      <c r="B2236" s="150"/>
      <c r="C2236" s="150"/>
      <c r="D2236" s="150"/>
      <c r="E2236" s="150"/>
      <c r="F2236" s="150"/>
    </row>
    <row r="2237" spans="1:6" ht="21" customHeight="1" outlineLevel="1" x14ac:dyDescent="0.2">
      <c r="A2237" s="150" t="s">
        <v>2569</v>
      </c>
      <c r="B2237" s="150"/>
      <c r="C2237" s="150"/>
      <c r="D2237" s="150"/>
      <c r="E2237" s="150"/>
      <c r="F2237" s="150"/>
    </row>
    <row r="2238" spans="1:6" ht="21" customHeight="1" outlineLevel="1" x14ac:dyDescent="0.2">
      <c r="A2238" s="150" t="s">
        <v>4231</v>
      </c>
      <c r="B2238" s="150"/>
      <c r="C2238" s="150"/>
      <c r="D2238" s="150"/>
      <c r="E2238" s="150"/>
      <c r="F2238" s="150"/>
    </row>
    <row r="2239" spans="1:6" ht="21" customHeight="1" outlineLevel="1" x14ac:dyDescent="0.2">
      <c r="A2239" s="150" t="s">
        <v>2569</v>
      </c>
      <c r="B2239" s="150"/>
      <c r="C2239" s="150"/>
      <c r="D2239" s="150"/>
      <c r="E2239" s="150"/>
      <c r="F2239" s="150"/>
    </row>
    <row r="2240" spans="1:6" ht="21" customHeight="1" outlineLevel="1" x14ac:dyDescent="0.2">
      <c r="A2240" s="152" t="s">
        <v>4138</v>
      </c>
      <c r="B2240" s="152"/>
      <c r="C2240" s="152"/>
      <c r="D2240" s="152"/>
      <c r="E2240" s="152"/>
      <c r="F2240" s="152"/>
    </row>
    <row r="2241" spans="1:6" ht="21" customHeight="1" outlineLevel="1" x14ac:dyDescent="0.2">
      <c r="A2241" s="150" t="s">
        <v>2569</v>
      </c>
      <c r="B2241" s="150"/>
      <c r="C2241" s="150"/>
      <c r="D2241" s="150"/>
      <c r="E2241" s="150"/>
      <c r="F2241" s="150"/>
    </row>
    <row r="2242" spans="1:6" ht="21" customHeight="1" outlineLevel="1" x14ac:dyDescent="0.2">
      <c r="A2242" s="150" t="s">
        <v>4232</v>
      </c>
      <c r="B2242" s="150"/>
      <c r="C2242" s="150"/>
      <c r="D2242" s="150"/>
      <c r="E2242" s="150"/>
      <c r="F2242" s="150"/>
    </row>
    <row r="2243" spans="1:6" ht="21" customHeight="1" outlineLevel="1" x14ac:dyDescent="0.2">
      <c r="A2243" s="150" t="s">
        <v>2569</v>
      </c>
      <c r="B2243" s="150"/>
      <c r="C2243" s="150"/>
      <c r="D2243" s="150"/>
      <c r="E2243" s="150"/>
      <c r="F2243" s="150"/>
    </row>
    <row r="2244" spans="1:6" ht="21" customHeight="1" outlineLevel="1" x14ac:dyDescent="0.2">
      <c r="A2244" s="150" t="s">
        <v>4233</v>
      </c>
      <c r="B2244" s="150"/>
      <c r="C2244" s="150"/>
      <c r="D2244" s="150"/>
      <c r="E2244" s="150"/>
      <c r="F2244" s="150"/>
    </row>
    <row r="2245" spans="1:6" ht="21" customHeight="1" outlineLevel="1" x14ac:dyDescent="0.2">
      <c r="A2245" s="150" t="s">
        <v>2569</v>
      </c>
      <c r="B2245" s="150"/>
      <c r="C2245" s="150"/>
      <c r="D2245" s="150"/>
      <c r="E2245" s="150"/>
      <c r="F2245" s="150"/>
    </row>
    <row r="2246" spans="1:6" ht="23.1" customHeight="1" outlineLevel="1" x14ac:dyDescent="0.2">
      <c r="A2246" s="151" t="s">
        <v>2849</v>
      </c>
      <c r="B2246" s="151"/>
      <c r="C2246" s="151"/>
      <c r="D2246" s="151"/>
      <c r="E2246" s="151"/>
      <c r="F2246" s="151"/>
    </row>
    <row r="2247" spans="1:6" ht="21" customHeight="1" outlineLevel="1" x14ac:dyDescent="0.2">
      <c r="A2247" s="150" t="s">
        <v>2569</v>
      </c>
      <c r="B2247" s="150"/>
      <c r="C2247" s="150"/>
      <c r="D2247" s="150"/>
      <c r="E2247" s="150"/>
      <c r="F2247" s="150"/>
    </row>
    <row r="2248" spans="1:6" ht="21" customHeight="1" outlineLevel="1" x14ac:dyDescent="0.2">
      <c r="A2248" s="150" t="s">
        <v>2850</v>
      </c>
      <c r="B2248" s="150"/>
      <c r="C2248" s="150"/>
      <c r="D2248" s="150"/>
      <c r="E2248" s="150"/>
      <c r="F2248" s="150"/>
    </row>
    <row r="2249" spans="1:6" ht="21" customHeight="1" outlineLevel="1" x14ac:dyDescent="0.2">
      <c r="A2249" s="150" t="s">
        <v>2569</v>
      </c>
      <c r="B2249" s="150"/>
      <c r="C2249" s="150"/>
      <c r="D2249" s="150"/>
      <c r="E2249" s="150"/>
      <c r="F2249" s="150"/>
    </row>
    <row r="2250" spans="1:6" ht="21" customHeight="1" outlineLevel="1" x14ac:dyDescent="0.2">
      <c r="A2250" s="152" t="s">
        <v>2851</v>
      </c>
      <c r="B2250" s="152"/>
      <c r="C2250" s="152"/>
      <c r="D2250" s="152"/>
      <c r="E2250" s="152"/>
      <c r="F2250" s="152"/>
    </row>
    <row r="2251" spans="1:6" ht="21" customHeight="1" outlineLevel="1" x14ac:dyDescent="0.2">
      <c r="A2251" s="150" t="s">
        <v>2569</v>
      </c>
      <c r="B2251" s="150"/>
      <c r="C2251" s="150"/>
      <c r="D2251" s="150"/>
      <c r="E2251" s="150"/>
      <c r="F2251" s="150"/>
    </row>
    <row r="2252" spans="1:6" ht="21" customHeight="1" outlineLevel="1" x14ac:dyDescent="0.2">
      <c r="A2252" s="125" t="s">
        <v>1</v>
      </c>
      <c r="B2252" s="125" t="s">
        <v>4201</v>
      </c>
      <c r="C2252" s="154" t="s">
        <v>4202</v>
      </c>
      <c r="D2252" s="154"/>
      <c r="E2252" s="154"/>
      <c r="F2252" s="154"/>
    </row>
    <row r="2253" spans="1:6" ht="21" customHeight="1" outlineLevel="1" x14ac:dyDescent="0.2">
      <c r="A2253" s="124" t="s">
        <v>4221</v>
      </c>
      <c r="B2253" s="124" t="s">
        <v>4212</v>
      </c>
      <c r="C2253" s="150" t="s">
        <v>4222</v>
      </c>
      <c r="D2253" s="150"/>
      <c r="E2253" s="150"/>
      <c r="F2253" s="150"/>
    </row>
    <row r="2254" spans="1:6" ht="21" customHeight="1" outlineLevel="1" x14ac:dyDescent="0.2">
      <c r="A2254" s="124" t="s">
        <v>4234</v>
      </c>
      <c r="B2254" s="124" t="s">
        <v>4224</v>
      </c>
      <c r="C2254" s="150" t="s">
        <v>4235</v>
      </c>
      <c r="D2254" s="150"/>
      <c r="E2254" s="150"/>
      <c r="F2254" s="150"/>
    </row>
    <row r="2255" spans="1:6" ht="21" customHeight="1" outlineLevel="1" x14ac:dyDescent="0.2">
      <c r="A2255" s="124" t="s">
        <v>4236</v>
      </c>
      <c r="B2255" s="124" t="s">
        <v>4224</v>
      </c>
      <c r="C2255" s="150" t="s">
        <v>4237</v>
      </c>
      <c r="D2255" s="150"/>
      <c r="E2255" s="150"/>
      <c r="F2255" s="150"/>
    </row>
    <row r="2256" spans="1:6" ht="21" customHeight="1" outlineLevel="1" x14ac:dyDescent="0.2">
      <c r="A2256" s="124" t="s">
        <v>4238</v>
      </c>
      <c r="B2256" s="124" t="s">
        <v>4224</v>
      </c>
      <c r="C2256" s="150" t="s">
        <v>4239</v>
      </c>
      <c r="D2256" s="150"/>
      <c r="E2256" s="150"/>
      <c r="F2256" s="150"/>
    </row>
    <row r="2257" spans="1:6" ht="21" customHeight="1" outlineLevel="1" x14ac:dyDescent="0.2">
      <c r="A2257" s="124" t="s">
        <v>4240</v>
      </c>
      <c r="B2257" s="124" t="s">
        <v>4224</v>
      </c>
      <c r="C2257" s="150" t="s">
        <v>4241</v>
      </c>
      <c r="D2257" s="150"/>
      <c r="E2257" s="150"/>
      <c r="F2257" s="150"/>
    </row>
    <row r="2258" spans="1:6" ht="21" customHeight="1" outlineLevel="1" x14ac:dyDescent="0.2">
      <c r="A2258" s="150" t="s">
        <v>2569</v>
      </c>
      <c r="B2258" s="150"/>
      <c r="C2258" s="150"/>
      <c r="D2258" s="150"/>
      <c r="E2258" s="150"/>
      <c r="F2258" s="150"/>
    </row>
    <row r="2259" spans="1:6" ht="21" customHeight="1" outlineLevel="1" x14ac:dyDescent="0.2">
      <c r="A2259" s="150" t="s">
        <v>4230</v>
      </c>
      <c r="B2259" s="150"/>
      <c r="C2259" s="150"/>
      <c r="D2259" s="150"/>
      <c r="E2259" s="150"/>
      <c r="F2259" s="150"/>
    </row>
    <row r="2260" spans="1:6" ht="21" customHeight="1" outlineLevel="1" x14ac:dyDescent="0.2">
      <c r="A2260" s="150" t="s">
        <v>2569</v>
      </c>
      <c r="B2260" s="150"/>
      <c r="C2260" s="150"/>
      <c r="D2260" s="150"/>
      <c r="E2260" s="150"/>
      <c r="F2260" s="150"/>
    </row>
    <row r="2261" spans="1:6" ht="39" customHeight="1" outlineLevel="1" x14ac:dyDescent="0.2">
      <c r="A2261" s="150" t="s">
        <v>2842</v>
      </c>
      <c r="B2261" s="150"/>
      <c r="C2261" s="150"/>
      <c r="D2261" s="150"/>
      <c r="E2261" s="150"/>
      <c r="F2261" s="150"/>
    </row>
    <row r="2262" spans="1:6" ht="21" customHeight="1" outlineLevel="1" x14ac:dyDescent="0.2">
      <c r="A2262" s="150" t="s">
        <v>2569</v>
      </c>
      <c r="B2262" s="150"/>
      <c r="C2262" s="150"/>
      <c r="D2262" s="150"/>
      <c r="E2262" s="150"/>
      <c r="F2262" s="150"/>
    </row>
    <row r="2263" spans="1:6" ht="39" customHeight="1" outlineLevel="1" x14ac:dyDescent="0.2">
      <c r="A2263" s="150" t="s">
        <v>2843</v>
      </c>
      <c r="B2263" s="150"/>
      <c r="C2263" s="150"/>
      <c r="D2263" s="150"/>
      <c r="E2263" s="150"/>
      <c r="F2263" s="150"/>
    </row>
    <row r="2264" spans="1:6" ht="21" customHeight="1" outlineLevel="1" x14ac:dyDescent="0.2">
      <c r="A2264" s="150" t="s">
        <v>2569</v>
      </c>
      <c r="B2264" s="150"/>
      <c r="C2264" s="150"/>
      <c r="D2264" s="150"/>
      <c r="E2264" s="150"/>
      <c r="F2264" s="150"/>
    </row>
    <row r="2265" spans="1:6" ht="21" customHeight="1" outlineLevel="1" x14ac:dyDescent="0.2">
      <c r="A2265" s="150" t="s">
        <v>2852</v>
      </c>
      <c r="B2265" s="150"/>
      <c r="C2265" s="150"/>
      <c r="D2265" s="150"/>
      <c r="E2265" s="150"/>
      <c r="F2265" s="150"/>
    </row>
    <row r="2266" spans="1:6" ht="21" customHeight="1" outlineLevel="1" x14ac:dyDescent="0.2">
      <c r="A2266" s="150" t="s">
        <v>2569</v>
      </c>
      <c r="B2266" s="150"/>
      <c r="C2266" s="150"/>
      <c r="D2266" s="150"/>
      <c r="E2266" s="150"/>
      <c r="F2266" s="150"/>
    </row>
    <row r="2267" spans="1:6" ht="21" customHeight="1" outlineLevel="1" x14ac:dyDescent="0.2">
      <c r="A2267" s="150" t="s">
        <v>4242</v>
      </c>
      <c r="B2267" s="150"/>
      <c r="C2267" s="150"/>
      <c r="D2267" s="150"/>
      <c r="E2267" s="150"/>
      <c r="F2267" s="150"/>
    </row>
    <row r="2268" spans="1:6" ht="21" customHeight="1" outlineLevel="1" x14ac:dyDescent="0.2">
      <c r="A2268" s="150" t="s">
        <v>2569</v>
      </c>
      <c r="B2268" s="150"/>
      <c r="C2268" s="150"/>
      <c r="D2268" s="150"/>
      <c r="E2268" s="150"/>
      <c r="F2268" s="150"/>
    </row>
    <row r="2269" spans="1:6" ht="21" customHeight="1" outlineLevel="1" x14ac:dyDescent="0.2">
      <c r="A2269" s="152" t="s">
        <v>4243</v>
      </c>
      <c r="B2269" s="152"/>
      <c r="C2269" s="152"/>
      <c r="D2269" s="152"/>
      <c r="E2269" s="152"/>
      <c r="F2269" s="152"/>
    </row>
    <row r="2270" spans="1:6" ht="21" customHeight="1" outlineLevel="1" x14ac:dyDescent="0.2">
      <c r="A2270" s="150" t="s">
        <v>2569</v>
      </c>
      <c r="B2270" s="150"/>
      <c r="C2270" s="150"/>
      <c r="D2270" s="150"/>
      <c r="E2270" s="150"/>
      <c r="F2270" s="150"/>
    </row>
    <row r="2271" spans="1:6" ht="21" customHeight="1" outlineLevel="1" x14ac:dyDescent="0.2">
      <c r="A2271" s="150" t="s">
        <v>4244</v>
      </c>
      <c r="B2271" s="150"/>
      <c r="C2271" s="150"/>
      <c r="D2271" s="150"/>
      <c r="E2271" s="150"/>
      <c r="F2271" s="150"/>
    </row>
    <row r="2272" spans="1:6" ht="21" customHeight="1" outlineLevel="1" x14ac:dyDescent="0.2">
      <c r="A2272" s="150" t="s">
        <v>2569</v>
      </c>
      <c r="B2272" s="150"/>
      <c r="C2272" s="150"/>
      <c r="D2272" s="150"/>
      <c r="E2272" s="150"/>
      <c r="F2272" s="150"/>
    </row>
    <row r="2273" spans="1:6" ht="21" customHeight="1" outlineLevel="1" x14ac:dyDescent="0.2">
      <c r="A2273" s="150" t="s">
        <v>4245</v>
      </c>
      <c r="B2273" s="150"/>
      <c r="C2273" s="150"/>
      <c r="D2273" s="150"/>
      <c r="E2273" s="150"/>
      <c r="F2273" s="150"/>
    </row>
    <row r="2274" spans="1:6" ht="21" customHeight="1" outlineLevel="1" x14ac:dyDescent="0.2">
      <c r="A2274" s="150" t="s">
        <v>2569</v>
      </c>
      <c r="B2274" s="150"/>
      <c r="C2274" s="150"/>
      <c r="D2274" s="150"/>
      <c r="E2274" s="150"/>
      <c r="F2274" s="150"/>
    </row>
    <row r="2275" spans="1:6" ht="23.1" customHeight="1" outlineLevel="1" x14ac:dyDescent="0.2">
      <c r="A2275" s="151" t="s">
        <v>2853</v>
      </c>
      <c r="B2275" s="151"/>
      <c r="C2275" s="151"/>
      <c r="D2275" s="151"/>
      <c r="E2275" s="151"/>
      <c r="F2275" s="151"/>
    </row>
    <row r="2276" spans="1:6" ht="21" customHeight="1" outlineLevel="1" x14ac:dyDescent="0.2">
      <c r="A2276" s="150" t="s">
        <v>2569</v>
      </c>
      <c r="B2276" s="150"/>
      <c r="C2276" s="150"/>
      <c r="D2276" s="150"/>
      <c r="E2276" s="150"/>
      <c r="F2276" s="150"/>
    </row>
    <row r="2277" spans="1:6" ht="21" customHeight="1" outlineLevel="1" x14ac:dyDescent="0.2">
      <c r="A2277" s="150" t="s">
        <v>2854</v>
      </c>
      <c r="B2277" s="150"/>
      <c r="C2277" s="150"/>
      <c r="D2277" s="150"/>
      <c r="E2277" s="150"/>
      <c r="F2277" s="150"/>
    </row>
    <row r="2278" spans="1:6" ht="21" customHeight="1" outlineLevel="1" x14ac:dyDescent="0.2">
      <c r="A2278" s="150" t="s">
        <v>2569</v>
      </c>
      <c r="B2278" s="150"/>
      <c r="C2278" s="150"/>
      <c r="D2278" s="150"/>
      <c r="E2278" s="150"/>
      <c r="F2278" s="150"/>
    </row>
    <row r="2279" spans="1:6" ht="21" customHeight="1" outlineLevel="1" x14ac:dyDescent="0.2">
      <c r="A2279" s="152" t="s">
        <v>2855</v>
      </c>
      <c r="B2279" s="152"/>
      <c r="C2279" s="152"/>
      <c r="D2279" s="152"/>
      <c r="E2279" s="152"/>
      <c r="F2279" s="152"/>
    </row>
    <row r="2280" spans="1:6" ht="21" customHeight="1" outlineLevel="1" x14ac:dyDescent="0.2">
      <c r="A2280" s="150" t="s">
        <v>2569</v>
      </c>
      <c r="B2280" s="150"/>
      <c r="C2280" s="150"/>
      <c r="D2280" s="150"/>
      <c r="E2280" s="150"/>
      <c r="F2280" s="150"/>
    </row>
    <row r="2281" spans="1:6" ht="21" customHeight="1" outlineLevel="1" x14ac:dyDescent="0.2">
      <c r="A2281" s="125" t="s">
        <v>1</v>
      </c>
      <c r="B2281" s="125" t="s">
        <v>4201</v>
      </c>
      <c r="C2281" s="154" t="s">
        <v>4202</v>
      </c>
      <c r="D2281" s="154"/>
      <c r="E2281" s="154"/>
      <c r="F2281" s="154"/>
    </row>
    <row r="2282" spans="1:6" ht="21" customHeight="1" outlineLevel="1" x14ac:dyDescent="0.2">
      <c r="A2282" s="124" t="s">
        <v>4221</v>
      </c>
      <c r="B2282" s="124" t="s">
        <v>4212</v>
      </c>
      <c r="C2282" s="150" t="s">
        <v>4222</v>
      </c>
      <c r="D2282" s="150"/>
      <c r="E2282" s="150"/>
      <c r="F2282" s="150"/>
    </row>
    <row r="2283" spans="1:6" ht="21" customHeight="1" outlineLevel="1" x14ac:dyDescent="0.2">
      <c r="A2283" s="124" t="s">
        <v>4223</v>
      </c>
      <c r="B2283" s="124" t="s">
        <v>4224</v>
      </c>
      <c r="C2283" s="150" t="s">
        <v>4225</v>
      </c>
      <c r="D2283" s="150"/>
      <c r="E2283" s="150"/>
      <c r="F2283" s="150"/>
    </row>
    <row r="2284" spans="1:6" ht="21" customHeight="1" outlineLevel="1" x14ac:dyDescent="0.2">
      <c r="A2284" s="124" t="s">
        <v>4226</v>
      </c>
      <c r="B2284" s="124" t="s">
        <v>4224</v>
      </c>
      <c r="C2284" s="150" t="s">
        <v>4227</v>
      </c>
      <c r="D2284" s="150"/>
      <c r="E2284" s="150"/>
      <c r="F2284" s="150"/>
    </row>
    <row r="2285" spans="1:6" ht="21" customHeight="1" outlineLevel="1" x14ac:dyDescent="0.2">
      <c r="A2285" s="124" t="s">
        <v>4228</v>
      </c>
      <c r="B2285" s="124" t="s">
        <v>4224</v>
      </c>
      <c r="C2285" s="150" t="s">
        <v>4229</v>
      </c>
      <c r="D2285" s="150"/>
      <c r="E2285" s="150"/>
      <c r="F2285" s="150"/>
    </row>
    <row r="2286" spans="1:6" ht="21" customHeight="1" outlineLevel="1" x14ac:dyDescent="0.2">
      <c r="A2286" s="124" t="s">
        <v>4246</v>
      </c>
      <c r="B2286" s="124" t="s">
        <v>4224</v>
      </c>
      <c r="C2286" s="150" t="s">
        <v>4247</v>
      </c>
      <c r="D2286" s="150"/>
      <c r="E2286" s="150"/>
      <c r="F2286" s="150"/>
    </row>
    <row r="2287" spans="1:6" ht="39" customHeight="1" outlineLevel="1" x14ac:dyDescent="0.2">
      <c r="A2287" s="124" t="s">
        <v>4248</v>
      </c>
      <c r="B2287" s="124" t="s">
        <v>4224</v>
      </c>
      <c r="C2287" s="150" t="s">
        <v>4249</v>
      </c>
      <c r="D2287" s="150"/>
      <c r="E2287" s="150"/>
      <c r="F2287" s="150"/>
    </row>
    <row r="2288" spans="1:6" ht="21" customHeight="1" outlineLevel="1" x14ac:dyDescent="0.2">
      <c r="A2288" s="150" t="s">
        <v>2569</v>
      </c>
      <c r="B2288" s="150"/>
      <c r="C2288" s="150"/>
      <c r="D2288" s="150"/>
      <c r="E2288" s="150"/>
      <c r="F2288" s="150"/>
    </row>
    <row r="2289" spans="1:6" ht="21" customHeight="1" outlineLevel="1" x14ac:dyDescent="0.2">
      <c r="A2289" s="150" t="s">
        <v>4230</v>
      </c>
      <c r="B2289" s="150"/>
      <c r="C2289" s="150"/>
      <c r="D2289" s="150"/>
      <c r="E2289" s="150"/>
      <c r="F2289" s="150"/>
    </row>
    <row r="2290" spans="1:6" ht="21" customHeight="1" outlineLevel="1" x14ac:dyDescent="0.2">
      <c r="A2290" s="150" t="s">
        <v>2569</v>
      </c>
      <c r="B2290" s="150"/>
      <c r="C2290" s="150"/>
      <c r="D2290" s="150"/>
      <c r="E2290" s="150"/>
      <c r="F2290" s="150"/>
    </row>
    <row r="2291" spans="1:6" ht="39" customHeight="1" outlineLevel="1" x14ac:dyDescent="0.2">
      <c r="A2291" s="150" t="s">
        <v>2842</v>
      </c>
      <c r="B2291" s="150"/>
      <c r="C2291" s="150"/>
      <c r="D2291" s="150"/>
      <c r="E2291" s="150"/>
      <c r="F2291" s="150"/>
    </row>
    <row r="2292" spans="1:6" ht="21" customHeight="1" outlineLevel="1" x14ac:dyDescent="0.2">
      <c r="A2292" s="150" t="s">
        <v>2569</v>
      </c>
      <c r="B2292" s="150"/>
      <c r="C2292" s="150"/>
      <c r="D2292" s="150"/>
      <c r="E2292" s="150"/>
      <c r="F2292" s="150"/>
    </row>
    <row r="2293" spans="1:6" ht="39" customHeight="1" outlineLevel="1" x14ac:dyDescent="0.2">
      <c r="A2293" s="150" t="s">
        <v>2843</v>
      </c>
      <c r="B2293" s="150"/>
      <c r="C2293" s="150"/>
      <c r="D2293" s="150"/>
      <c r="E2293" s="150"/>
      <c r="F2293" s="150"/>
    </row>
    <row r="2294" spans="1:6" ht="21" customHeight="1" outlineLevel="1" x14ac:dyDescent="0.2">
      <c r="A2294" s="150" t="s">
        <v>2569</v>
      </c>
      <c r="B2294" s="150"/>
      <c r="C2294" s="150"/>
      <c r="D2294" s="150"/>
      <c r="E2294" s="150"/>
      <c r="F2294" s="150"/>
    </row>
    <row r="2295" spans="1:6" ht="21" customHeight="1" outlineLevel="1" x14ac:dyDescent="0.2">
      <c r="A2295" s="150" t="s">
        <v>2856</v>
      </c>
      <c r="B2295" s="150"/>
      <c r="C2295" s="150"/>
      <c r="D2295" s="150"/>
      <c r="E2295" s="150"/>
      <c r="F2295" s="150"/>
    </row>
    <row r="2296" spans="1:6" ht="21" customHeight="1" outlineLevel="1" x14ac:dyDescent="0.2">
      <c r="A2296" s="150" t="s">
        <v>2569</v>
      </c>
      <c r="B2296" s="150"/>
      <c r="C2296" s="150"/>
      <c r="D2296" s="150"/>
      <c r="E2296" s="150"/>
      <c r="F2296" s="150"/>
    </row>
    <row r="2297" spans="1:6" ht="21" customHeight="1" outlineLevel="1" x14ac:dyDescent="0.2">
      <c r="A2297" s="150" t="s">
        <v>4250</v>
      </c>
      <c r="B2297" s="150"/>
      <c r="C2297" s="150"/>
      <c r="D2297" s="150"/>
      <c r="E2297" s="150"/>
      <c r="F2297" s="150"/>
    </row>
    <row r="2298" spans="1:6" ht="21" customHeight="1" outlineLevel="1" x14ac:dyDescent="0.2">
      <c r="A2298" s="150" t="s">
        <v>2569</v>
      </c>
      <c r="B2298" s="150"/>
      <c r="C2298" s="150"/>
      <c r="D2298" s="150"/>
      <c r="E2298" s="150"/>
      <c r="F2298" s="150"/>
    </row>
    <row r="2299" spans="1:6" ht="21" customHeight="1" outlineLevel="1" x14ac:dyDescent="0.2">
      <c r="A2299" s="152" t="s">
        <v>4251</v>
      </c>
      <c r="B2299" s="152"/>
      <c r="C2299" s="152"/>
      <c r="D2299" s="152"/>
      <c r="E2299" s="152"/>
      <c r="F2299" s="152"/>
    </row>
    <row r="2300" spans="1:6" ht="21" customHeight="1" outlineLevel="1" x14ac:dyDescent="0.2">
      <c r="A2300" s="150" t="s">
        <v>2569</v>
      </c>
      <c r="B2300" s="150"/>
      <c r="C2300" s="150"/>
      <c r="D2300" s="150"/>
      <c r="E2300" s="150"/>
      <c r="F2300" s="150"/>
    </row>
    <row r="2301" spans="1:6" ht="21" customHeight="1" outlineLevel="1" x14ac:dyDescent="0.2">
      <c r="A2301" s="150" t="s">
        <v>4252</v>
      </c>
      <c r="B2301" s="150"/>
      <c r="C2301" s="150"/>
      <c r="D2301" s="150"/>
      <c r="E2301" s="150"/>
      <c r="F2301" s="150"/>
    </row>
    <row r="2302" spans="1:6" ht="21" customHeight="1" outlineLevel="1" x14ac:dyDescent="0.2">
      <c r="A2302" s="150" t="s">
        <v>2569</v>
      </c>
      <c r="B2302" s="150"/>
      <c r="C2302" s="150"/>
      <c r="D2302" s="150"/>
      <c r="E2302" s="150"/>
      <c r="F2302" s="150"/>
    </row>
    <row r="2303" spans="1:6" ht="21" customHeight="1" outlineLevel="1" x14ac:dyDescent="0.2">
      <c r="A2303" s="150" t="s">
        <v>4253</v>
      </c>
      <c r="B2303" s="150"/>
      <c r="C2303" s="150"/>
      <c r="D2303" s="150"/>
      <c r="E2303" s="150"/>
      <c r="F2303" s="150"/>
    </row>
    <row r="2304" spans="1:6" ht="21" customHeight="1" outlineLevel="1" x14ac:dyDescent="0.2">
      <c r="A2304" s="150" t="s">
        <v>2569</v>
      </c>
      <c r="B2304" s="150"/>
      <c r="C2304" s="150"/>
      <c r="D2304" s="150"/>
      <c r="E2304" s="150"/>
      <c r="F2304" s="150"/>
    </row>
    <row r="2305" spans="1:6" ht="23.1" customHeight="1" outlineLevel="1" x14ac:dyDescent="0.2">
      <c r="A2305" s="151" t="s">
        <v>2857</v>
      </c>
      <c r="B2305" s="151"/>
      <c r="C2305" s="151"/>
      <c r="D2305" s="151"/>
      <c r="E2305" s="151"/>
      <c r="F2305" s="151"/>
    </row>
    <row r="2306" spans="1:6" ht="21" customHeight="1" outlineLevel="1" x14ac:dyDescent="0.2">
      <c r="A2306" s="150" t="s">
        <v>2569</v>
      </c>
      <c r="B2306" s="150"/>
      <c r="C2306" s="150"/>
      <c r="D2306" s="150"/>
      <c r="E2306" s="150"/>
      <c r="F2306" s="150"/>
    </row>
    <row r="2307" spans="1:6" ht="21" customHeight="1" outlineLevel="1" x14ac:dyDescent="0.2">
      <c r="A2307" s="150" t="s">
        <v>2858</v>
      </c>
      <c r="B2307" s="150"/>
      <c r="C2307" s="150"/>
      <c r="D2307" s="150"/>
      <c r="E2307" s="150"/>
      <c r="F2307" s="150"/>
    </row>
    <row r="2308" spans="1:6" ht="21" customHeight="1" outlineLevel="1" x14ac:dyDescent="0.2">
      <c r="A2308" s="150" t="s">
        <v>2569</v>
      </c>
      <c r="B2308" s="150"/>
      <c r="C2308" s="150"/>
      <c r="D2308" s="150"/>
      <c r="E2308" s="150"/>
      <c r="F2308" s="150"/>
    </row>
    <row r="2309" spans="1:6" ht="21" customHeight="1" outlineLevel="1" x14ac:dyDescent="0.2">
      <c r="A2309" s="152" t="s">
        <v>2859</v>
      </c>
      <c r="B2309" s="152"/>
      <c r="C2309" s="152"/>
      <c r="D2309" s="152"/>
      <c r="E2309" s="152"/>
      <c r="F2309" s="152"/>
    </row>
    <row r="2310" spans="1:6" ht="21" customHeight="1" outlineLevel="1" x14ac:dyDescent="0.2">
      <c r="A2310" s="150" t="s">
        <v>2569</v>
      </c>
      <c r="B2310" s="150"/>
      <c r="C2310" s="150"/>
      <c r="D2310" s="150"/>
      <c r="E2310" s="150"/>
      <c r="F2310" s="150"/>
    </row>
    <row r="2311" spans="1:6" ht="21" customHeight="1" outlineLevel="1" x14ac:dyDescent="0.2">
      <c r="A2311" s="125" t="s">
        <v>1</v>
      </c>
      <c r="B2311" s="125" t="s">
        <v>4201</v>
      </c>
      <c r="C2311" s="154" t="s">
        <v>4202</v>
      </c>
      <c r="D2311" s="154"/>
      <c r="E2311" s="154"/>
      <c r="F2311" s="154"/>
    </row>
    <row r="2312" spans="1:6" ht="21" customHeight="1" outlineLevel="1" x14ac:dyDescent="0.2">
      <c r="A2312" s="124" t="s">
        <v>4221</v>
      </c>
      <c r="B2312" s="124" t="s">
        <v>4212</v>
      </c>
      <c r="C2312" s="150" t="s">
        <v>4222</v>
      </c>
      <c r="D2312" s="150"/>
      <c r="E2312" s="150"/>
      <c r="F2312" s="150"/>
    </row>
    <row r="2313" spans="1:6" ht="39" customHeight="1" outlineLevel="1" x14ac:dyDescent="0.2">
      <c r="A2313" s="124" t="s">
        <v>4254</v>
      </c>
      <c r="B2313" s="124" t="s">
        <v>4255</v>
      </c>
      <c r="C2313" s="150" t="s">
        <v>4256</v>
      </c>
      <c r="D2313" s="150"/>
      <c r="E2313" s="150"/>
      <c r="F2313" s="150"/>
    </row>
    <row r="2314" spans="1:6" ht="39" customHeight="1" outlineLevel="1" x14ac:dyDescent="0.2">
      <c r="A2314" s="124" t="s">
        <v>4257</v>
      </c>
      <c r="B2314" s="124" t="s">
        <v>4255</v>
      </c>
      <c r="C2314" s="150" t="s">
        <v>4258</v>
      </c>
      <c r="D2314" s="150"/>
      <c r="E2314" s="150"/>
      <c r="F2314" s="150"/>
    </row>
    <row r="2315" spans="1:6" ht="21" customHeight="1" outlineLevel="1" x14ac:dyDescent="0.2">
      <c r="A2315" s="124" t="s">
        <v>4259</v>
      </c>
      <c r="B2315" s="124" t="s">
        <v>4255</v>
      </c>
      <c r="C2315" s="150" t="s">
        <v>4260</v>
      </c>
      <c r="D2315" s="150"/>
      <c r="E2315" s="150"/>
      <c r="F2315" s="150"/>
    </row>
    <row r="2316" spans="1:6" ht="21" customHeight="1" outlineLevel="1" x14ac:dyDescent="0.2">
      <c r="A2316" s="150" t="s">
        <v>2569</v>
      </c>
      <c r="B2316" s="150"/>
      <c r="C2316" s="150"/>
      <c r="D2316" s="150"/>
      <c r="E2316" s="150"/>
      <c r="F2316" s="150"/>
    </row>
    <row r="2317" spans="1:6" ht="21" customHeight="1" outlineLevel="1" x14ac:dyDescent="0.2">
      <c r="A2317" s="150" t="s">
        <v>4230</v>
      </c>
      <c r="B2317" s="150"/>
      <c r="C2317" s="150"/>
      <c r="D2317" s="150"/>
      <c r="E2317" s="150"/>
      <c r="F2317" s="150"/>
    </row>
    <row r="2318" spans="1:6" ht="21" customHeight="1" outlineLevel="1" x14ac:dyDescent="0.2">
      <c r="A2318" s="150" t="s">
        <v>2569</v>
      </c>
      <c r="B2318" s="150"/>
      <c r="C2318" s="150"/>
      <c r="D2318" s="150"/>
      <c r="E2318" s="150"/>
      <c r="F2318" s="150"/>
    </row>
    <row r="2319" spans="1:6" ht="39" customHeight="1" outlineLevel="1" x14ac:dyDescent="0.2">
      <c r="A2319" s="150" t="s">
        <v>2842</v>
      </c>
      <c r="B2319" s="150"/>
      <c r="C2319" s="150"/>
      <c r="D2319" s="150"/>
      <c r="E2319" s="150"/>
      <c r="F2319" s="150"/>
    </row>
    <row r="2320" spans="1:6" ht="21" customHeight="1" outlineLevel="1" x14ac:dyDescent="0.2">
      <c r="A2320" s="150" t="s">
        <v>2569</v>
      </c>
      <c r="B2320" s="150"/>
      <c r="C2320" s="150"/>
      <c r="D2320" s="150"/>
      <c r="E2320" s="150"/>
      <c r="F2320" s="150"/>
    </row>
    <row r="2321" spans="1:6" ht="39" customHeight="1" outlineLevel="1" x14ac:dyDescent="0.2">
      <c r="A2321" s="150" t="s">
        <v>2843</v>
      </c>
      <c r="B2321" s="150"/>
      <c r="C2321" s="150"/>
      <c r="D2321" s="150"/>
      <c r="E2321" s="150"/>
      <c r="F2321" s="150"/>
    </row>
    <row r="2322" spans="1:6" ht="21" customHeight="1" outlineLevel="1" x14ac:dyDescent="0.2">
      <c r="A2322" s="150" t="s">
        <v>2569</v>
      </c>
      <c r="B2322" s="150"/>
      <c r="C2322" s="150"/>
      <c r="D2322" s="150"/>
      <c r="E2322" s="150"/>
      <c r="F2322" s="150"/>
    </row>
    <row r="2323" spans="1:6" ht="21" customHeight="1" outlineLevel="1" x14ac:dyDescent="0.2">
      <c r="A2323" s="150" t="s">
        <v>2860</v>
      </c>
      <c r="B2323" s="150"/>
      <c r="C2323" s="150"/>
      <c r="D2323" s="150"/>
      <c r="E2323" s="150"/>
      <c r="F2323" s="150"/>
    </row>
    <row r="2324" spans="1:6" ht="21" customHeight="1" outlineLevel="1" x14ac:dyDescent="0.2">
      <c r="A2324" s="150" t="s">
        <v>2569</v>
      </c>
      <c r="B2324" s="150"/>
      <c r="C2324" s="150"/>
      <c r="D2324" s="150"/>
      <c r="E2324" s="150"/>
      <c r="F2324" s="150"/>
    </row>
    <row r="2325" spans="1:6" ht="21" customHeight="1" outlineLevel="1" x14ac:dyDescent="0.2">
      <c r="A2325" s="150" t="s">
        <v>4261</v>
      </c>
      <c r="B2325" s="150"/>
      <c r="C2325" s="150"/>
      <c r="D2325" s="150"/>
      <c r="E2325" s="150"/>
      <c r="F2325" s="150"/>
    </row>
    <row r="2326" spans="1:6" ht="21" customHeight="1" outlineLevel="1" x14ac:dyDescent="0.2">
      <c r="A2326" s="150" t="s">
        <v>2569</v>
      </c>
      <c r="B2326" s="150"/>
      <c r="C2326" s="150"/>
      <c r="D2326" s="150"/>
      <c r="E2326" s="150"/>
      <c r="F2326" s="150"/>
    </row>
    <row r="2327" spans="1:6" ht="21" customHeight="1" outlineLevel="1" x14ac:dyDescent="0.2">
      <c r="A2327" s="152" t="s">
        <v>4262</v>
      </c>
      <c r="B2327" s="152"/>
      <c r="C2327" s="152"/>
      <c r="D2327" s="152"/>
      <c r="E2327" s="152"/>
      <c r="F2327" s="152"/>
    </row>
    <row r="2328" spans="1:6" ht="21" customHeight="1" outlineLevel="1" x14ac:dyDescent="0.2">
      <c r="A2328" s="150" t="s">
        <v>2569</v>
      </c>
      <c r="B2328" s="150"/>
      <c r="C2328" s="150"/>
      <c r="D2328" s="150"/>
      <c r="E2328" s="150"/>
      <c r="F2328" s="150"/>
    </row>
    <row r="2329" spans="1:6" ht="21" customHeight="1" outlineLevel="1" x14ac:dyDescent="0.2">
      <c r="A2329" s="150" t="s">
        <v>4263</v>
      </c>
      <c r="B2329" s="150"/>
      <c r="C2329" s="150"/>
      <c r="D2329" s="150"/>
      <c r="E2329" s="150"/>
      <c r="F2329" s="150"/>
    </row>
    <row r="2330" spans="1:6" ht="21" customHeight="1" outlineLevel="1" x14ac:dyDescent="0.2">
      <c r="A2330" s="150" t="s">
        <v>2569</v>
      </c>
      <c r="B2330" s="150"/>
      <c r="C2330" s="150"/>
      <c r="D2330" s="150"/>
      <c r="E2330" s="150"/>
      <c r="F2330" s="150"/>
    </row>
    <row r="2331" spans="1:6" ht="21" customHeight="1" outlineLevel="1" x14ac:dyDescent="0.2">
      <c r="A2331" s="150" t="s">
        <v>4264</v>
      </c>
      <c r="B2331" s="150"/>
      <c r="C2331" s="150"/>
      <c r="D2331" s="150"/>
      <c r="E2331" s="150"/>
      <c r="F2331" s="150"/>
    </row>
    <row r="2332" spans="1:6" ht="21" customHeight="1" outlineLevel="1" x14ac:dyDescent="0.2">
      <c r="A2332" s="150" t="s">
        <v>2569</v>
      </c>
      <c r="B2332" s="150"/>
      <c r="C2332" s="150"/>
      <c r="D2332" s="150"/>
      <c r="E2332" s="150"/>
      <c r="F2332" s="150"/>
    </row>
    <row r="2333" spans="1:6" ht="23.1" customHeight="1" outlineLevel="1" x14ac:dyDescent="0.2">
      <c r="A2333" s="151" t="s">
        <v>2861</v>
      </c>
      <c r="B2333" s="151"/>
      <c r="C2333" s="151"/>
      <c r="D2333" s="151"/>
      <c r="E2333" s="151"/>
      <c r="F2333" s="151"/>
    </row>
    <row r="2334" spans="1:6" ht="21" customHeight="1" outlineLevel="1" x14ac:dyDescent="0.2">
      <c r="A2334" s="150" t="s">
        <v>2569</v>
      </c>
      <c r="B2334" s="150"/>
      <c r="C2334" s="150"/>
      <c r="D2334" s="150"/>
      <c r="E2334" s="150"/>
      <c r="F2334" s="150"/>
    </row>
    <row r="2335" spans="1:6" ht="21" customHeight="1" outlineLevel="1" x14ac:dyDescent="0.2">
      <c r="A2335" s="150" t="s">
        <v>2862</v>
      </c>
      <c r="B2335" s="150"/>
      <c r="C2335" s="150"/>
      <c r="D2335" s="150"/>
      <c r="E2335" s="150"/>
      <c r="F2335" s="150"/>
    </row>
    <row r="2336" spans="1:6" ht="21" customHeight="1" outlineLevel="1" x14ac:dyDescent="0.2">
      <c r="A2336" s="150" t="s">
        <v>2569</v>
      </c>
      <c r="B2336" s="150"/>
      <c r="C2336" s="150"/>
      <c r="D2336" s="150"/>
      <c r="E2336" s="150"/>
      <c r="F2336" s="150"/>
    </row>
    <row r="2337" spans="1:6" ht="21" customHeight="1" outlineLevel="1" x14ac:dyDescent="0.2">
      <c r="A2337" s="152" t="s">
        <v>2863</v>
      </c>
      <c r="B2337" s="152"/>
      <c r="C2337" s="152"/>
      <c r="D2337" s="152"/>
      <c r="E2337" s="152"/>
      <c r="F2337" s="152"/>
    </row>
    <row r="2338" spans="1:6" ht="21" customHeight="1" outlineLevel="1" x14ac:dyDescent="0.2">
      <c r="A2338" s="150" t="s">
        <v>2569</v>
      </c>
      <c r="B2338" s="150"/>
      <c r="C2338" s="150"/>
      <c r="D2338" s="150"/>
      <c r="E2338" s="150"/>
      <c r="F2338" s="150"/>
    </row>
    <row r="2339" spans="1:6" ht="21" customHeight="1" outlineLevel="1" x14ac:dyDescent="0.2">
      <c r="A2339" s="125" t="s">
        <v>1</v>
      </c>
      <c r="B2339" s="125" t="s">
        <v>4201</v>
      </c>
      <c r="C2339" s="154" t="s">
        <v>4202</v>
      </c>
      <c r="D2339" s="154"/>
      <c r="E2339" s="154"/>
      <c r="F2339" s="154"/>
    </row>
    <row r="2340" spans="1:6" ht="21" customHeight="1" outlineLevel="1" x14ac:dyDescent="0.2">
      <c r="A2340" s="124" t="s">
        <v>4221</v>
      </c>
      <c r="B2340" s="124" t="s">
        <v>4212</v>
      </c>
      <c r="C2340" s="150" t="s">
        <v>4222</v>
      </c>
      <c r="D2340" s="150"/>
      <c r="E2340" s="150"/>
      <c r="F2340" s="150"/>
    </row>
    <row r="2341" spans="1:6" ht="39" customHeight="1" outlineLevel="1" x14ac:dyDescent="0.2">
      <c r="A2341" s="124" t="s">
        <v>4254</v>
      </c>
      <c r="B2341" s="124" t="s">
        <v>4255</v>
      </c>
      <c r="C2341" s="150" t="s">
        <v>4256</v>
      </c>
      <c r="D2341" s="150"/>
      <c r="E2341" s="150"/>
      <c r="F2341" s="150"/>
    </row>
    <row r="2342" spans="1:6" ht="39" customHeight="1" outlineLevel="1" x14ac:dyDescent="0.2">
      <c r="A2342" s="124" t="s">
        <v>4257</v>
      </c>
      <c r="B2342" s="124" t="s">
        <v>4255</v>
      </c>
      <c r="C2342" s="150" t="s">
        <v>4258</v>
      </c>
      <c r="D2342" s="150"/>
      <c r="E2342" s="150"/>
      <c r="F2342" s="150"/>
    </row>
    <row r="2343" spans="1:6" ht="21" customHeight="1" outlineLevel="1" x14ac:dyDescent="0.2">
      <c r="A2343" s="124" t="s">
        <v>4259</v>
      </c>
      <c r="B2343" s="124" t="s">
        <v>4255</v>
      </c>
      <c r="C2343" s="150" t="s">
        <v>4260</v>
      </c>
      <c r="D2343" s="150"/>
      <c r="E2343" s="150"/>
      <c r="F2343" s="150"/>
    </row>
    <row r="2344" spans="1:6" ht="39" customHeight="1" outlineLevel="1" x14ac:dyDescent="0.2">
      <c r="A2344" s="124" t="s">
        <v>4265</v>
      </c>
      <c r="B2344" s="124" t="s">
        <v>4224</v>
      </c>
      <c r="C2344" s="150" t="s">
        <v>4266</v>
      </c>
      <c r="D2344" s="150"/>
      <c r="E2344" s="150"/>
      <c r="F2344" s="150"/>
    </row>
    <row r="2345" spans="1:6" ht="21" customHeight="1" outlineLevel="1" x14ac:dyDescent="0.2">
      <c r="A2345" s="150" t="s">
        <v>2569</v>
      </c>
      <c r="B2345" s="150"/>
      <c r="C2345" s="150"/>
      <c r="D2345" s="150"/>
      <c r="E2345" s="150"/>
      <c r="F2345" s="150"/>
    </row>
    <row r="2346" spans="1:6" ht="21" customHeight="1" outlineLevel="1" x14ac:dyDescent="0.2">
      <c r="A2346" s="150" t="s">
        <v>4230</v>
      </c>
      <c r="B2346" s="150"/>
      <c r="C2346" s="150"/>
      <c r="D2346" s="150"/>
      <c r="E2346" s="150"/>
      <c r="F2346" s="150"/>
    </row>
    <row r="2347" spans="1:6" ht="21" customHeight="1" outlineLevel="1" x14ac:dyDescent="0.2">
      <c r="A2347" s="150" t="s">
        <v>2569</v>
      </c>
      <c r="B2347" s="150"/>
      <c r="C2347" s="150"/>
      <c r="D2347" s="150"/>
      <c r="E2347" s="150"/>
      <c r="F2347" s="150"/>
    </row>
    <row r="2348" spans="1:6" ht="39" customHeight="1" outlineLevel="1" x14ac:dyDescent="0.2">
      <c r="A2348" s="150" t="s">
        <v>2842</v>
      </c>
      <c r="B2348" s="150"/>
      <c r="C2348" s="150"/>
      <c r="D2348" s="150"/>
      <c r="E2348" s="150"/>
      <c r="F2348" s="150"/>
    </row>
    <row r="2349" spans="1:6" ht="21" customHeight="1" outlineLevel="1" x14ac:dyDescent="0.2">
      <c r="A2349" s="150" t="s">
        <v>2569</v>
      </c>
      <c r="B2349" s="150"/>
      <c r="C2349" s="150"/>
      <c r="D2349" s="150"/>
      <c r="E2349" s="150"/>
      <c r="F2349" s="150"/>
    </row>
    <row r="2350" spans="1:6" ht="39" customHeight="1" outlineLevel="1" x14ac:dyDescent="0.2">
      <c r="A2350" s="150" t="s">
        <v>2843</v>
      </c>
      <c r="B2350" s="150"/>
      <c r="C2350" s="150"/>
      <c r="D2350" s="150"/>
      <c r="E2350" s="150"/>
      <c r="F2350" s="150"/>
    </row>
    <row r="2351" spans="1:6" ht="21" customHeight="1" outlineLevel="1" x14ac:dyDescent="0.2">
      <c r="A2351" s="150" t="s">
        <v>2569</v>
      </c>
      <c r="B2351" s="150"/>
      <c r="C2351" s="150"/>
      <c r="D2351" s="150"/>
      <c r="E2351" s="150"/>
      <c r="F2351" s="150"/>
    </row>
    <row r="2352" spans="1:6" ht="21" customHeight="1" outlineLevel="1" x14ac:dyDescent="0.2">
      <c r="A2352" s="150" t="s">
        <v>2864</v>
      </c>
      <c r="B2352" s="150"/>
      <c r="C2352" s="150"/>
      <c r="D2352" s="150"/>
      <c r="E2352" s="150"/>
      <c r="F2352" s="150"/>
    </row>
    <row r="2353" spans="1:6" ht="21" customHeight="1" outlineLevel="1" x14ac:dyDescent="0.2">
      <c r="A2353" s="150" t="s">
        <v>2569</v>
      </c>
      <c r="B2353" s="150"/>
      <c r="C2353" s="150"/>
      <c r="D2353" s="150"/>
      <c r="E2353" s="150"/>
      <c r="F2353" s="150"/>
    </row>
    <row r="2354" spans="1:6" ht="21" customHeight="1" outlineLevel="1" x14ac:dyDescent="0.2">
      <c r="A2354" s="150" t="s">
        <v>4261</v>
      </c>
      <c r="B2354" s="150"/>
      <c r="C2354" s="150"/>
      <c r="D2354" s="150"/>
      <c r="E2354" s="150"/>
      <c r="F2354" s="150"/>
    </row>
    <row r="2355" spans="1:6" ht="21" customHeight="1" outlineLevel="1" x14ac:dyDescent="0.2">
      <c r="A2355" s="150" t="s">
        <v>2569</v>
      </c>
      <c r="B2355" s="150"/>
      <c r="C2355" s="150"/>
      <c r="D2355" s="150"/>
      <c r="E2355" s="150"/>
      <c r="F2355" s="150"/>
    </row>
    <row r="2356" spans="1:6" ht="21" customHeight="1" outlineLevel="1" x14ac:dyDescent="0.2">
      <c r="A2356" s="152" t="s">
        <v>4267</v>
      </c>
      <c r="B2356" s="152"/>
      <c r="C2356" s="152"/>
      <c r="D2356" s="152"/>
      <c r="E2356" s="152"/>
      <c r="F2356" s="152"/>
    </row>
    <row r="2357" spans="1:6" ht="21" customHeight="1" outlineLevel="1" x14ac:dyDescent="0.2">
      <c r="A2357" s="150" t="s">
        <v>2569</v>
      </c>
      <c r="B2357" s="150"/>
      <c r="C2357" s="150"/>
      <c r="D2357" s="150"/>
      <c r="E2357" s="150"/>
      <c r="F2357" s="150"/>
    </row>
    <row r="2358" spans="1:6" ht="21" customHeight="1" outlineLevel="1" x14ac:dyDescent="0.2">
      <c r="A2358" s="150" t="s">
        <v>4268</v>
      </c>
      <c r="B2358" s="150"/>
      <c r="C2358" s="150"/>
      <c r="D2358" s="150"/>
      <c r="E2358" s="150"/>
      <c r="F2358" s="150"/>
    </row>
    <row r="2359" spans="1:6" ht="21" customHeight="1" outlineLevel="1" x14ac:dyDescent="0.2">
      <c r="A2359" s="150" t="s">
        <v>2569</v>
      </c>
      <c r="B2359" s="150"/>
      <c r="C2359" s="150"/>
      <c r="D2359" s="150"/>
      <c r="E2359" s="150"/>
      <c r="F2359" s="150"/>
    </row>
    <row r="2360" spans="1:6" ht="21" customHeight="1" outlineLevel="1" x14ac:dyDescent="0.2">
      <c r="A2360" s="150" t="s">
        <v>4264</v>
      </c>
      <c r="B2360" s="150"/>
      <c r="C2360" s="150"/>
      <c r="D2360" s="150"/>
      <c r="E2360" s="150"/>
      <c r="F2360" s="150"/>
    </row>
    <row r="2361" spans="1:6" ht="21" customHeight="1" outlineLevel="1" x14ac:dyDescent="0.2">
      <c r="A2361" s="150" t="s">
        <v>2569</v>
      </c>
      <c r="B2361" s="150"/>
      <c r="C2361" s="150"/>
      <c r="D2361" s="150"/>
      <c r="E2361" s="150"/>
      <c r="F2361" s="150"/>
    </row>
    <row r="2362" spans="1:6" ht="23.1" customHeight="1" outlineLevel="1" x14ac:dyDescent="0.2">
      <c r="A2362" s="151" t="s">
        <v>2865</v>
      </c>
      <c r="B2362" s="151"/>
      <c r="C2362" s="151"/>
      <c r="D2362" s="151"/>
      <c r="E2362" s="151"/>
      <c r="F2362" s="151"/>
    </row>
    <row r="2363" spans="1:6" ht="21" customHeight="1" outlineLevel="1" x14ac:dyDescent="0.2">
      <c r="A2363" s="150" t="s">
        <v>2569</v>
      </c>
      <c r="B2363" s="150"/>
      <c r="C2363" s="150"/>
      <c r="D2363" s="150"/>
      <c r="E2363" s="150"/>
      <c r="F2363" s="150"/>
    </row>
    <row r="2364" spans="1:6" ht="21" customHeight="1" outlineLevel="1" x14ac:dyDescent="0.2">
      <c r="A2364" s="150" t="s">
        <v>2866</v>
      </c>
      <c r="B2364" s="150"/>
      <c r="C2364" s="150"/>
      <c r="D2364" s="150"/>
      <c r="E2364" s="150"/>
      <c r="F2364" s="150"/>
    </row>
    <row r="2365" spans="1:6" ht="21" customHeight="1" outlineLevel="1" x14ac:dyDescent="0.2">
      <c r="A2365" s="150" t="s">
        <v>2569</v>
      </c>
      <c r="B2365" s="150"/>
      <c r="C2365" s="150"/>
      <c r="D2365" s="150"/>
      <c r="E2365" s="150"/>
      <c r="F2365" s="150"/>
    </row>
    <row r="2366" spans="1:6" ht="21" customHeight="1" outlineLevel="1" x14ac:dyDescent="0.2">
      <c r="A2366" s="152" t="s">
        <v>2867</v>
      </c>
      <c r="B2366" s="152"/>
      <c r="C2366" s="152"/>
      <c r="D2366" s="152"/>
      <c r="E2366" s="152"/>
      <c r="F2366" s="152"/>
    </row>
    <row r="2367" spans="1:6" ht="21" customHeight="1" outlineLevel="1" x14ac:dyDescent="0.2">
      <c r="A2367" s="150" t="s">
        <v>2569</v>
      </c>
      <c r="B2367" s="150"/>
      <c r="C2367" s="150"/>
      <c r="D2367" s="150"/>
      <c r="E2367" s="150"/>
      <c r="F2367" s="150"/>
    </row>
    <row r="2368" spans="1:6" ht="21" customHeight="1" outlineLevel="1" x14ac:dyDescent="0.2">
      <c r="A2368" s="125" t="s">
        <v>1</v>
      </c>
      <c r="B2368" s="125" t="s">
        <v>4201</v>
      </c>
      <c r="C2368" s="154" t="s">
        <v>4202</v>
      </c>
      <c r="D2368" s="154"/>
      <c r="E2368" s="154"/>
      <c r="F2368" s="154"/>
    </row>
    <row r="2369" spans="1:6" ht="21" customHeight="1" outlineLevel="1" x14ac:dyDescent="0.2">
      <c r="A2369" s="124" t="s">
        <v>4269</v>
      </c>
      <c r="B2369" s="124" t="s">
        <v>4270</v>
      </c>
      <c r="C2369" s="150" t="s">
        <v>4271</v>
      </c>
      <c r="D2369" s="150"/>
      <c r="E2369" s="150"/>
      <c r="F2369" s="150"/>
    </row>
    <row r="2370" spans="1:6" ht="21" customHeight="1" outlineLevel="1" x14ac:dyDescent="0.2">
      <c r="A2370" s="150" t="s">
        <v>2569</v>
      </c>
      <c r="B2370" s="150"/>
      <c r="C2370" s="150"/>
      <c r="D2370" s="150"/>
      <c r="E2370" s="150"/>
      <c r="F2370" s="150"/>
    </row>
    <row r="2371" spans="1:6" ht="39" customHeight="1" outlineLevel="1" x14ac:dyDescent="0.2">
      <c r="A2371" s="150" t="s">
        <v>2842</v>
      </c>
      <c r="B2371" s="150"/>
      <c r="C2371" s="150"/>
      <c r="D2371" s="150"/>
      <c r="E2371" s="150"/>
      <c r="F2371" s="150"/>
    </row>
    <row r="2372" spans="1:6" ht="21" customHeight="1" outlineLevel="1" x14ac:dyDescent="0.2">
      <c r="A2372" s="150" t="s">
        <v>2569</v>
      </c>
      <c r="B2372" s="150"/>
      <c r="C2372" s="150"/>
      <c r="D2372" s="150"/>
      <c r="E2372" s="150"/>
      <c r="F2372" s="150"/>
    </row>
    <row r="2373" spans="1:6" ht="39" customHeight="1" outlineLevel="1" x14ac:dyDescent="0.2">
      <c r="A2373" s="150" t="s">
        <v>2843</v>
      </c>
      <c r="B2373" s="150"/>
      <c r="C2373" s="150"/>
      <c r="D2373" s="150"/>
      <c r="E2373" s="150"/>
      <c r="F2373" s="150"/>
    </row>
    <row r="2374" spans="1:6" ht="21" customHeight="1" outlineLevel="1" x14ac:dyDescent="0.2">
      <c r="A2374" s="150" t="s">
        <v>2569</v>
      </c>
      <c r="B2374" s="150"/>
      <c r="C2374" s="150"/>
      <c r="D2374" s="150"/>
      <c r="E2374" s="150"/>
      <c r="F2374" s="150"/>
    </row>
    <row r="2375" spans="1:6" ht="21" customHeight="1" outlineLevel="1" x14ac:dyDescent="0.2">
      <c r="A2375" s="150" t="s">
        <v>2868</v>
      </c>
      <c r="B2375" s="150"/>
      <c r="C2375" s="150"/>
      <c r="D2375" s="150"/>
      <c r="E2375" s="150"/>
      <c r="F2375" s="150"/>
    </row>
    <row r="2376" spans="1:6" ht="21" customHeight="1" outlineLevel="1" x14ac:dyDescent="0.2">
      <c r="A2376" s="150" t="s">
        <v>2569</v>
      </c>
      <c r="B2376" s="150"/>
      <c r="C2376" s="150"/>
      <c r="D2376" s="150"/>
      <c r="E2376" s="150"/>
      <c r="F2376" s="150"/>
    </row>
    <row r="2377" spans="1:6" ht="21" customHeight="1" outlineLevel="1" x14ac:dyDescent="0.2">
      <c r="A2377" s="150" t="s">
        <v>4231</v>
      </c>
      <c r="B2377" s="150"/>
      <c r="C2377" s="150"/>
      <c r="D2377" s="150"/>
      <c r="E2377" s="150"/>
      <c r="F2377" s="150"/>
    </row>
    <row r="2378" spans="1:6" ht="21" customHeight="1" outlineLevel="1" x14ac:dyDescent="0.2">
      <c r="A2378" s="150" t="s">
        <v>2569</v>
      </c>
      <c r="B2378" s="150"/>
      <c r="C2378" s="150"/>
      <c r="D2378" s="150"/>
      <c r="E2378" s="150"/>
      <c r="F2378" s="150"/>
    </row>
    <row r="2379" spans="1:6" ht="21" customHeight="1" outlineLevel="1" x14ac:dyDescent="0.2">
      <c r="A2379" s="152" t="s">
        <v>4148</v>
      </c>
      <c r="B2379" s="152"/>
      <c r="C2379" s="152"/>
      <c r="D2379" s="152"/>
      <c r="E2379" s="152"/>
      <c r="F2379" s="152"/>
    </row>
    <row r="2380" spans="1:6" ht="21" customHeight="1" outlineLevel="1" x14ac:dyDescent="0.2">
      <c r="A2380" s="150" t="s">
        <v>2569</v>
      </c>
      <c r="B2380" s="150"/>
      <c r="C2380" s="150"/>
      <c r="D2380" s="150"/>
      <c r="E2380" s="150"/>
      <c r="F2380" s="150"/>
    </row>
    <row r="2381" spans="1:6" ht="21" customHeight="1" outlineLevel="1" x14ac:dyDescent="0.2">
      <c r="A2381" s="150" t="s">
        <v>4272</v>
      </c>
      <c r="B2381" s="150"/>
      <c r="C2381" s="150"/>
      <c r="D2381" s="150"/>
      <c r="E2381" s="150"/>
      <c r="F2381" s="150"/>
    </row>
    <row r="2382" spans="1:6" ht="21" customHeight="1" outlineLevel="1" x14ac:dyDescent="0.2">
      <c r="A2382" s="150" t="s">
        <v>2569</v>
      </c>
      <c r="B2382" s="150"/>
      <c r="C2382" s="150"/>
      <c r="D2382" s="150"/>
      <c r="E2382" s="150"/>
      <c r="F2382" s="150"/>
    </row>
    <row r="2383" spans="1:6" ht="21" customHeight="1" outlineLevel="1" x14ac:dyDescent="0.2">
      <c r="A2383" s="150" t="s">
        <v>4233</v>
      </c>
      <c r="B2383" s="150"/>
      <c r="C2383" s="150"/>
      <c r="D2383" s="150"/>
      <c r="E2383" s="150"/>
      <c r="F2383" s="150"/>
    </row>
    <row r="2384" spans="1:6" ht="21" customHeight="1" outlineLevel="1" x14ac:dyDescent="0.2">
      <c r="A2384" s="150" t="s">
        <v>2569</v>
      </c>
      <c r="B2384" s="150"/>
      <c r="C2384" s="150"/>
      <c r="D2384" s="150"/>
      <c r="E2384" s="150"/>
      <c r="F2384" s="150"/>
    </row>
    <row r="2385" spans="1:6" ht="23.1" customHeight="1" outlineLevel="1" x14ac:dyDescent="0.2">
      <c r="A2385" s="151" t="s">
        <v>2869</v>
      </c>
      <c r="B2385" s="151"/>
      <c r="C2385" s="151"/>
      <c r="D2385" s="151"/>
      <c r="E2385" s="151"/>
      <c r="F2385" s="151"/>
    </row>
    <row r="2386" spans="1:6" ht="21" customHeight="1" outlineLevel="1" x14ac:dyDescent="0.2">
      <c r="A2386" s="150" t="s">
        <v>2569</v>
      </c>
      <c r="B2386" s="150"/>
      <c r="C2386" s="150"/>
      <c r="D2386" s="150"/>
      <c r="E2386" s="150"/>
      <c r="F2386" s="150"/>
    </row>
    <row r="2387" spans="1:6" ht="21" customHeight="1" outlineLevel="1" x14ac:dyDescent="0.2">
      <c r="A2387" s="150" t="s">
        <v>2870</v>
      </c>
      <c r="B2387" s="150"/>
      <c r="C2387" s="150"/>
      <c r="D2387" s="150"/>
      <c r="E2387" s="150"/>
      <c r="F2387" s="150"/>
    </row>
    <row r="2388" spans="1:6" ht="21" customHeight="1" outlineLevel="1" x14ac:dyDescent="0.2">
      <c r="A2388" s="150" t="s">
        <v>2569</v>
      </c>
      <c r="B2388" s="150"/>
      <c r="C2388" s="150"/>
      <c r="D2388" s="150"/>
      <c r="E2388" s="150"/>
      <c r="F2388" s="150"/>
    </row>
    <row r="2389" spans="1:6" ht="21" customHeight="1" outlineLevel="1" x14ac:dyDescent="0.2">
      <c r="A2389" s="152" t="s">
        <v>2871</v>
      </c>
      <c r="B2389" s="152"/>
      <c r="C2389" s="152"/>
      <c r="D2389" s="152"/>
      <c r="E2389" s="152"/>
      <c r="F2389" s="152"/>
    </row>
    <row r="2390" spans="1:6" ht="21" customHeight="1" outlineLevel="1" x14ac:dyDescent="0.2">
      <c r="A2390" s="150" t="s">
        <v>2569</v>
      </c>
      <c r="B2390" s="150"/>
      <c r="C2390" s="150"/>
      <c r="D2390" s="150"/>
      <c r="E2390" s="150"/>
      <c r="F2390" s="150"/>
    </row>
    <row r="2391" spans="1:6" ht="21" customHeight="1" outlineLevel="1" x14ac:dyDescent="0.2">
      <c r="A2391" s="125" t="s">
        <v>1</v>
      </c>
      <c r="B2391" s="125" t="s">
        <v>4201</v>
      </c>
      <c r="C2391" s="154" t="s">
        <v>4202</v>
      </c>
      <c r="D2391" s="154"/>
      <c r="E2391" s="154"/>
      <c r="F2391" s="154"/>
    </row>
    <row r="2392" spans="1:6" ht="21" customHeight="1" outlineLevel="1" x14ac:dyDescent="0.2">
      <c r="A2392" s="124" t="s">
        <v>4273</v>
      </c>
      <c r="B2392" s="124" t="s">
        <v>4212</v>
      </c>
      <c r="C2392" s="150" t="s">
        <v>4274</v>
      </c>
      <c r="D2392" s="150"/>
      <c r="E2392" s="150"/>
      <c r="F2392" s="150"/>
    </row>
    <row r="2393" spans="1:6" ht="21" customHeight="1" outlineLevel="1" x14ac:dyDescent="0.2">
      <c r="A2393" s="124" t="s">
        <v>4275</v>
      </c>
      <c r="B2393" s="124" t="s">
        <v>4224</v>
      </c>
      <c r="C2393" s="150" t="s">
        <v>4276</v>
      </c>
      <c r="D2393" s="150"/>
      <c r="E2393" s="150"/>
      <c r="F2393" s="150"/>
    </row>
    <row r="2394" spans="1:6" ht="21" customHeight="1" outlineLevel="1" x14ac:dyDescent="0.2">
      <c r="A2394" s="124" t="s">
        <v>4277</v>
      </c>
      <c r="B2394" s="124" t="s">
        <v>4224</v>
      </c>
      <c r="C2394" s="150" t="s">
        <v>4278</v>
      </c>
      <c r="D2394" s="150"/>
      <c r="E2394" s="150"/>
      <c r="F2394" s="150"/>
    </row>
    <row r="2395" spans="1:6" ht="21" customHeight="1" outlineLevel="1" x14ac:dyDescent="0.2">
      <c r="A2395" s="150" t="s">
        <v>2569</v>
      </c>
      <c r="B2395" s="150"/>
      <c r="C2395" s="150"/>
      <c r="D2395" s="150"/>
      <c r="E2395" s="150"/>
      <c r="F2395" s="150"/>
    </row>
    <row r="2396" spans="1:6" ht="39" customHeight="1" outlineLevel="1" x14ac:dyDescent="0.2">
      <c r="A2396" s="150" t="s">
        <v>2842</v>
      </c>
      <c r="B2396" s="150"/>
      <c r="C2396" s="150"/>
      <c r="D2396" s="150"/>
      <c r="E2396" s="150"/>
      <c r="F2396" s="150"/>
    </row>
    <row r="2397" spans="1:6" ht="21" customHeight="1" outlineLevel="1" x14ac:dyDescent="0.2">
      <c r="A2397" s="150" t="s">
        <v>2569</v>
      </c>
      <c r="B2397" s="150"/>
      <c r="C2397" s="150"/>
      <c r="D2397" s="150"/>
      <c r="E2397" s="150"/>
      <c r="F2397" s="150"/>
    </row>
    <row r="2398" spans="1:6" ht="39" customHeight="1" outlineLevel="1" x14ac:dyDescent="0.2">
      <c r="A2398" s="150" t="s">
        <v>2843</v>
      </c>
      <c r="B2398" s="150"/>
      <c r="C2398" s="150"/>
      <c r="D2398" s="150"/>
      <c r="E2398" s="150"/>
      <c r="F2398" s="150"/>
    </row>
    <row r="2399" spans="1:6" ht="21" customHeight="1" outlineLevel="1" x14ac:dyDescent="0.2">
      <c r="A2399" s="150" t="s">
        <v>2569</v>
      </c>
      <c r="B2399" s="150"/>
      <c r="C2399" s="150"/>
      <c r="D2399" s="150"/>
      <c r="E2399" s="150"/>
      <c r="F2399" s="150"/>
    </row>
    <row r="2400" spans="1:6" ht="21" customHeight="1" outlineLevel="1" x14ac:dyDescent="0.2">
      <c r="A2400" s="150" t="s">
        <v>2872</v>
      </c>
      <c r="B2400" s="150"/>
      <c r="C2400" s="150"/>
      <c r="D2400" s="150"/>
      <c r="E2400" s="150"/>
      <c r="F2400" s="150"/>
    </row>
    <row r="2401" spans="1:6" ht="21" customHeight="1" outlineLevel="1" x14ac:dyDescent="0.2">
      <c r="A2401" s="150" t="s">
        <v>2569</v>
      </c>
      <c r="B2401" s="150"/>
      <c r="C2401" s="150"/>
      <c r="D2401" s="150"/>
      <c r="E2401" s="150"/>
      <c r="F2401" s="150"/>
    </row>
    <row r="2402" spans="1:6" ht="21" customHeight="1" outlineLevel="1" x14ac:dyDescent="0.2">
      <c r="A2402" s="150" t="s">
        <v>4279</v>
      </c>
      <c r="B2402" s="150"/>
      <c r="C2402" s="150"/>
      <c r="D2402" s="150"/>
      <c r="E2402" s="150"/>
      <c r="F2402" s="150"/>
    </row>
    <row r="2403" spans="1:6" ht="21" customHeight="1" outlineLevel="1" x14ac:dyDescent="0.2">
      <c r="A2403" s="150" t="s">
        <v>2569</v>
      </c>
      <c r="B2403" s="150"/>
      <c r="C2403" s="150"/>
      <c r="D2403" s="150"/>
      <c r="E2403" s="150"/>
      <c r="F2403" s="150"/>
    </row>
    <row r="2404" spans="1:6" ht="21" customHeight="1" outlineLevel="1" x14ac:dyDescent="0.2">
      <c r="A2404" s="152" t="s">
        <v>4280</v>
      </c>
      <c r="B2404" s="152"/>
      <c r="C2404" s="152"/>
      <c r="D2404" s="152"/>
      <c r="E2404" s="152"/>
      <c r="F2404" s="152"/>
    </row>
    <row r="2405" spans="1:6" ht="21" customHeight="1" outlineLevel="1" x14ac:dyDescent="0.2">
      <c r="A2405" s="150" t="s">
        <v>2569</v>
      </c>
      <c r="B2405" s="150"/>
      <c r="C2405" s="150"/>
      <c r="D2405" s="150"/>
      <c r="E2405" s="150"/>
      <c r="F2405" s="150"/>
    </row>
    <row r="2406" spans="1:6" ht="21" customHeight="1" outlineLevel="1" x14ac:dyDescent="0.2">
      <c r="A2406" s="150" t="s">
        <v>4281</v>
      </c>
      <c r="B2406" s="150"/>
      <c r="C2406" s="150"/>
      <c r="D2406" s="150"/>
      <c r="E2406" s="150"/>
      <c r="F2406" s="150"/>
    </row>
    <row r="2407" spans="1:6" ht="21" customHeight="1" outlineLevel="1" x14ac:dyDescent="0.2">
      <c r="A2407" s="150" t="s">
        <v>2569</v>
      </c>
      <c r="B2407" s="150"/>
      <c r="C2407" s="150"/>
      <c r="D2407" s="150"/>
      <c r="E2407" s="150"/>
      <c r="F2407" s="150"/>
    </row>
    <row r="2408" spans="1:6" ht="21" customHeight="1" outlineLevel="1" x14ac:dyDescent="0.2">
      <c r="A2408" s="150" t="s">
        <v>4282</v>
      </c>
      <c r="B2408" s="150"/>
      <c r="C2408" s="150"/>
      <c r="D2408" s="150"/>
      <c r="E2408" s="150"/>
      <c r="F2408" s="150"/>
    </row>
    <row r="2409" spans="1:6" ht="21" customHeight="1" outlineLevel="1" x14ac:dyDescent="0.2">
      <c r="A2409" s="150" t="s">
        <v>2569</v>
      </c>
      <c r="B2409" s="150"/>
      <c r="C2409" s="150"/>
      <c r="D2409" s="150"/>
      <c r="E2409" s="150"/>
      <c r="F2409" s="150"/>
    </row>
    <row r="2410" spans="1:6" ht="21" customHeight="1" outlineLevel="1" x14ac:dyDescent="0.2">
      <c r="A2410" s="150" t="s">
        <v>4283</v>
      </c>
      <c r="B2410" s="150"/>
      <c r="C2410" s="150"/>
      <c r="D2410" s="150"/>
      <c r="E2410" s="150"/>
      <c r="F2410" s="150"/>
    </row>
    <row r="2411" spans="1:6" ht="21" customHeight="1" outlineLevel="1" x14ac:dyDescent="0.2">
      <c r="A2411" s="150" t="s">
        <v>2569</v>
      </c>
      <c r="B2411" s="150"/>
      <c r="C2411" s="150"/>
      <c r="D2411" s="150"/>
      <c r="E2411" s="150"/>
      <c r="F2411" s="150"/>
    </row>
    <row r="2412" spans="1:6" ht="23.1" customHeight="1" outlineLevel="1" x14ac:dyDescent="0.2">
      <c r="A2412" s="151" t="s">
        <v>2873</v>
      </c>
      <c r="B2412" s="151"/>
      <c r="C2412" s="151"/>
      <c r="D2412" s="151"/>
      <c r="E2412" s="151"/>
      <c r="F2412" s="151"/>
    </row>
    <row r="2413" spans="1:6" ht="21" customHeight="1" outlineLevel="1" x14ac:dyDescent="0.2">
      <c r="A2413" s="150" t="s">
        <v>2569</v>
      </c>
      <c r="B2413" s="150"/>
      <c r="C2413" s="150"/>
      <c r="D2413" s="150"/>
      <c r="E2413" s="150"/>
      <c r="F2413" s="150"/>
    </row>
    <row r="2414" spans="1:6" ht="21" customHeight="1" outlineLevel="1" x14ac:dyDescent="0.2">
      <c r="A2414" s="150" t="s">
        <v>2874</v>
      </c>
      <c r="B2414" s="150"/>
      <c r="C2414" s="150"/>
      <c r="D2414" s="150"/>
      <c r="E2414" s="150"/>
      <c r="F2414" s="150"/>
    </row>
    <row r="2415" spans="1:6" ht="21" customHeight="1" outlineLevel="1" x14ac:dyDescent="0.2">
      <c r="A2415" s="150" t="s">
        <v>2569</v>
      </c>
      <c r="B2415" s="150"/>
      <c r="C2415" s="150"/>
      <c r="D2415" s="150"/>
      <c r="E2415" s="150"/>
      <c r="F2415" s="150"/>
    </row>
    <row r="2416" spans="1:6" ht="21" customHeight="1" outlineLevel="1" x14ac:dyDescent="0.2">
      <c r="A2416" s="152" t="s">
        <v>2875</v>
      </c>
      <c r="B2416" s="152"/>
      <c r="C2416" s="152"/>
      <c r="D2416" s="152"/>
      <c r="E2416" s="152"/>
      <c r="F2416" s="152"/>
    </row>
    <row r="2417" spans="1:6" ht="21" customHeight="1" outlineLevel="1" x14ac:dyDescent="0.2">
      <c r="A2417" s="150" t="s">
        <v>2569</v>
      </c>
      <c r="B2417" s="150"/>
      <c r="C2417" s="150"/>
      <c r="D2417" s="150"/>
      <c r="E2417" s="150"/>
      <c r="F2417" s="150"/>
    </row>
    <row r="2418" spans="1:6" ht="21" customHeight="1" outlineLevel="1" x14ac:dyDescent="0.2">
      <c r="A2418" s="125" t="s">
        <v>1</v>
      </c>
      <c r="B2418" s="125" t="s">
        <v>4201</v>
      </c>
      <c r="C2418" s="154" t="s">
        <v>4202</v>
      </c>
      <c r="D2418" s="154"/>
      <c r="E2418" s="154"/>
      <c r="F2418" s="154"/>
    </row>
    <row r="2419" spans="1:6" ht="21" customHeight="1" outlineLevel="1" x14ac:dyDescent="0.2">
      <c r="A2419" s="124" t="s">
        <v>4273</v>
      </c>
      <c r="B2419" s="124" t="s">
        <v>4212</v>
      </c>
      <c r="C2419" s="150" t="s">
        <v>4274</v>
      </c>
      <c r="D2419" s="150"/>
      <c r="E2419" s="150"/>
      <c r="F2419" s="150"/>
    </row>
    <row r="2420" spans="1:6" ht="21" customHeight="1" outlineLevel="1" x14ac:dyDescent="0.2">
      <c r="A2420" s="124" t="s">
        <v>4221</v>
      </c>
      <c r="B2420" s="124" t="s">
        <v>4212</v>
      </c>
      <c r="C2420" s="150" t="s">
        <v>4222</v>
      </c>
      <c r="D2420" s="150"/>
      <c r="E2420" s="150"/>
      <c r="F2420" s="150"/>
    </row>
    <row r="2421" spans="1:6" ht="39" customHeight="1" outlineLevel="1" x14ac:dyDescent="0.2">
      <c r="A2421" s="124" t="s">
        <v>4284</v>
      </c>
      <c r="B2421" s="124" t="s">
        <v>4212</v>
      </c>
      <c r="C2421" s="150" t="s">
        <v>4285</v>
      </c>
      <c r="D2421" s="150"/>
      <c r="E2421" s="150"/>
      <c r="F2421" s="150"/>
    </row>
    <row r="2422" spans="1:6" ht="39" customHeight="1" outlineLevel="1" x14ac:dyDescent="0.2">
      <c r="A2422" s="124" t="s">
        <v>4286</v>
      </c>
      <c r="B2422" s="124" t="s">
        <v>4287</v>
      </c>
      <c r="C2422" s="150" t="s">
        <v>4288</v>
      </c>
      <c r="D2422" s="150"/>
      <c r="E2422" s="150"/>
      <c r="F2422" s="150"/>
    </row>
    <row r="2423" spans="1:6" ht="21" customHeight="1" outlineLevel="1" x14ac:dyDescent="0.2">
      <c r="A2423" s="150" t="s">
        <v>2569</v>
      </c>
      <c r="B2423" s="150"/>
      <c r="C2423" s="150"/>
      <c r="D2423" s="150"/>
      <c r="E2423" s="150"/>
      <c r="F2423" s="150"/>
    </row>
    <row r="2424" spans="1:6" ht="39" customHeight="1" outlineLevel="1" x14ac:dyDescent="0.2">
      <c r="A2424" s="150" t="s">
        <v>2842</v>
      </c>
      <c r="B2424" s="150"/>
      <c r="C2424" s="150"/>
      <c r="D2424" s="150"/>
      <c r="E2424" s="150"/>
      <c r="F2424" s="150"/>
    </row>
    <row r="2425" spans="1:6" ht="21" customHeight="1" outlineLevel="1" x14ac:dyDescent="0.2">
      <c r="A2425" s="150" t="s">
        <v>2569</v>
      </c>
      <c r="B2425" s="150"/>
      <c r="C2425" s="150"/>
      <c r="D2425" s="150"/>
      <c r="E2425" s="150"/>
      <c r="F2425" s="150"/>
    </row>
    <row r="2426" spans="1:6" ht="39" customHeight="1" outlineLevel="1" x14ac:dyDescent="0.2">
      <c r="A2426" s="150" t="s">
        <v>2843</v>
      </c>
      <c r="B2426" s="150"/>
      <c r="C2426" s="150"/>
      <c r="D2426" s="150"/>
      <c r="E2426" s="150"/>
      <c r="F2426" s="150"/>
    </row>
    <row r="2427" spans="1:6" ht="21" customHeight="1" outlineLevel="1" x14ac:dyDescent="0.2">
      <c r="A2427" s="150" t="s">
        <v>2569</v>
      </c>
      <c r="B2427" s="150"/>
      <c r="C2427" s="150"/>
      <c r="D2427" s="150"/>
      <c r="E2427" s="150"/>
      <c r="F2427" s="150"/>
    </row>
    <row r="2428" spans="1:6" ht="21" customHeight="1" outlineLevel="1" x14ac:dyDescent="0.2">
      <c r="A2428" s="150" t="s">
        <v>2876</v>
      </c>
      <c r="B2428" s="150"/>
      <c r="C2428" s="150"/>
      <c r="D2428" s="150"/>
      <c r="E2428" s="150"/>
      <c r="F2428" s="150"/>
    </row>
    <row r="2429" spans="1:6" ht="21" customHeight="1" outlineLevel="1" x14ac:dyDescent="0.2">
      <c r="A2429" s="150" t="s">
        <v>2569</v>
      </c>
      <c r="B2429" s="150"/>
      <c r="C2429" s="150"/>
      <c r="D2429" s="150"/>
      <c r="E2429" s="150"/>
      <c r="F2429" s="150"/>
    </row>
    <row r="2430" spans="1:6" ht="21" customHeight="1" outlineLevel="1" x14ac:dyDescent="0.2">
      <c r="A2430" s="150" t="s">
        <v>4279</v>
      </c>
      <c r="B2430" s="150"/>
      <c r="C2430" s="150"/>
      <c r="D2430" s="150"/>
      <c r="E2430" s="150"/>
      <c r="F2430" s="150"/>
    </row>
    <row r="2431" spans="1:6" ht="21" customHeight="1" outlineLevel="1" x14ac:dyDescent="0.2">
      <c r="A2431" s="150" t="s">
        <v>2569</v>
      </c>
      <c r="B2431" s="150"/>
      <c r="C2431" s="150"/>
      <c r="D2431" s="150"/>
      <c r="E2431" s="150"/>
      <c r="F2431" s="150"/>
    </row>
    <row r="2432" spans="1:6" ht="21" customHeight="1" outlineLevel="1" x14ac:dyDescent="0.2">
      <c r="A2432" s="152" t="s">
        <v>4289</v>
      </c>
      <c r="B2432" s="152"/>
      <c r="C2432" s="152"/>
      <c r="D2432" s="152"/>
      <c r="E2432" s="152"/>
      <c r="F2432" s="152"/>
    </row>
    <row r="2433" spans="1:6" ht="21" customHeight="1" outlineLevel="1" x14ac:dyDescent="0.2">
      <c r="A2433" s="150" t="s">
        <v>2569</v>
      </c>
      <c r="B2433" s="150"/>
      <c r="C2433" s="150"/>
      <c r="D2433" s="150"/>
      <c r="E2433" s="150"/>
      <c r="F2433" s="150"/>
    </row>
    <row r="2434" spans="1:6" ht="21" customHeight="1" outlineLevel="1" x14ac:dyDescent="0.2">
      <c r="A2434" s="150" t="s">
        <v>4290</v>
      </c>
      <c r="B2434" s="150"/>
      <c r="C2434" s="150"/>
      <c r="D2434" s="150"/>
      <c r="E2434" s="150"/>
      <c r="F2434" s="150"/>
    </row>
    <row r="2435" spans="1:6" ht="21" customHeight="1" outlineLevel="1" x14ac:dyDescent="0.2">
      <c r="A2435" s="150" t="s">
        <v>2569</v>
      </c>
      <c r="B2435" s="150"/>
      <c r="C2435" s="150"/>
      <c r="D2435" s="150"/>
      <c r="E2435" s="150"/>
      <c r="F2435" s="150"/>
    </row>
    <row r="2436" spans="1:6" ht="21" customHeight="1" outlineLevel="1" x14ac:dyDescent="0.2">
      <c r="A2436" s="150" t="s">
        <v>4282</v>
      </c>
      <c r="B2436" s="150"/>
      <c r="C2436" s="150"/>
      <c r="D2436" s="150"/>
      <c r="E2436" s="150"/>
      <c r="F2436" s="150"/>
    </row>
    <row r="2437" spans="1:6" ht="21" customHeight="1" outlineLevel="1" x14ac:dyDescent="0.2">
      <c r="A2437" s="150" t="s">
        <v>2569</v>
      </c>
      <c r="B2437" s="150"/>
      <c r="C2437" s="150"/>
      <c r="D2437" s="150"/>
      <c r="E2437" s="150"/>
      <c r="F2437" s="150"/>
    </row>
    <row r="2438" spans="1:6" ht="21" customHeight="1" outlineLevel="1" x14ac:dyDescent="0.2">
      <c r="A2438" s="150" t="s">
        <v>4283</v>
      </c>
      <c r="B2438" s="150"/>
      <c r="C2438" s="150"/>
      <c r="D2438" s="150"/>
      <c r="E2438" s="150"/>
      <c r="F2438" s="150"/>
    </row>
    <row r="2439" spans="1:6" ht="21" customHeight="1" outlineLevel="1" x14ac:dyDescent="0.2">
      <c r="A2439" s="150" t="s">
        <v>2569</v>
      </c>
      <c r="B2439" s="150"/>
      <c r="C2439" s="150"/>
      <c r="D2439" s="150"/>
      <c r="E2439" s="150"/>
      <c r="F2439" s="150"/>
    </row>
    <row r="2440" spans="1:6" ht="23.1" customHeight="1" outlineLevel="1" x14ac:dyDescent="0.2">
      <c r="A2440" s="151" t="s">
        <v>2877</v>
      </c>
      <c r="B2440" s="151"/>
      <c r="C2440" s="151"/>
      <c r="D2440" s="151"/>
      <c r="E2440" s="151"/>
      <c r="F2440" s="151"/>
    </row>
    <row r="2441" spans="1:6" ht="21" customHeight="1" outlineLevel="1" x14ac:dyDescent="0.2">
      <c r="A2441" s="150" t="s">
        <v>2569</v>
      </c>
      <c r="B2441" s="150"/>
      <c r="C2441" s="150"/>
      <c r="D2441" s="150"/>
      <c r="E2441" s="150"/>
      <c r="F2441" s="150"/>
    </row>
    <row r="2442" spans="1:6" ht="21" customHeight="1" outlineLevel="1" x14ac:dyDescent="0.2">
      <c r="A2442" s="150" t="s">
        <v>2878</v>
      </c>
      <c r="B2442" s="150"/>
      <c r="C2442" s="150"/>
      <c r="D2442" s="150"/>
      <c r="E2442" s="150"/>
      <c r="F2442" s="150"/>
    </row>
    <row r="2443" spans="1:6" ht="21" customHeight="1" outlineLevel="1" x14ac:dyDescent="0.2">
      <c r="A2443" s="150" t="s">
        <v>2569</v>
      </c>
      <c r="B2443" s="150"/>
      <c r="C2443" s="150"/>
      <c r="D2443" s="150"/>
      <c r="E2443" s="150"/>
      <c r="F2443" s="150"/>
    </row>
    <row r="2444" spans="1:6" ht="21" customHeight="1" outlineLevel="1" x14ac:dyDescent="0.2">
      <c r="A2444" s="152" t="s">
        <v>2879</v>
      </c>
      <c r="B2444" s="152"/>
      <c r="C2444" s="152"/>
      <c r="D2444" s="152"/>
      <c r="E2444" s="152"/>
      <c r="F2444" s="152"/>
    </row>
    <row r="2445" spans="1:6" ht="21" customHeight="1" outlineLevel="1" x14ac:dyDescent="0.2">
      <c r="A2445" s="150" t="s">
        <v>2569</v>
      </c>
      <c r="B2445" s="150"/>
      <c r="C2445" s="150"/>
      <c r="D2445" s="150"/>
      <c r="E2445" s="150"/>
      <c r="F2445" s="150"/>
    </row>
    <row r="2446" spans="1:6" ht="21" customHeight="1" outlineLevel="1" x14ac:dyDescent="0.2">
      <c r="A2446" s="125" t="s">
        <v>1</v>
      </c>
      <c r="B2446" s="125" t="s">
        <v>4201</v>
      </c>
      <c r="C2446" s="154" t="s">
        <v>4202</v>
      </c>
      <c r="D2446" s="154"/>
      <c r="E2446" s="154"/>
      <c r="F2446" s="154"/>
    </row>
    <row r="2447" spans="1:6" ht="21" customHeight="1" outlineLevel="1" x14ac:dyDescent="0.2">
      <c r="A2447" s="124" t="s">
        <v>4291</v>
      </c>
      <c r="B2447" s="124" t="s">
        <v>4212</v>
      </c>
      <c r="C2447" s="150" t="s">
        <v>4292</v>
      </c>
      <c r="D2447" s="150"/>
      <c r="E2447" s="150"/>
      <c r="F2447" s="150"/>
    </row>
    <row r="2448" spans="1:6" ht="21" customHeight="1" outlineLevel="1" x14ac:dyDescent="0.2">
      <c r="A2448" s="124" t="s">
        <v>4293</v>
      </c>
      <c r="B2448" s="124" t="s">
        <v>4212</v>
      </c>
      <c r="C2448" s="150" t="s">
        <v>4294</v>
      </c>
      <c r="D2448" s="150"/>
      <c r="E2448" s="150"/>
      <c r="F2448" s="150"/>
    </row>
    <row r="2449" spans="1:6" ht="21" customHeight="1" outlineLevel="1" x14ac:dyDescent="0.2">
      <c r="A2449" s="150" t="s">
        <v>2569</v>
      </c>
      <c r="B2449" s="150"/>
      <c r="C2449" s="150"/>
      <c r="D2449" s="150"/>
      <c r="E2449" s="150"/>
      <c r="F2449" s="150"/>
    </row>
    <row r="2450" spans="1:6" ht="39" customHeight="1" outlineLevel="1" x14ac:dyDescent="0.2">
      <c r="A2450" s="150" t="s">
        <v>2842</v>
      </c>
      <c r="B2450" s="150"/>
      <c r="C2450" s="150"/>
      <c r="D2450" s="150"/>
      <c r="E2450" s="150"/>
      <c r="F2450" s="150"/>
    </row>
    <row r="2451" spans="1:6" ht="21" customHeight="1" outlineLevel="1" x14ac:dyDescent="0.2">
      <c r="A2451" s="150" t="s">
        <v>2569</v>
      </c>
      <c r="B2451" s="150"/>
      <c r="C2451" s="150"/>
      <c r="D2451" s="150"/>
      <c r="E2451" s="150"/>
      <c r="F2451" s="150"/>
    </row>
    <row r="2452" spans="1:6" ht="39" customHeight="1" outlineLevel="1" x14ac:dyDescent="0.2">
      <c r="A2452" s="150" t="s">
        <v>2843</v>
      </c>
      <c r="B2452" s="150"/>
      <c r="C2452" s="150"/>
      <c r="D2452" s="150"/>
      <c r="E2452" s="150"/>
      <c r="F2452" s="150"/>
    </row>
    <row r="2453" spans="1:6" ht="21" customHeight="1" outlineLevel="1" x14ac:dyDescent="0.2">
      <c r="A2453" s="150" t="s">
        <v>2569</v>
      </c>
      <c r="B2453" s="150"/>
      <c r="C2453" s="150"/>
      <c r="D2453" s="150"/>
      <c r="E2453" s="150"/>
      <c r="F2453" s="150"/>
    </row>
    <row r="2454" spans="1:6" ht="21" customHeight="1" outlineLevel="1" x14ac:dyDescent="0.2">
      <c r="A2454" s="150" t="s">
        <v>2880</v>
      </c>
      <c r="B2454" s="150"/>
      <c r="C2454" s="150"/>
      <c r="D2454" s="150"/>
      <c r="E2454" s="150"/>
      <c r="F2454" s="150"/>
    </row>
    <row r="2455" spans="1:6" ht="21" customHeight="1" outlineLevel="1" x14ac:dyDescent="0.2">
      <c r="A2455" s="150" t="s">
        <v>2569</v>
      </c>
      <c r="B2455" s="150"/>
      <c r="C2455" s="150"/>
      <c r="D2455" s="150"/>
      <c r="E2455" s="150"/>
      <c r="F2455" s="150"/>
    </row>
    <row r="2456" spans="1:6" ht="21" customHeight="1" outlineLevel="1" x14ac:dyDescent="0.2">
      <c r="A2456" s="150" t="s">
        <v>4295</v>
      </c>
      <c r="B2456" s="150"/>
      <c r="C2456" s="150"/>
      <c r="D2456" s="150"/>
      <c r="E2456" s="150"/>
      <c r="F2456" s="150"/>
    </row>
    <row r="2457" spans="1:6" ht="21" customHeight="1" outlineLevel="1" x14ac:dyDescent="0.2">
      <c r="A2457" s="150" t="s">
        <v>2569</v>
      </c>
      <c r="B2457" s="150"/>
      <c r="C2457" s="150"/>
      <c r="D2457" s="150"/>
      <c r="E2457" s="150"/>
      <c r="F2457" s="150"/>
    </row>
    <row r="2458" spans="1:6" ht="21" customHeight="1" outlineLevel="1" x14ac:dyDescent="0.2">
      <c r="A2458" s="152" t="s">
        <v>4296</v>
      </c>
      <c r="B2458" s="152"/>
      <c r="C2458" s="152"/>
      <c r="D2458" s="152"/>
      <c r="E2458" s="152"/>
      <c r="F2458" s="152"/>
    </row>
    <row r="2459" spans="1:6" ht="21" customHeight="1" outlineLevel="1" x14ac:dyDescent="0.2">
      <c r="A2459" s="150" t="s">
        <v>2569</v>
      </c>
      <c r="B2459" s="150"/>
      <c r="C2459" s="150"/>
      <c r="D2459" s="150"/>
      <c r="E2459" s="150"/>
      <c r="F2459" s="150"/>
    </row>
    <row r="2460" spans="1:6" ht="21" customHeight="1" outlineLevel="1" x14ac:dyDescent="0.2">
      <c r="A2460" s="150" t="s">
        <v>4297</v>
      </c>
      <c r="B2460" s="150"/>
      <c r="C2460" s="150"/>
      <c r="D2460" s="150"/>
      <c r="E2460" s="150"/>
      <c r="F2460" s="150"/>
    </row>
    <row r="2461" spans="1:6" ht="21" customHeight="1" outlineLevel="1" x14ac:dyDescent="0.2">
      <c r="A2461" s="150" t="s">
        <v>2569</v>
      </c>
      <c r="B2461" s="150"/>
      <c r="C2461" s="150"/>
      <c r="D2461" s="150"/>
      <c r="E2461" s="150"/>
      <c r="F2461" s="150"/>
    </row>
    <row r="2462" spans="1:6" ht="21" customHeight="1" outlineLevel="1" x14ac:dyDescent="0.2">
      <c r="A2462" s="150" t="s">
        <v>4282</v>
      </c>
      <c r="B2462" s="150"/>
      <c r="C2462" s="150"/>
      <c r="D2462" s="150"/>
      <c r="E2462" s="150"/>
      <c r="F2462" s="150"/>
    </row>
    <row r="2463" spans="1:6" ht="21" customHeight="1" outlineLevel="1" x14ac:dyDescent="0.2">
      <c r="A2463" s="150" t="s">
        <v>2569</v>
      </c>
      <c r="B2463" s="150"/>
      <c r="C2463" s="150"/>
      <c r="D2463" s="150"/>
      <c r="E2463" s="150"/>
      <c r="F2463" s="150"/>
    </row>
    <row r="2464" spans="1:6" ht="23.1" customHeight="1" outlineLevel="1" x14ac:dyDescent="0.2">
      <c r="A2464" s="151" t="s">
        <v>2881</v>
      </c>
      <c r="B2464" s="151"/>
      <c r="C2464" s="151"/>
      <c r="D2464" s="151"/>
      <c r="E2464" s="151"/>
      <c r="F2464" s="151"/>
    </row>
    <row r="2465" spans="1:6" ht="21" customHeight="1" outlineLevel="1" x14ac:dyDescent="0.2">
      <c r="A2465" s="150" t="s">
        <v>2569</v>
      </c>
      <c r="B2465" s="150"/>
      <c r="C2465" s="150"/>
      <c r="D2465" s="150"/>
      <c r="E2465" s="150"/>
      <c r="F2465" s="150"/>
    </row>
    <row r="2466" spans="1:6" ht="21" customHeight="1" outlineLevel="1" x14ac:dyDescent="0.2">
      <c r="A2466" s="150" t="s">
        <v>2882</v>
      </c>
      <c r="B2466" s="150"/>
      <c r="C2466" s="150"/>
      <c r="D2466" s="150"/>
      <c r="E2466" s="150"/>
      <c r="F2466" s="150"/>
    </row>
    <row r="2467" spans="1:6" ht="21" customHeight="1" outlineLevel="1" x14ac:dyDescent="0.2">
      <c r="A2467" s="150" t="s">
        <v>2569</v>
      </c>
      <c r="B2467" s="150"/>
      <c r="C2467" s="150"/>
      <c r="D2467" s="150"/>
      <c r="E2467" s="150"/>
      <c r="F2467" s="150"/>
    </row>
    <row r="2468" spans="1:6" ht="39" customHeight="1" outlineLevel="1" x14ac:dyDescent="0.2">
      <c r="A2468" s="152" t="s">
        <v>2883</v>
      </c>
      <c r="B2468" s="152"/>
      <c r="C2468" s="152"/>
      <c r="D2468" s="152"/>
      <c r="E2468" s="152"/>
      <c r="F2468" s="152"/>
    </row>
    <row r="2469" spans="1:6" ht="21" customHeight="1" outlineLevel="1" x14ac:dyDescent="0.2">
      <c r="A2469" s="150" t="s">
        <v>2569</v>
      </c>
      <c r="B2469" s="150"/>
      <c r="C2469" s="150"/>
      <c r="D2469" s="150"/>
      <c r="E2469" s="150"/>
      <c r="F2469" s="150"/>
    </row>
    <row r="2470" spans="1:6" ht="21" customHeight="1" outlineLevel="1" x14ac:dyDescent="0.2">
      <c r="A2470" s="125" t="s">
        <v>1</v>
      </c>
      <c r="B2470" s="125" t="s">
        <v>4201</v>
      </c>
      <c r="C2470" s="154" t="s">
        <v>4202</v>
      </c>
      <c r="D2470" s="154"/>
      <c r="E2470" s="154"/>
      <c r="F2470" s="154"/>
    </row>
    <row r="2471" spans="1:6" ht="21" customHeight="1" outlineLevel="1" x14ac:dyDescent="0.2">
      <c r="A2471" s="124" t="s">
        <v>4273</v>
      </c>
      <c r="B2471" s="124" t="s">
        <v>4212</v>
      </c>
      <c r="C2471" s="150" t="s">
        <v>4274</v>
      </c>
      <c r="D2471" s="150"/>
      <c r="E2471" s="150"/>
      <c r="F2471" s="150"/>
    </row>
    <row r="2472" spans="1:6" ht="21" customHeight="1" outlineLevel="1" x14ac:dyDescent="0.2">
      <c r="A2472" s="124" t="s">
        <v>4298</v>
      </c>
      <c r="B2472" s="124" t="s">
        <v>4212</v>
      </c>
      <c r="C2472" s="150" t="s">
        <v>4299</v>
      </c>
      <c r="D2472" s="150"/>
      <c r="E2472" s="150"/>
      <c r="F2472" s="150"/>
    </row>
    <row r="2473" spans="1:6" ht="21" customHeight="1" outlineLevel="1" x14ac:dyDescent="0.2">
      <c r="A2473" s="124" t="s">
        <v>4300</v>
      </c>
      <c r="B2473" s="124" t="s">
        <v>4224</v>
      </c>
      <c r="C2473" s="150" t="s">
        <v>4301</v>
      </c>
      <c r="D2473" s="150"/>
      <c r="E2473" s="150"/>
      <c r="F2473" s="150"/>
    </row>
    <row r="2474" spans="1:6" ht="21" customHeight="1" outlineLevel="1" x14ac:dyDescent="0.2">
      <c r="A2474" s="124" t="s">
        <v>4302</v>
      </c>
      <c r="B2474" s="124" t="s">
        <v>4224</v>
      </c>
      <c r="C2474" s="150" t="s">
        <v>4303</v>
      </c>
      <c r="D2474" s="150"/>
      <c r="E2474" s="150"/>
      <c r="F2474" s="150"/>
    </row>
    <row r="2475" spans="1:6" ht="21" customHeight="1" outlineLevel="1" x14ac:dyDescent="0.2">
      <c r="A2475" s="124" t="s">
        <v>4304</v>
      </c>
      <c r="B2475" s="124" t="s">
        <v>4287</v>
      </c>
      <c r="C2475" s="150" t="s">
        <v>4305</v>
      </c>
      <c r="D2475" s="150"/>
      <c r="E2475" s="150"/>
      <c r="F2475" s="150"/>
    </row>
    <row r="2476" spans="1:6" ht="21" customHeight="1" outlineLevel="1" x14ac:dyDescent="0.2">
      <c r="A2476" s="124" t="s">
        <v>4306</v>
      </c>
      <c r="B2476" s="124" t="s">
        <v>4307</v>
      </c>
      <c r="C2476" s="150" t="s">
        <v>4308</v>
      </c>
      <c r="D2476" s="150"/>
      <c r="E2476" s="150"/>
      <c r="F2476" s="150"/>
    </row>
    <row r="2477" spans="1:6" ht="21" customHeight="1" outlineLevel="1" x14ac:dyDescent="0.2">
      <c r="A2477" s="150" t="s">
        <v>2569</v>
      </c>
      <c r="B2477" s="150"/>
      <c r="C2477" s="150"/>
      <c r="D2477" s="150"/>
      <c r="E2477" s="150"/>
      <c r="F2477" s="150"/>
    </row>
    <row r="2478" spans="1:6" ht="39" customHeight="1" outlineLevel="1" x14ac:dyDescent="0.2">
      <c r="A2478" s="150" t="s">
        <v>2842</v>
      </c>
      <c r="B2478" s="150"/>
      <c r="C2478" s="150"/>
      <c r="D2478" s="150"/>
      <c r="E2478" s="150"/>
      <c r="F2478" s="150"/>
    </row>
    <row r="2479" spans="1:6" ht="21" customHeight="1" outlineLevel="1" x14ac:dyDescent="0.2">
      <c r="A2479" s="150" t="s">
        <v>2569</v>
      </c>
      <c r="B2479" s="150"/>
      <c r="C2479" s="150"/>
      <c r="D2479" s="150"/>
      <c r="E2479" s="150"/>
      <c r="F2479" s="150"/>
    </row>
    <row r="2480" spans="1:6" ht="39" customHeight="1" outlineLevel="1" x14ac:dyDescent="0.2">
      <c r="A2480" s="150" t="s">
        <v>2843</v>
      </c>
      <c r="B2480" s="150"/>
      <c r="C2480" s="150"/>
      <c r="D2480" s="150"/>
      <c r="E2480" s="150"/>
      <c r="F2480" s="150"/>
    </row>
    <row r="2481" spans="1:6" ht="21" customHeight="1" outlineLevel="1" x14ac:dyDescent="0.2">
      <c r="A2481" s="150" t="s">
        <v>2569</v>
      </c>
      <c r="B2481" s="150"/>
      <c r="C2481" s="150"/>
      <c r="D2481" s="150"/>
      <c r="E2481" s="150"/>
      <c r="F2481" s="150"/>
    </row>
    <row r="2482" spans="1:6" ht="21" customHeight="1" outlineLevel="1" x14ac:dyDescent="0.2">
      <c r="A2482" s="150" t="s">
        <v>2884</v>
      </c>
      <c r="B2482" s="150"/>
      <c r="C2482" s="150"/>
      <c r="D2482" s="150"/>
      <c r="E2482" s="150"/>
      <c r="F2482" s="150"/>
    </row>
    <row r="2483" spans="1:6" ht="21" customHeight="1" outlineLevel="1" x14ac:dyDescent="0.2">
      <c r="A2483" s="150" t="s">
        <v>2569</v>
      </c>
      <c r="B2483" s="150"/>
      <c r="C2483" s="150"/>
      <c r="D2483" s="150"/>
      <c r="E2483" s="150"/>
      <c r="F2483" s="150"/>
    </row>
    <row r="2484" spans="1:6" ht="21" customHeight="1" outlineLevel="1" x14ac:dyDescent="0.2">
      <c r="A2484" s="150" t="s">
        <v>4309</v>
      </c>
      <c r="B2484" s="150"/>
      <c r="C2484" s="150"/>
      <c r="D2484" s="150"/>
      <c r="E2484" s="150"/>
      <c r="F2484" s="150"/>
    </row>
    <row r="2485" spans="1:6" ht="21" customHeight="1" outlineLevel="1" x14ac:dyDescent="0.2">
      <c r="A2485" s="150" t="s">
        <v>2569</v>
      </c>
      <c r="B2485" s="150"/>
      <c r="C2485" s="150"/>
      <c r="D2485" s="150"/>
      <c r="E2485" s="150"/>
      <c r="F2485" s="150"/>
    </row>
    <row r="2486" spans="1:6" ht="21" customHeight="1" outlineLevel="1" x14ac:dyDescent="0.2">
      <c r="A2486" s="152" t="s">
        <v>4310</v>
      </c>
      <c r="B2486" s="152"/>
      <c r="C2486" s="152"/>
      <c r="D2486" s="152"/>
      <c r="E2486" s="152"/>
      <c r="F2486" s="152"/>
    </row>
    <row r="2487" spans="1:6" ht="21" customHeight="1" outlineLevel="1" x14ac:dyDescent="0.2">
      <c r="A2487" s="150" t="s">
        <v>2569</v>
      </c>
      <c r="B2487" s="150"/>
      <c r="C2487" s="150"/>
      <c r="D2487" s="150"/>
      <c r="E2487" s="150"/>
      <c r="F2487" s="150"/>
    </row>
    <row r="2488" spans="1:6" ht="21" customHeight="1" outlineLevel="1" x14ac:dyDescent="0.2">
      <c r="A2488" s="150" t="s">
        <v>4311</v>
      </c>
      <c r="B2488" s="150"/>
      <c r="C2488" s="150"/>
      <c r="D2488" s="150"/>
      <c r="E2488" s="150"/>
      <c r="F2488" s="150"/>
    </row>
    <row r="2489" spans="1:6" ht="21" customHeight="1" outlineLevel="1" x14ac:dyDescent="0.2">
      <c r="A2489" s="150" t="s">
        <v>2569</v>
      </c>
      <c r="B2489" s="150"/>
      <c r="C2489" s="150"/>
      <c r="D2489" s="150"/>
      <c r="E2489" s="150"/>
      <c r="F2489" s="150"/>
    </row>
    <row r="2490" spans="1:6" ht="21" customHeight="1" outlineLevel="1" x14ac:dyDescent="0.2">
      <c r="A2490" s="150" t="s">
        <v>4312</v>
      </c>
      <c r="B2490" s="150"/>
      <c r="C2490" s="150"/>
      <c r="D2490" s="150"/>
      <c r="E2490" s="150"/>
      <c r="F2490" s="150"/>
    </row>
    <row r="2491" spans="1:6" ht="21" customHeight="1" outlineLevel="1" x14ac:dyDescent="0.2">
      <c r="A2491" s="150" t="s">
        <v>2569</v>
      </c>
      <c r="B2491" s="150"/>
      <c r="C2491" s="150"/>
      <c r="D2491" s="150"/>
      <c r="E2491" s="150"/>
      <c r="F2491" s="150"/>
    </row>
    <row r="2492" spans="1:6" ht="23.1" customHeight="1" outlineLevel="1" x14ac:dyDescent="0.2">
      <c r="A2492" s="151" t="s">
        <v>2885</v>
      </c>
      <c r="B2492" s="151"/>
      <c r="C2492" s="151"/>
      <c r="D2492" s="151"/>
      <c r="E2492" s="151"/>
      <c r="F2492" s="151"/>
    </row>
    <row r="2493" spans="1:6" ht="21" customHeight="1" outlineLevel="1" x14ac:dyDescent="0.2">
      <c r="A2493" s="150" t="s">
        <v>2569</v>
      </c>
      <c r="B2493" s="150"/>
      <c r="C2493" s="150"/>
      <c r="D2493" s="150"/>
      <c r="E2493" s="150"/>
      <c r="F2493" s="150"/>
    </row>
    <row r="2494" spans="1:6" ht="21" customHeight="1" outlineLevel="1" x14ac:dyDescent="0.2">
      <c r="A2494" s="150" t="s">
        <v>2886</v>
      </c>
      <c r="B2494" s="150"/>
      <c r="C2494" s="150"/>
      <c r="D2494" s="150"/>
      <c r="E2494" s="150"/>
      <c r="F2494" s="150"/>
    </row>
    <row r="2495" spans="1:6" ht="21" customHeight="1" outlineLevel="1" x14ac:dyDescent="0.2">
      <c r="A2495" s="150" t="s">
        <v>2569</v>
      </c>
      <c r="B2495" s="150"/>
      <c r="C2495" s="150"/>
      <c r="D2495" s="150"/>
      <c r="E2495" s="150"/>
      <c r="F2495" s="150"/>
    </row>
    <row r="2496" spans="1:6" ht="21" customHeight="1" outlineLevel="1" x14ac:dyDescent="0.2">
      <c r="A2496" s="152" t="s">
        <v>2887</v>
      </c>
      <c r="B2496" s="152"/>
      <c r="C2496" s="152"/>
      <c r="D2496" s="152"/>
      <c r="E2496" s="152"/>
      <c r="F2496" s="152"/>
    </row>
    <row r="2497" spans="1:6" ht="21" customHeight="1" outlineLevel="1" x14ac:dyDescent="0.2">
      <c r="A2497" s="150" t="s">
        <v>2569</v>
      </c>
      <c r="B2497" s="150"/>
      <c r="C2497" s="150"/>
      <c r="D2497" s="150"/>
      <c r="E2497" s="150"/>
      <c r="F2497" s="150"/>
    </row>
    <row r="2498" spans="1:6" ht="21" customHeight="1" outlineLevel="1" x14ac:dyDescent="0.2">
      <c r="A2498" s="125" t="s">
        <v>1</v>
      </c>
      <c r="B2498" s="125" t="s">
        <v>4201</v>
      </c>
      <c r="C2498" s="154" t="s">
        <v>4202</v>
      </c>
      <c r="D2498" s="154"/>
      <c r="E2498" s="154"/>
      <c r="F2498" s="154"/>
    </row>
    <row r="2499" spans="1:6" ht="21" customHeight="1" outlineLevel="1" x14ac:dyDescent="0.2">
      <c r="A2499" s="124" t="s">
        <v>4221</v>
      </c>
      <c r="B2499" s="124" t="s">
        <v>4212</v>
      </c>
      <c r="C2499" s="150" t="s">
        <v>4222</v>
      </c>
      <c r="D2499" s="150"/>
      <c r="E2499" s="150"/>
      <c r="F2499" s="150"/>
    </row>
    <row r="2500" spans="1:6" ht="21" customHeight="1" outlineLevel="1" x14ac:dyDescent="0.2">
      <c r="A2500" s="124" t="s">
        <v>4313</v>
      </c>
      <c r="B2500" s="124" t="s">
        <v>4212</v>
      </c>
      <c r="C2500" s="150" t="s">
        <v>4314</v>
      </c>
      <c r="D2500" s="150"/>
      <c r="E2500" s="150"/>
      <c r="F2500" s="150"/>
    </row>
    <row r="2501" spans="1:6" ht="39" customHeight="1" outlineLevel="1" x14ac:dyDescent="0.2">
      <c r="A2501" s="124" t="s">
        <v>4315</v>
      </c>
      <c r="B2501" s="124" t="s">
        <v>4224</v>
      </c>
      <c r="C2501" s="150" t="s">
        <v>4316</v>
      </c>
      <c r="D2501" s="150"/>
      <c r="E2501" s="150"/>
      <c r="F2501" s="150"/>
    </row>
    <row r="2502" spans="1:6" ht="21" customHeight="1" outlineLevel="1" x14ac:dyDescent="0.2">
      <c r="A2502" s="150" t="s">
        <v>2569</v>
      </c>
      <c r="B2502" s="150"/>
      <c r="C2502" s="150"/>
      <c r="D2502" s="150"/>
      <c r="E2502" s="150"/>
      <c r="F2502" s="150"/>
    </row>
    <row r="2503" spans="1:6" ht="21" customHeight="1" outlineLevel="1" x14ac:dyDescent="0.2">
      <c r="A2503" s="150" t="s">
        <v>4230</v>
      </c>
      <c r="B2503" s="150"/>
      <c r="C2503" s="150"/>
      <c r="D2503" s="150"/>
      <c r="E2503" s="150"/>
      <c r="F2503" s="150"/>
    </row>
    <row r="2504" spans="1:6" ht="21" customHeight="1" outlineLevel="1" x14ac:dyDescent="0.2">
      <c r="A2504" s="150" t="s">
        <v>2569</v>
      </c>
      <c r="B2504" s="150"/>
      <c r="C2504" s="150"/>
      <c r="D2504" s="150"/>
      <c r="E2504" s="150"/>
      <c r="F2504" s="150"/>
    </row>
    <row r="2505" spans="1:6" ht="39" customHeight="1" outlineLevel="1" x14ac:dyDescent="0.2">
      <c r="A2505" s="150" t="s">
        <v>2842</v>
      </c>
      <c r="B2505" s="150"/>
      <c r="C2505" s="150"/>
      <c r="D2505" s="150"/>
      <c r="E2505" s="150"/>
      <c r="F2505" s="150"/>
    </row>
    <row r="2506" spans="1:6" ht="21" customHeight="1" outlineLevel="1" x14ac:dyDescent="0.2">
      <c r="A2506" s="150" t="s">
        <v>2569</v>
      </c>
      <c r="B2506" s="150"/>
      <c r="C2506" s="150"/>
      <c r="D2506" s="150"/>
      <c r="E2506" s="150"/>
      <c r="F2506" s="150"/>
    </row>
    <row r="2507" spans="1:6" ht="39" customHeight="1" outlineLevel="1" x14ac:dyDescent="0.2">
      <c r="A2507" s="150" t="s">
        <v>2843</v>
      </c>
      <c r="B2507" s="150"/>
      <c r="C2507" s="150"/>
      <c r="D2507" s="150"/>
      <c r="E2507" s="150"/>
      <c r="F2507" s="150"/>
    </row>
    <row r="2508" spans="1:6" ht="21" customHeight="1" outlineLevel="1" x14ac:dyDescent="0.2">
      <c r="A2508" s="150" t="s">
        <v>2569</v>
      </c>
      <c r="B2508" s="150"/>
      <c r="C2508" s="150"/>
      <c r="D2508" s="150"/>
      <c r="E2508" s="150"/>
      <c r="F2508" s="150"/>
    </row>
    <row r="2509" spans="1:6" ht="21" customHeight="1" outlineLevel="1" x14ac:dyDescent="0.2">
      <c r="A2509" s="150" t="s">
        <v>2888</v>
      </c>
      <c r="B2509" s="150"/>
      <c r="C2509" s="150"/>
      <c r="D2509" s="150"/>
      <c r="E2509" s="150"/>
      <c r="F2509" s="150"/>
    </row>
    <row r="2510" spans="1:6" ht="21" customHeight="1" outlineLevel="1" x14ac:dyDescent="0.2">
      <c r="A2510" s="150" t="s">
        <v>2569</v>
      </c>
      <c r="B2510" s="150"/>
      <c r="C2510" s="150"/>
      <c r="D2510" s="150"/>
      <c r="E2510" s="150"/>
      <c r="F2510" s="150"/>
    </row>
    <row r="2511" spans="1:6" ht="21" customHeight="1" outlineLevel="1" x14ac:dyDescent="0.2">
      <c r="A2511" s="150" t="s">
        <v>4317</v>
      </c>
      <c r="B2511" s="150"/>
      <c r="C2511" s="150"/>
      <c r="D2511" s="150"/>
      <c r="E2511" s="150"/>
      <c r="F2511" s="150"/>
    </row>
    <row r="2512" spans="1:6" ht="21" customHeight="1" outlineLevel="1" x14ac:dyDescent="0.2">
      <c r="A2512" s="150" t="s">
        <v>2569</v>
      </c>
      <c r="B2512" s="150"/>
      <c r="C2512" s="150"/>
      <c r="D2512" s="150"/>
      <c r="E2512" s="150"/>
      <c r="F2512" s="150"/>
    </row>
    <row r="2513" spans="1:6" ht="21" customHeight="1" outlineLevel="1" x14ac:dyDescent="0.2">
      <c r="A2513" s="152" t="s">
        <v>4318</v>
      </c>
      <c r="B2513" s="152"/>
      <c r="C2513" s="152"/>
      <c r="D2513" s="152"/>
      <c r="E2513" s="152"/>
      <c r="F2513" s="152"/>
    </row>
    <row r="2514" spans="1:6" ht="21" customHeight="1" outlineLevel="1" x14ac:dyDescent="0.2">
      <c r="A2514" s="150" t="s">
        <v>2569</v>
      </c>
      <c r="B2514" s="150"/>
      <c r="C2514" s="150"/>
      <c r="D2514" s="150"/>
      <c r="E2514" s="150"/>
      <c r="F2514" s="150"/>
    </row>
    <row r="2515" spans="1:6" ht="21" customHeight="1" outlineLevel="1" x14ac:dyDescent="0.2">
      <c r="A2515" s="150" t="s">
        <v>4319</v>
      </c>
      <c r="B2515" s="150"/>
      <c r="C2515" s="150"/>
      <c r="D2515" s="150"/>
      <c r="E2515" s="150"/>
      <c r="F2515" s="150"/>
    </row>
    <row r="2516" spans="1:6" ht="21" customHeight="1" outlineLevel="1" x14ac:dyDescent="0.2">
      <c r="A2516" s="150" t="s">
        <v>2569</v>
      </c>
      <c r="B2516" s="150"/>
      <c r="C2516" s="150"/>
      <c r="D2516" s="150"/>
      <c r="E2516" s="150"/>
      <c r="F2516" s="150"/>
    </row>
    <row r="2517" spans="1:6" ht="21" customHeight="1" outlineLevel="1" x14ac:dyDescent="0.2">
      <c r="A2517" s="150" t="s">
        <v>4320</v>
      </c>
      <c r="B2517" s="150"/>
      <c r="C2517" s="150"/>
      <c r="D2517" s="150"/>
      <c r="E2517" s="150"/>
      <c r="F2517" s="150"/>
    </row>
    <row r="2518" spans="1:6" ht="21" customHeight="1" outlineLevel="1" x14ac:dyDescent="0.2">
      <c r="A2518" s="150" t="s">
        <v>2569</v>
      </c>
      <c r="B2518" s="150"/>
      <c r="C2518" s="150"/>
      <c r="D2518" s="150"/>
      <c r="E2518" s="150"/>
      <c r="F2518" s="150"/>
    </row>
    <row r="2519" spans="1:6" ht="23.1" customHeight="1" outlineLevel="1" x14ac:dyDescent="0.2">
      <c r="A2519" s="151" t="s">
        <v>2889</v>
      </c>
      <c r="B2519" s="151"/>
      <c r="C2519" s="151"/>
      <c r="D2519" s="151"/>
      <c r="E2519" s="151"/>
      <c r="F2519" s="151"/>
    </row>
    <row r="2520" spans="1:6" ht="21" customHeight="1" outlineLevel="1" x14ac:dyDescent="0.2">
      <c r="A2520" s="150" t="s">
        <v>2569</v>
      </c>
      <c r="B2520" s="150"/>
      <c r="C2520" s="150"/>
      <c r="D2520" s="150"/>
      <c r="E2520" s="150"/>
      <c r="F2520" s="150"/>
    </row>
    <row r="2521" spans="1:6" ht="21" customHeight="1" outlineLevel="1" x14ac:dyDescent="0.2">
      <c r="A2521" s="150" t="s">
        <v>2890</v>
      </c>
      <c r="B2521" s="150"/>
      <c r="C2521" s="150"/>
      <c r="D2521" s="150"/>
      <c r="E2521" s="150"/>
      <c r="F2521" s="150"/>
    </row>
    <row r="2522" spans="1:6" ht="21" customHeight="1" outlineLevel="1" x14ac:dyDescent="0.2">
      <c r="A2522" s="150" t="s">
        <v>2569</v>
      </c>
      <c r="B2522" s="150"/>
      <c r="C2522" s="150"/>
      <c r="D2522" s="150"/>
      <c r="E2522" s="150"/>
      <c r="F2522" s="150"/>
    </row>
    <row r="2523" spans="1:6" ht="39" customHeight="1" outlineLevel="1" x14ac:dyDescent="0.2">
      <c r="A2523" s="152" t="s">
        <v>2891</v>
      </c>
      <c r="B2523" s="152"/>
      <c r="C2523" s="152"/>
      <c r="D2523" s="152"/>
      <c r="E2523" s="152"/>
      <c r="F2523" s="152"/>
    </row>
    <row r="2524" spans="1:6" ht="21" customHeight="1" outlineLevel="1" x14ac:dyDescent="0.2">
      <c r="A2524" s="150" t="s">
        <v>2569</v>
      </c>
      <c r="B2524" s="150"/>
      <c r="C2524" s="150"/>
      <c r="D2524" s="150"/>
      <c r="E2524" s="150"/>
      <c r="F2524" s="150"/>
    </row>
    <row r="2525" spans="1:6" ht="21" customHeight="1" outlineLevel="1" x14ac:dyDescent="0.2">
      <c r="A2525" s="125" t="s">
        <v>1</v>
      </c>
      <c r="B2525" s="125" t="s">
        <v>4201</v>
      </c>
      <c r="C2525" s="154" t="s">
        <v>4202</v>
      </c>
      <c r="D2525" s="154"/>
      <c r="E2525" s="154"/>
      <c r="F2525" s="154"/>
    </row>
    <row r="2526" spans="1:6" ht="21" customHeight="1" outlineLevel="1" x14ac:dyDescent="0.2">
      <c r="A2526" s="124" t="s">
        <v>4221</v>
      </c>
      <c r="B2526" s="124" t="s">
        <v>4212</v>
      </c>
      <c r="C2526" s="150" t="s">
        <v>4222</v>
      </c>
      <c r="D2526" s="150"/>
      <c r="E2526" s="150"/>
      <c r="F2526" s="150"/>
    </row>
    <row r="2527" spans="1:6" ht="21" customHeight="1" outlineLevel="1" x14ac:dyDescent="0.2">
      <c r="A2527" s="124" t="s">
        <v>4313</v>
      </c>
      <c r="B2527" s="124" t="s">
        <v>4212</v>
      </c>
      <c r="C2527" s="150" t="s">
        <v>4314</v>
      </c>
      <c r="D2527" s="150"/>
      <c r="E2527" s="150"/>
      <c r="F2527" s="150"/>
    </row>
    <row r="2528" spans="1:6" ht="39" customHeight="1" outlineLevel="1" x14ac:dyDescent="0.2">
      <c r="A2528" s="124" t="s">
        <v>4321</v>
      </c>
      <c r="B2528" s="124" t="s">
        <v>4224</v>
      </c>
      <c r="C2528" s="150" t="s">
        <v>4322</v>
      </c>
      <c r="D2528" s="150"/>
      <c r="E2528" s="150"/>
      <c r="F2528" s="150"/>
    </row>
    <row r="2529" spans="1:6" ht="21" customHeight="1" outlineLevel="1" x14ac:dyDescent="0.2">
      <c r="A2529" s="124" t="s">
        <v>4323</v>
      </c>
      <c r="B2529" s="124" t="s">
        <v>4224</v>
      </c>
      <c r="C2529" s="150" t="s">
        <v>4324</v>
      </c>
      <c r="D2529" s="150"/>
      <c r="E2529" s="150"/>
      <c r="F2529" s="150"/>
    </row>
    <row r="2530" spans="1:6" ht="39" customHeight="1" outlineLevel="1" x14ac:dyDescent="0.2">
      <c r="A2530" s="124" t="s">
        <v>4325</v>
      </c>
      <c r="B2530" s="124" t="s">
        <v>4224</v>
      </c>
      <c r="C2530" s="150" t="s">
        <v>4326</v>
      </c>
      <c r="D2530" s="150"/>
      <c r="E2530" s="150"/>
      <c r="F2530" s="150"/>
    </row>
    <row r="2531" spans="1:6" ht="21" customHeight="1" outlineLevel="1" x14ac:dyDescent="0.2">
      <c r="A2531" s="124" t="s">
        <v>4327</v>
      </c>
      <c r="B2531" s="124" t="s">
        <v>4224</v>
      </c>
      <c r="C2531" s="150" t="s">
        <v>4328</v>
      </c>
      <c r="D2531" s="150"/>
      <c r="E2531" s="150"/>
      <c r="F2531" s="150"/>
    </row>
    <row r="2532" spans="1:6" ht="21" customHeight="1" outlineLevel="1" x14ac:dyDescent="0.2">
      <c r="A2532" s="124" t="s">
        <v>4329</v>
      </c>
      <c r="B2532" s="124" t="s">
        <v>4224</v>
      </c>
      <c r="C2532" s="150" t="s">
        <v>4330</v>
      </c>
      <c r="D2532" s="150"/>
      <c r="E2532" s="150"/>
      <c r="F2532" s="150"/>
    </row>
    <row r="2533" spans="1:6" ht="39" customHeight="1" outlineLevel="1" x14ac:dyDescent="0.2">
      <c r="A2533" s="124" t="s">
        <v>4331</v>
      </c>
      <c r="B2533" s="124" t="s">
        <v>4224</v>
      </c>
      <c r="C2533" s="150" t="s">
        <v>4332</v>
      </c>
      <c r="D2533" s="150"/>
      <c r="E2533" s="150"/>
      <c r="F2533" s="150"/>
    </row>
    <row r="2534" spans="1:6" ht="21" customHeight="1" outlineLevel="1" x14ac:dyDescent="0.2">
      <c r="A2534" s="150" t="s">
        <v>2569</v>
      </c>
      <c r="B2534" s="150"/>
      <c r="C2534" s="150"/>
      <c r="D2534" s="150"/>
      <c r="E2534" s="150"/>
      <c r="F2534" s="150"/>
    </row>
    <row r="2535" spans="1:6" ht="21" customHeight="1" outlineLevel="1" x14ac:dyDescent="0.2">
      <c r="A2535" s="150" t="s">
        <v>4230</v>
      </c>
      <c r="B2535" s="150"/>
      <c r="C2535" s="150"/>
      <c r="D2535" s="150"/>
      <c r="E2535" s="150"/>
      <c r="F2535" s="150"/>
    </row>
    <row r="2536" spans="1:6" ht="21" customHeight="1" outlineLevel="1" x14ac:dyDescent="0.2">
      <c r="A2536" s="150" t="s">
        <v>2569</v>
      </c>
      <c r="B2536" s="150"/>
      <c r="C2536" s="150"/>
      <c r="D2536" s="150"/>
      <c r="E2536" s="150"/>
      <c r="F2536" s="150"/>
    </row>
    <row r="2537" spans="1:6" ht="39" customHeight="1" outlineLevel="1" x14ac:dyDescent="0.2">
      <c r="A2537" s="150" t="s">
        <v>2842</v>
      </c>
      <c r="B2537" s="150"/>
      <c r="C2537" s="150"/>
      <c r="D2537" s="150"/>
      <c r="E2537" s="150"/>
      <c r="F2537" s="150"/>
    </row>
    <row r="2538" spans="1:6" ht="21" customHeight="1" outlineLevel="1" x14ac:dyDescent="0.2">
      <c r="A2538" s="150" t="s">
        <v>2569</v>
      </c>
      <c r="B2538" s="150"/>
      <c r="C2538" s="150"/>
      <c r="D2538" s="150"/>
      <c r="E2538" s="150"/>
      <c r="F2538" s="150"/>
    </row>
    <row r="2539" spans="1:6" ht="39" customHeight="1" outlineLevel="1" x14ac:dyDescent="0.2">
      <c r="A2539" s="150" t="s">
        <v>2843</v>
      </c>
      <c r="B2539" s="150"/>
      <c r="C2539" s="150"/>
      <c r="D2539" s="150"/>
      <c r="E2539" s="150"/>
      <c r="F2539" s="150"/>
    </row>
    <row r="2540" spans="1:6" ht="21" customHeight="1" outlineLevel="1" x14ac:dyDescent="0.2">
      <c r="A2540" s="150" t="s">
        <v>2569</v>
      </c>
      <c r="B2540" s="150"/>
      <c r="C2540" s="150"/>
      <c r="D2540" s="150"/>
      <c r="E2540" s="150"/>
      <c r="F2540" s="150"/>
    </row>
    <row r="2541" spans="1:6" ht="21" customHeight="1" outlineLevel="1" x14ac:dyDescent="0.2">
      <c r="A2541" s="150" t="s">
        <v>2892</v>
      </c>
      <c r="B2541" s="150"/>
      <c r="C2541" s="150"/>
      <c r="D2541" s="150"/>
      <c r="E2541" s="150"/>
      <c r="F2541" s="150"/>
    </row>
    <row r="2542" spans="1:6" ht="21" customHeight="1" outlineLevel="1" x14ac:dyDescent="0.2">
      <c r="A2542" s="150" t="s">
        <v>2569</v>
      </c>
      <c r="B2542" s="150"/>
      <c r="C2542" s="150"/>
      <c r="D2542" s="150"/>
      <c r="E2542" s="150"/>
      <c r="F2542" s="150"/>
    </row>
    <row r="2543" spans="1:6" ht="21" customHeight="1" outlineLevel="1" x14ac:dyDescent="0.2">
      <c r="A2543" s="150" t="s">
        <v>4309</v>
      </c>
      <c r="B2543" s="150"/>
      <c r="C2543" s="150"/>
      <c r="D2543" s="150"/>
      <c r="E2543" s="150"/>
      <c r="F2543" s="150"/>
    </row>
    <row r="2544" spans="1:6" ht="21" customHeight="1" outlineLevel="1" x14ac:dyDescent="0.2">
      <c r="A2544" s="150" t="s">
        <v>2569</v>
      </c>
      <c r="B2544" s="150"/>
      <c r="C2544" s="150"/>
      <c r="D2544" s="150"/>
      <c r="E2544" s="150"/>
      <c r="F2544" s="150"/>
    </row>
    <row r="2545" spans="1:6" ht="21" customHeight="1" outlineLevel="1" x14ac:dyDescent="0.2">
      <c r="A2545" s="152" t="s">
        <v>4333</v>
      </c>
      <c r="B2545" s="152"/>
      <c r="C2545" s="152"/>
      <c r="D2545" s="152"/>
      <c r="E2545" s="152"/>
      <c r="F2545" s="152"/>
    </row>
    <row r="2546" spans="1:6" ht="21" customHeight="1" outlineLevel="1" x14ac:dyDescent="0.2">
      <c r="A2546" s="150" t="s">
        <v>2569</v>
      </c>
      <c r="B2546" s="150"/>
      <c r="C2546" s="150"/>
      <c r="D2546" s="150"/>
      <c r="E2546" s="150"/>
      <c r="F2546" s="150"/>
    </row>
    <row r="2547" spans="1:6" ht="21" customHeight="1" outlineLevel="1" x14ac:dyDescent="0.2">
      <c r="A2547" s="150" t="s">
        <v>4334</v>
      </c>
      <c r="B2547" s="150"/>
      <c r="C2547" s="150"/>
      <c r="D2547" s="150"/>
      <c r="E2547" s="150"/>
      <c r="F2547" s="150"/>
    </row>
    <row r="2548" spans="1:6" ht="21" customHeight="1" outlineLevel="1" x14ac:dyDescent="0.2">
      <c r="A2548" s="150" t="s">
        <v>2569</v>
      </c>
      <c r="B2548" s="150"/>
      <c r="C2548" s="150"/>
      <c r="D2548" s="150"/>
      <c r="E2548" s="150"/>
      <c r="F2548" s="150"/>
    </row>
    <row r="2549" spans="1:6" ht="21" customHeight="1" outlineLevel="1" x14ac:dyDescent="0.2">
      <c r="A2549" s="150" t="s">
        <v>4312</v>
      </c>
      <c r="B2549" s="150"/>
      <c r="C2549" s="150"/>
      <c r="D2549" s="150"/>
      <c r="E2549" s="150"/>
      <c r="F2549" s="150"/>
    </row>
    <row r="2550" spans="1:6" ht="21" customHeight="1" outlineLevel="1" x14ac:dyDescent="0.2">
      <c r="A2550" s="150" t="s">
        <v>2569</v>
      </c>
      <c r="B2550" s="150"/>
      <c r="C2550" s="150"/>
      <c r="D2550" s="150"/>
      <c r="E2550" s="150"/>
      <c r="F2550" s="150"/>
    </row>
    <row r="2551" spans="1:6" ht="23.1" customHeight="1" outlineLevel="1" x14ac:dyDescent="0.2">
      <c r="A2551" s="151" t="s">
        <v>2893</v>
      </c>
      <c r="B2551" s="151"/>
      <c r="C2551" s="151"/>
      <c r="D2551" s="151"/>
      <c r="E2551" s="151"/>
      <c r="F2551" s="151"/>
    </row>
    <row r="2552" spans="1:6" ht="21" customHeight="1" outlineLevel="1" x14ac:dyDescent="0.2">
      <c r="A2552" s="150" t="s">
        <v>2569</v>
      </c>
      <c r="B2552" s="150"/>
      <c r="C2552" s="150"/>
      <c r="D2552" s="150"/>
      <c r="E2552" s="150"/>
      <c r="F2552" s="150"/>
    </row>
    <row r="2553" spans="1:6" ht="21" customHeight="1" outlineLevel="1" x14ac:dyDescent="0.2">
      <c r="A2553" s="150" t="s">
        <v>2894</v>
      </c>
      <c r="B2553" s="150"/>
      <c r="C2553" s="150"/>
      <c r="D2553" s="150"/>
      <c r="E2553" s="150"/>
      <c r="F2553" s="150"/>
    </row>
    <row r="2554" spans="1:6" ht="21" customHeight="1" outlineLevel="1" x14ac:dyDescent="0.2">
      <c r="A2554" s="150" t="s">
        <v>2569</v>
      </c>
      <c r="B2554" s="150"/>
      <c r="C2554" s="150"/>
      <c r="D2554" s="150"/>
      <c r="E2554" s="150"/>
      <c r="F2554" s="150"/>
    </row>
    <row r="2555" spans="1:6" ht="21" customHeight="1" outlineLevel="1" x14ac:dyDescent="0.2">
      <c r="A2555" s="152" t="s">
        <v>2895</v>
      </c>
      <c r="B2555" s="152"/>
      <c r="C2555" s="152"/>
      <c r="D2555" s="152"/>
      <c r="E2555" s="152"/>
      <c r="F2555" s="152"/>
    </row>
    <row r="2556" spans="1:6" ht="21" customHeight="1" outlineLevel="1" x14ac:dyDescent="0.2">
      <c r="A2556" s="150" t="s">
        <v>2569</v>
      </c>
      <c r="B2556" s="150"/>
      <c r="C2556" s="150"/>
      <c r="D2556" s="150"/>
      <c r="E2556" s="150"/>
      <c r="F2556" s="150"/>
    </row>
    <row r="2557" spans="1:6" ht="21" customHeight="1" outlineLevel="1" x14ac:dyDescent="0.2">
      <c r="A2557" s="150" t="s">
        <v>4335</v>
      </c>
      <c r="B2557" s="150"/>
      <c r="C2557" s="150"/>
      <c r="D2557" s="150"/>
      <c r="E2557" s="150"/>
      <c r="F2557" s="150"/>
    </row>
    <row r="2558" spans="1:6" ht="21" customHeight="1" outlineLevel="1" x14ac:dyDescent="0.2">
      <c r="A2558" s="150" t="s">
        <v>2569</v>
      </c>
      <c r="B2558" s="150"/>
      <c r="C2558" s="150"/>
      <c r="D2558" s="150"/>
      <c r="E2558" s="150"/>
      <c r="F2558" s="150"/>
    </row>
    <row r="2559" spans="1:6" ht="39" customHeight="1" outlineLevel="1" x14ac:dyDescent="0.2">
      <c r="A2559" s="150" t="s">
        <v>2842</v>
      </c>
      <c r="B2559" s="150"/>
      <c r="C2559" s="150"/>
      <c r="D2559" s="150"/>
      <c r="E2559" s="150"/>
      <c r="F2559" s="150"/>
    </row>
    <row r="2560" spans="1:6" ht="21" customHeight="1" outlineLevel="1" x14ac:dyDescent="0.2">
      <c r="A2560" s="150" t="s">
        <v>2569</v>
      </c>
      <c r="B2560" s="150"/>
      <c r="C2560" s="150"/>
      <c r="D2560" s="150"/>
      <c r="E2560" s="150"/>
      <c r="F2560" s="150"/>
    </row>
    <row r="2561" spans="1:6" ht="39" customHeight="1" outlineLevel="1" x14ac:dyDescent="0.2">
      <c r="A2561" s="150" t="s">
        <v>2843</v>
      </c>
      <c r="B2561" s="150"/>
      <c r="C2561" s="150"/>
      <c r="D2561" s="150"/>
      <c r="E2561" s="150"/>
      <c r="F2561" s="150"/>
    </row>
    <row r="2562" spans="1:6" ht="21" customHeight="1" outlineLevel="1" x14ac:dyDescent="0.2">
      <c r="A2562" s="150" t="s">
        <v>2569</v>
      </c>
      <c r="B2562" s="150"/>
      <c r="C2562" s="150"/>
      <c r="D2562" s="150"/>
      <c r="E2562" s="150"/>
      <c r="F2562" s="150"/>
    </row>
    <row r="2563" spans="1:6" ht="21" customHeight="1" outlineLevel="1" x14ac:dyDescent="0.2">
      <c r="A2563" s="150" t="s">
        <v>2896</v>
      </c>
      <c r="B2563" s="150"/>
      <c r="C2563" s="150"/>
      <c r="D2563" s="150"/>
      <c r="E2563" s="150"/>
      <c r="F2563" s="150"/>
    </row>
    <row r="2564" spans="1:6" ht="21" customHeight="1" outlineLevel="1" x14ac:dyDescent="0.2">
      <c r="A2564" s="150" t="s">
        <v>2569</v>
      </c>
      <c r="B2564" s="150"/>
      <c r="C2564" s="150"/>
      <c r="D2564" s="150"/>
      <c r="E2564" s="150"/>
      <c r="F2564" s="150"/>
    </row>
    <row r="2565" spans="1:6" ht="21" customHeight="1" outlineLevel="1" x14ac:dyDescent="0.2">
      <c r="A2565" s="150" t="s">
        <v>4317</v>
      </c>
      <c r="B2565" s="150"/>
      <c r="C2565" s="150"/>
      <c r="D2565" s="150"/>
      <c r="E2565" s="150"/>
      <c r="F2565" s="150"/>
    </row>
    <row r="2566" spans="1:6" ht="21" customHeight="1" outlineLevel="1" x14ac:dyDescent="0.2">
      <c r="A2566" s="150" t="s">
        <v>2569</v>
      </c>
      <c r="B2566" s="150"/>
      <c r="C2566" s="150"/>
      <c r="D2566" s="150"/>
      <c r="E2566" s="150"/>
      <c r="F2566" s="150"/>
    </row>
    <row r="2567" spans="1:6" ht="21" customHeight="1" outlineLevel="1" x14ac:dyDescent="0.2">
      <c r="A2567" s="152" t="s">
        <v>4336</v>
      </c>
      <c r="B2567" s="152"/>
      <c r="C2567" s="152"/>
      <c r="D2567" s="152"/>
      <c r="E2567" s="152"/>
      <c r="F2567" s="152"/>
    </row>
    <row r="2568" spans="1:6" ht="21" customHeight="1" outlineLevel="1" x14ac:dyDescent="0.2">
      <c r="A2568" s="150" t="s">
        <v>2569</v>
      </c>
      <c r="B2568" s="150"/>
      <c r="C2568" s="150"/>
      <c r="D2568" s="150"/>
      <c r="E2568" s="150"/>
      <c r="F2568" s="150"/>
    </row>
    <row r="2569" spans="1:6" ht="21" customHeight="1" outlineLevel="1" x14ac:dyDescent="0.2">
      <c r="A2569" s="150" t="s">
        <v>4337</v>
      </c>
      <c r="B2569" s="150"/>
      <c r="C2569" s="150"/>
      <c r="D2569" s="150"/>
      <c r="E2569" s="150"/>
      <c r="F2569" s="150"/>
    </row>
    <row r="2570" spans="1:6" ht="21" customHeight="1" outlineLevel="1" x14ac:dyDescent="0.2">
      <c r="A2570" s="150" t="s">
        <v>2569</v>
      </c>
      <c r="B2570" s="150"/>
      <c r="C2570" s="150"/>
      <c r="D2570" s="150"/>
      <c r="E2570" s="150"/>
      <c r="F2570" s="150"/>
    </row>
    <row r="2571" spans="1:6" ht="21" customHeight="1" outlineLevel="1" x14ac:dyDescent="0.2">
      <c r="A2571" s="150" t="s">
        <v>4320</v>
      </c>
      <c r="B2571" s="150"/>
      <c r="C2571" s="150"/>
      <c r="D2571" s="150"/>
      <c r="E2571" s="150"/>
      <c r="F2571" s="150"/>
    </row>
    <row r="2572" spans="1:6" ht="21" customHeight="1" outlineLevel="1" x14ac:dyDescent="0.2">
      <c r="A2572" s="150" t="s">
        <v>2569</v>
      </c>
      <c r="B2572" s="150"/>
      <c r="C2572" s="150"/>
      <c r="D2572" s="150"/>
      <c r="E2572" s="150"/>
      <c r="F2572" s="150"/>
    </row>
    <row r="2573" spans="1:6" ht="23.1" customHeight="1" outlineLevel="1" x14ac:dyDescent="0.2">
      <c r="A2573" s="151" t="s">
        <v>2897</v>
      </c>
      <c r="B2573" s="151"/>
      <c r="C2573" s="151"/>
      <c r="D2573" s="151"/>
      <c r="E2573" s="151"/>
      <c r="F2573" s="151"/>
    </row>
    <row r="2574" spans="1:6" ht="21" customHeight="1" outlineLevel="1" x14ac:dyDescent="0.2">
      <c r="A2574" s="150" t="s">
        <v>2569</v>
      </c>
      <c r="B2574" s="150"/>
      <c r="C2574" s="150"/>
      <c r="D2574" s="150"/>
      <c r="E2574" s="150"/>
      <c r="F2574" s="150"/>
    </row>
    <row r="2575" spans="1:6" ht="21" customHeight="1" outlineLevel="1" x14ac:dyDescent="0.2">
      <c r="A2575" s="150" t="s">
        <v>2898</v>
      </c>
      <c r="B2575" s="150"/>
      <c r="C2575" s="150"/>
      <c r="D2575" s="150"/>
      <c r="E2575" s="150"/>
      <c r="F2575" s="150"/>
    </row>
    <row r="2576" spans="1:6" ht="21" customHeight="1" outlineLevel="1" x14ac:dyDescent="0.2">
      <c r="A2576" s="150" t="s">
        <v>2569</v>
      </c>
      <c r="B2576" s="150"/>
      <c r="C2576" s="150"/>
      <c r="D2576" s="150"/>
      <c r="E2576" s="150"/>
      <c r="F2576" s="150"/>
    </row>
    <row r="2577" spans="1:6" ht="39" customHeight="1" outlineLevel="1" x14ac:dyDescent="0.2">
      <c r="A2577" s="152" t="s">
        <v>2899</v>
      </c>
      <c r="B2577" s="152"/>
      <c r="C2577" s="152"/>
      <c r="D2577" s="152"/>
      <c r="E2577" s="152"/>
      <c r="F2577" s="152"/>
    </row>
    <row r="2578" spans="1:6" ht="21" customHeight="1" outlineLevel="1" x14ac:dyDescent="0.2">
      <c r="A2578" s="150" t="s">
        <v>2569</v>
      </c>
      <c r="B2578" s="150"/>
      <c r="C2578" s="150"/>
      <c r="D2578" s="150"/>
      <c r="E2578" s="150"/>
      <c r="F2578" s="150"/>
    </row>
    <row r="2579" spans="1:6" ht="21" customHeight="1" outlineLevel="1" x14ac:dyDescent="0.2">
      <c r="A2579" s="125" t="s">
        <v>1</v>
      </c>
      <c r="B2579" s="125" t="s">
        <v>4201</v>
      </c>
      <c r="C2579" s="154" t="s">
        <v>4202</v>
      </c>
      <c r="D2579" s="154"/>
      <c r="E2579" s="154"/>
      <c r="F2579" s="154"/>
    </row>
    <row r="2580" spans="1:6" ht="21" customHeight="1" outlineLevel="1" x14ac:dyDescent="0.2">
      <c r="A2580" s="124" t="s">
        <v>4221</v>
      </c>
      <c r="B2580" s="124" t="s">
        <v>4212</v>
      </c>
      <c r="C2580" s="150" t="s">
        <v>4222</v>
      </c>
      <c r="D2580" s="150"/>
      <c r="E2580" s="150"/>
      <c r="F2580" s="150"/>
    </row>
    <row r="2581" spans="1:6" ht="21" customHeight="1" outlineLevel="1" x14ac:dyDescent="0.2">
      <c r="A2581" s="124" t="s">
        <v>4313</v>
      </c>
      <c r="B2581" s="124" t="s">
        <v>4212</v>
      </c>
      <c r="C2581" s="150" t="s">
        <v>4314</v>
      </c>
      <c r="D2581" s="150"/>
      <c r="E2581" s="150"/>
      <c r="F2581" s="150"/>
    </row>
    <row r="2582" spans="1:6" ht="21" customHeight="1" outlineLevel="1" x14ac:dyDescent="0.2">
      <c r="A2582" s="124" t="s">
        <v>4338</v>
      </c>
      <c r="B2582" s="124" t="s">
        <v>4212</v>
      </c>
      <c r="C2582" s="150" t="s">
        <v>4339</v>
      </c>
      <c r="D2582" s="150"/>
      <c r="E2582" s="150"/>
      <c r="F2582" s="150"/>
    </row>
    <row r="2583" spans="1:6" ht="21" customHeight="1" outlineLevel="1" x14ac:dyDescent="0.2">
      <c r="A2583" s="124" t="s">
        <v>4340</v>
      </c>
      <c r="B2583" s="124" t="s">
        <v>4224</v>
      </c>
      <c r="C2583" s="150" t="s">
        <v>4341</v>
      </c>
      <c r="D2583" s="150"/>
      <c r="E2583" s="150"/>
      <c r="F2583" s="150"/>
    </row>
    <row r="2584" spans="1:6" ht="21" customHeight="1" outlineLevel="1" x14ac:dyDescent="0.2">
      <c r="A2584" s="124" t="s">
        <v>4342</v>
      </c>
      <c r="B2584" s="124" t="s">
        <v>4212</v>
      </c>
      <c r="C2584" s="150" t="s">
        <v>4343</v>
      </c>
      <c r="D2584" s="150"/>
      <c r="E2584" s="150"/>
      <c r="F2584" s="150"/>
    </row>
    <row r="2585" spans="1:6" ht="21" customHeight="1" outlineLevel="1" x14ac:dyDescent="0.2">
      <c r="A2585" s="124" t="s">
        <v>4344</v>
      </c>
      <c r="B2585" s="124" t="s">
        <v>4224</v>
      </c>
      <c r="C2585" s="150" t="s">
        <v>4345</v>
      </c>
      <c r="D2585" s="150"/>
      <c r="E2585" s="150"/>
      <c r="F2585" s="150"/>
    </row>
    <row r="2586" spans="1:6" ht="39" customHeight="1" outlineLevel="1" x14ac:dyDescent="0.2">
      <c r="A2586" s="124" t="s">
        <v>4346</v>
      </c>
      <c r="B2586" s="124" t="s">
        <v>4347</v>
      </c>
      <c r="C2586" s="150" t="s">
        <v>4348</v>
      </c>
      <c r="D2586" s="150"/>
      <c r="E2586" s="150"/>
      <c r="F2586" s="150"/>
    </row>
    <row r="2587" spans="1:6" ht="39" customHeight="1" outlineLevel="1" x14ac:dyDescent="0.2">
      <c r="A2587" s="124" t="s">
        <v>4349</v>
      </c>
      <c r="B2587" s="124" t="s">
        <v>4307</v>
      </c>
      <c r="C2587" s="150" t="s">
        <v>4350</v>
      </c>
      <c r="D2587" s="150"/>
      <c r="E2587" s="150"/>
      <c r="F2587" s="150"/>
    </row>
    <row r="2588" spans="1:6" ht="21" customHeight="1" outlineLevel="1" x14ac:dyDescent="0.2">
      <c r="A2588" s="150" t="s">
        <v>2569</v>
      </c>
      <c r="B2588" s="150"/>
      <c r="C2588" s="150"/>
      <c r="D2588" s="150"/>
      <c r="E2588" s="150"/>
      <c r="F2588" s="150"/>
    </row>
    <row r="2589" spans="1:6" ht="21" customHeight="1" outlineLevel="1" x14ac:dyDescent="0.2">
      <c r="A2589" s="150" t="s">
        <v>4230</v>
      </c>
      <c r="B2589" s="150"/>
      <c r="C2589" s="150"/>
      <c r="D2589" s="150"/>
      <c r="E2589" s="150"/>
      <c r="F2589" s="150"/>
    </row>
    <row r="2590" spans="1:6" ht="21" customHeight="1" outlineLevel="1" x14ac:dyDescent="0.2">
      <c r="A2590" s="150" t="s">
        <v>2569</v>
      </c>
      <c r="B2590" s="150"/>
      <c r="C2590" s="150"/>
      <c r="D2590" s="150"/>
      <c r="E2590" s="150"/>
      <c r="F2590" s="150"/>
    </row>
    <row r="2591" spans="1:6" ht="39" customHeight="1" outlineLevel="1" x14ac:dyDescent="0.2">
      <c r="A2591" s="150" t="s">
        <v>2842</v>
      </c>
      <c r="B2591" s="150"/>
      <c r="C2591" s="150"/>
      <c r="D2591" s="150"/>
      <c r="E2591" s="150"/>
      <c r="F2591" s="150"/>
    </row>
    <row r="2592" spans="1:6" ht="21" customHeight="1" outlineLevel="1" x14ac:dyDescent="0.2">
      <c r="A2592" s="150" t="s">
        <v>2569</v>
      </c>
      <c r="B2592" s="150"/>
      <c r="C2592" s="150"/>
      <c r="D2592" s="150"/>
      <c r="E2592" s="150"/>
      <c r="F2592" s="150"/>
    </row>
    <row r="2593" spans="1:6" ht="39" customHeight="1" outlineLevel="1" x14ac:dyDescent="0.2">
      <c r="A2593" s="150" t="s">
        <v>2843</v>
      </c>
      <c r="B2593" s="150"/>
      <c r="C2593" s="150"/>
      <c r="D2593" s="150"/>
      <c r="E2593" s="150"/>
      <c r="F2593" s="150"/>
    </row>
    <row r="2594" spans="1:6" ht="21" customHeight="1" outlineLevel="1" x14ac:dyDescent="0.2">
      <c r="A2594" s="150" t="s">
        <v>2569</v>
      </c>
      <c r="B2594" s="150"/>
      <c r="C2594" s="150"/>
      <c r="D2594" s="150"/>
      <c r="E2594" s="150"/>
      <c r="F2594" s="150"/>
    </row>
    <row r="2595" spans="1:6" ht="21" customHeight="1" outlineLevel="1" x14ac:dyDescent="0.2">
      <c r="A2595" s="150" t="s">
        <v>2900</v>
      </c>
      <c r="B2595" s="150"/>
      <c r="C2595" s="150"/>
      <c r="D2595" s="150"/>
      <c r="E2595" s="150"/>
      <c r="F2595" s="150"/>
    </row>
    <row r="2596" spans="1:6" ht="21" customHeight="1" outlineLevel="1" x14ac:dyDescent="0.2">
      <c r="A2596" s="150" t="s">
        <v>2569</v>
      </c>
      <c r="B2596" s="150"/>
      <c r="C2596" s="150"/>
      <c r="D2596" s="150"/>
      <c r="E2596" s="150"/>
      <c r="F2596" s="150"/>
    </row>
    <row r="2597" spans="1:6" ht="21" customHeight="1" outlineLevel="1" x14ac:dyDescent="0.2">
      <c r="A2597" s="150" t="s">
        <v>4351</v>
      </c>
      <c r="B2597" s="150"/>
      <c r="C2597" s="150"/>
      <c r="D2597" s="150"/>
      <c r="E2597" s="150"/>
      <c r="F2597" s="150"/>
    </row>
    <row r="2598" spans="1:6" ht="21" customHeight="1" outlineLevel="1" x14ac:dyDescent="0.2">
      <c r="A2598" s="150" t="s">
        <v>2569</v>
      </c>
      <c r="B2598" s="150"/>
      <c r="C2598" s="150"/>
      <c r="D2598" s="150"/>
      <c r="E2598" s="150"/>
      <c r="F2598" s="150"/>
    </row>
    <row r="2599" spans="1:6" ht="21" customHeight="1" outlineLevel="1" x14ac:dyDescent="0.2">
      <c r="A2599" s="152" t="s">
        <v>4352</v>
      </c>
      <c r="B2599" s="152"/>
      <c r="C2599" s="152"/>
      <c r="D2599" s="152"/>
      <c r="E2599" s="152"/>
      <c r="F2599" s="152"/>
    </row>
    <row r="2600" spans="1:6" ht="21" customHeight="1" outlineLevel="1" x14ac:dyDescent="0.2">
      <c r="A2600" s="150" t="s">
        <v>2569</v>
      </c>
      <c r="B2600" s="150"/>
      <c r="C2600" s="150"/>
      <c r="D2600" s="150"/>
      <c r="E2600" s="150"/>
      <c r="F2600" s="150"/>
    </row>
    <row r="2601" spans="1:6" ht="21" customHeight="1" outlineLevel="1" x14ac:dyDescent="0.2">
      <c r="A2601" s="150" t="s">
        <v>4353</v>
      </c>
      <c r="B2601" s="150"/>
      <c r="C2601" s="150"/>
      <c r="D2601" s="150"/>
      <c r="E2601" s="150"/>
      <c r="F2601" s="150"/>
    </row>
    <row r="2602" spans="1:6" ht="21" customHeight="1" outlineLevel="1" x14ac:dyDescent="0.2">
      <c r="A2602" s="150" t="s">
        <v>2569</v>
      </c>
      <c r="B2602" s="150"/>
      <c r="C2602" s="150"/>
      <c r="D2602" s="150"/>
      <c r="E2602" s="150"/>
      <c r="F2602" s="150"/>
    </row>
    <row r="2603" spans="1:6" ht="21" customHeight="1" outlineLevel="1" x14ac:dyDescent="0.2">
      <c r="A2603" s="150" t="s">
        <v>4354</v>
      </c>
      <c r="B2603" s="150"/>
      <c r="C2603" s="150"/>
      <c r="D2603" s="150"/>
      <c r="E2603" s="150"/>
      <c r="F2603" s="150"/>
    </row>
    <row r="2604" spans="1:6" ht="21" customHeight="1" outlineLevel="1" x14ac:dyDescent="0.2">
      <c r="A2604" s="150" t="s">
        <v>2569</v>
      </c>
      <c r="B2604" s="150"/>
      <c r="C2604" s="150"/>
      <c r="D2604" s="150"/>
      <c r="E2604" s="150"/>
      <c r="F2604" s="150"/>
    </row>
    <row r="2605" spans="1:6" ht="23.1" customHeight="1" outlineLevel="1" x14ac:dyDescent="0.2">
      <c r="A2605" s="151" t="s">
        <v>2901</v>
      </c>
      <c r="B2605" s="151"/>
      <c r="C2605" s="151"/>
      <c r="D2605" s="151"/>
      <c r="E2605" s="151"/>
      <c r="F2605" s="151"/>
    </row>
    <row r="2606" spans="1:6" ht="21" customHeight="1" outlineLevel="1" x14ac:dyDescent="0.2">
      <c r="A2606" s="150" t="s">
        <v>2569</v>
      </c>
      <c r="B2606" s="150"/>
      <c r="C2606" s="150"/>
      <c r="D2606" s="150"/>
      <c r="E2606" s="150"/>
      <c r="F2606" s="150"/>
    </row>
    <row r="2607" spans="1:6" ht="21" customHeight="1" outlineLevel="1" x14ac:dyDescent="0.2">
      <c r="A2607" s="150" t="s">
        <v>2902</v>
      </c>
      <c r="B2607" s="150"/>
      <c r="C2607" s="150"/>
      <c r="D2607" s="150"/>
      <c r="E2607" s="150"/>
      <c r="F2607" s="150"/>
    </row>
    <row r="2608" spans="1:6" ht="21" customHeight="1" outlineLevel="1" x14ac:dyDescent="0.2">
      <c r="A2608" s="150" t="s">
        <v>2569</v>
      </c>
      <c r="B2608" s="150"/>
      <c r="C2608" s="150"/>
      <c r="D2608" s="150"/>
      <c r="E2608" s="150"/>
      <c r="F2608" s="150"/>
    </row>
    <row r="2609" spans="1:6" ht="39" customHeight="1" outlineLevel="1" x14ac:dyDescent="0.2">
      <c r="A2609" s="152" t="s">
        <v>2903</v>
      </c>
      <c r="B2609" s="152"/>
      <c r="C2609" s="152"/>
      <c r="D2609" s="152"/>
      <c r="E2609" s="152"/>
      <c r="F2609" s="152"/>
    </row>
    <row r="2610" spans="1:6" ht="21" customHeight="1" outlineLevel="1" x14ac:dyDescent="0.2">
      <c r="A2610" s="150" t="s">
        <v>2569</v>
      </c>
      <c r="B2610" s="150"/>
      <c r="C2610" s="150"/>
      <c r="D2610" s="150"/>
      <c r="E2610" s="150"/>
      <c r="F2610" s="150"/>
    </row>
    <row r="2611" spans="1:6" ht="21" customHeight="1" outlineLevel="1" x14ac:dyDescent="0.2">
      <c r="A2611" s="125" t="s">
        <v>1</v>
      </c>
      <c r="B2611" s="125" t="s">
        <v>4201</v>
      </c>
      <c r="C2611" s="154" t="s">
        <v>4202</v>
      </c>
      <c r="D2611" s="154"/>
      <c r="E2611" s="154"/>
      <c r="F2611" s="154"/>
    </row>
    <row r="2612" spans="1:6" ht="21" customHeight="1" outlineLevel="1" x14ac:dyDescent="0.2">
      <c r="A2612" s="124" t="s">
        <v>4221</v>
      </c>
      <c r="B2612" s="124" t="s">
        <v>4212</v>
      </c>
      <c r="C2612" s="150" t="s">
        <v>4222</v>
      </c>
      <c r="D2612" s="150"/>
      <c r="E2612" s="150"/>
      <c r="F2612" s="150"/>
    </row>
    <row r="2613" spans="1:6" ht="21" customHeight="1" outlineLevel="1" x14ac:dyDescent="0.2">
      <c r="A2613" s="124" t="s">
        <v>4313</v>
      </c>
      <c r="B2613" s="124" t="s">
        <v>4212</v>
      </c>
      <c r="C2613" s="150" t="s">
        <v>4314</v>
      </c>
      <c r="D2613" s="150"/>
      <c r="E2613" s="150"/>
      <c r="F2613" s="150"/>
    </row>
    <row r="2614" spans="1:6" ht="21" customHeight="1" outlineLevel="1" x14ac:dyDescent="0.2">
      <c r="A2614" s="124" t="s">
        <v>4300</v>
      </c>
      <c r="B2614" s="124" t="s">
        <v>4224</v>
      </c>
      <c r="C2614" s="150" t="s">
        <v>4301</v>
      </c>
      <c r="D2614" s="150"/>
      <c r="E2614" s="150"/>
      <c r="F2614" s="150"/>
    </row>
    <row r="2615" spans="1:6" ht="21" customHeight="1" outlineLevel="1" x14ac:dyDescent="0.2">
      <c r="A2615" s="124" t="s">
        <v>4302</v>
      </c>
      <c r="B2615" s="124" t="s">
        <v>4224</v>
      </c>
      <c r="C2615" s="150" t="s">
        <v>4303</v>
      </c>
      <c r="D2615" s="150"/>
      <c r="E2615" s="150"/>
      <c r="F2615" s="150"/>
    </row>
    <row r="2616" spans="1:6" ht="21" customHeight="1" outlineLevel="1" x14ac:dyDescent="0.2">
      <c r="A2616" s="124" t="s">
        <v>4304</v>
      </c>
      <c r="B2616" s="124" t="s">
        <v>4287</v>
      </c>
      <c r="C2616" s="150" t="s">
        <v>4305</v>
      </c>
      <c r="D2616" s="150"/>
      <c r="E2616" s="150"/>
      <c r="F2616" s="150"/>
    </row>
    <row r="2617" spans="1:6" ht="21" customHeight="1" outlineLevel="1" x14ac:dyDescent="0.2">
      <c r="A2617" s="124" t="s">
        <v>4306</v>
      </c>
      <c r="B2617" s="124" t="s">
        <v>4307</v>
      </c>
      <c r="C2617" s="150" t="s">
        <v>4308</v>
      </c>
      <c r="D2617" s="150"/>
      <c r="E2617" s="150"/>
      <c r="F2617" s="150"/>
    </row>
    <row r="2618" spans="1:6" ht="21" customHeight="1" outlineLevel="1" x14ac:dyDescent="0.2">
      <c r="A2618" s="150" t="s">
        <v>2569</v>
      </c>
      <c r="B2618" s="150"/>
      <c r="C2618" s="150"/>
      <c r="D2618" s="150"/>
      <c r="E2618" s="150"/>
      <c r="F2618" s="150"/>
    </row>
    <row r="2619" spans="1:6" ht="21" customHeight="1" outlineLevel="1" x14ac:dyDescent="0.2">
      <c r="A2619" s="150" t="s">
        <v>4230</v>
      </c>
      <c r="B2619" s="150"/>
      <c r="C2619" s="150"/>
      <c r="D2619" s="150"/>
      <c r="E2619" s="150"/>
      <c r="F2619" s="150"/>
    </row>
    <row r="2620" spans="1:6" ht="21" customHeight="1" outlineLevel="1" x14ac:dyDescent="0.2">
      <c r="A2620" s="150" t="s">
        <v>2569</v>
      </c>
      <c r="B2620" s="150"/>
      <c r="C2620" s="150"/>
      <c r="D2620" s="150"/>
      <c r="E2620" s="150"/>
      <c r="F2620" s="150"/>
    </row>
    <row r="2621" spans="1:6" ht="39" customHeight="1" outlineLevel="1" x14ac:dyDescent="0.2">
      <c r="A2621" s="150" t="s">
        <v>2842</v>
      </c>
      <c r="B2621" s="150"/>
      <c r="C2621" s="150"/>
      <c r="D2621" s="150"/>
      <c r="E2621" s="150"/>
      <c r="F2621" s="150"/>
    </row>
    <row r="2622" spans="1:6" ht="21" customHeight="1" outlineLevel="1" x14ac:dyDescent="0.2">
      <c r="A2622" s="150" t="s">
        <v>2569</v>
      </c>
      <c r="B2622" s="150"/>
      <c r="C2622" s="150"/>
      <c r="D2622" s="150"/>
      <c r="E2622" s="150"/>
      <c r="F2622" s="150"/>
    </row>
    <row r="2623" spans="1:6" ht="39" customHeight="1" outlineLevel="1" x14ac:dyDescent="0.2">
      <c r="A2623" s="150" t="s">
        <v>2843</v>
      </c>
      <c r="B2623" s="150"/>
      <c r="C2623" s="150"/>
      <c r="D2623" s="150"/>
      <c r="E2623" s="150"/>
      <c r="F2623" s="150"/>
    </row>
    <row r="2624" spans="1:6" ht="21" customHeight="1" outlineLevel="1" x14ac:dyDescent="0.2">
      <c r="A2624" s="150" t="s">
        <v>2569</v>
      </c>
      <c r="B2624" s="150"/>
      <c r="C2624" s="150"/>
      <c r="D2624" s="150"/>
      <c r="E2624" s="150"/>
      <c r="F2624" s="150"/>
    </row>
    <row r="2625" spans="1:6" ht="21" customHeight="1" outlineLevel="1" x14ac:dyDescent="0.2">
      <c r="A2625" s="150" t="s">
        <v>2904</v>
      </c>
      <c r="B2625" s="150"/>
      <c r="C2625" s="150"/>
      <c r="D2625" s="150"/>
      <c r="E2625" s="150"/>
      <c r="F2625" s="150"/>
    </row>
    <row r="2626" spans="1:6" ht="21" customHeight="1" outlineLevel="1" x14ac:dyDescent="0.2">
      <c r="A2626" s="150" t="s">
        <v>2569</v>
      </c>
      <c r="B2626" s="150"/>
      <c r="C2626" s="150"/>
      <c r="D2626" s="150"/>
      <c r="E2626" s="150"/>
      <c r="F2626" s="150"/>
    </row>
    <row r="2627" spans="1:6" ht="21" customHeight="1" outlineLevel="1" x14ac:dyDescent="0.2">
      <c r="A2627" s="150" t="s">
        <v>4351</v>
      </c>
      <c r="B2627" s="150"/>
      <c r="C2627" s="150"/>
      <c r="D2627" s="150"/>
      <c r="E2627" s="150"/>
      <c r="F2627" s="150"/>
    </row>
    <row r="2628" spans="1:6" ht="21" customHeight="1" outlineLevel="1" x14ac:dyDescent="0.2">
      <c r="A2628" s="150" t="s">
        <v>2569</v>
      </c>
      <c r="B2628" s="150"/>
      <c r="C2628" s="150"/>
      <c r="D2628" s="150"/>
      <c r="E2628" s="150"/>
      <c r="F2628" s="150"/>
    </row>
    <row r="2629" spans="1:6" ht="21" customHeight="1" outlineLevel="1" x14ac:dyDescent="0.2">
      <c r="A2629" s="152" t="s">
        <v>4355</v>
      </c>
      <c r="B2629" s="152"/>
      <c r="C2629" s="152"/>
      <c r="D2629" s="152"/>
      <c r="E2629" s="152"/>
      <c r="F2629" s="152"/>
    </row>
    <row r="2630" spans="1:6" ht="21" customHeight="1" outlineLevel="1" x14ac:dyDescent="0.2">
      <c r="A2630" s="150" t="s">
        <v>2569</v>
      </c>
      <c r="B2630" s="150"/>
      <c r="C2630" s="150"/>
      <c r="D2630" s="150"/>
      <c r="E2630" s="150"/>
      <c r="F2630" s="150"/>
    </row>
    <row r="2631" spans="1:6" ht="21" customHeight="1" outlineLevel="1" x14ac:dyDescent="0.2">
      <c r="A2631" s="150" t="s">
        <v>4356</v>
      </c>
      <c r="B2631" s="150"/>
      <c r="C2631" s="150"/>
      <c r="D2631" s="150"/>
      <c r="E2631" s="150"/>
      <c r="F2631" s="150"/>
    </row>
    <row r="2632" spans="1:6" ht="21" customHeight="1" outlineLevel="1" x14ac:dyDescent="0.2">
      <c r="A2632" s="150" t="s">
        <v>2569</v>
      </c>
      <c r="B2632" s="150"/>
      <c r="C2632" s="150"/>
      <c r="D2632" s="150"/>
      <c r="E2632" s="150"/>
      <c r="F2632" s="150"/>
    </row>
    <row r="2633" spans="1:6" ht="21" customHeight="1" outlineLevel="1" x14ac:dyDescent="0.2">
      <c r="A2633" s="150" t="s">
        <v>4354</v>
      </c>
      <c r="B2633" s="150"/>
      <c r="C2633" s="150"/>
      <c r="D2633" s="150"/>
      <c r="E2633" s="150"/>
      <c r="F2633" s="150"/>
    </row>
    <row r="2634" spans="1:6" ht="21" customHeight="1" outlineLevel="1" x14ac:dyDescent="0.2">
      <c r="A2634" s="150" t="s">
        <v>2569</v>
      </c>
      <c r="B2634" s="150"/>
      <c r="C2634" s="150"/>
      <c r="D2634" s="150"/>
      <c r="E2634" s="150"/>
      <c r="F2634" s="150"/>
    </row>
    <row r="2635" spans="1:6" ht="23.1" customHeight="1" outlineLevel="1" x14ac:dyDescent="0.2">
      <c r="A2635" s="151" t="s">
        <v>2905</v>
      </c>
      <c r="B2635" s="151"/>
      <c r="C2635" s="151"/>
      <c r="D2635" s="151"/>
      <c r="E2635" s="151"/>
      <c r="F2635" s="151"/>
    </row>
    <row r="2636" spans="1:6" ht="21" customHeight="1" outlineLevel="1" x14ac:dyDescent="0.2">
      <c r="A2636" s="150" t="s">
        <v>2569</v>
      </c>
      <c r="B2636" s="150"/>
      <c r="C2636" s="150"/>
      <c r="D2636" s="150"/>
      <c r="E2636" s="150"/>
      <c r="F2636" s="150"/>
    </row>
    <row r="2637" spans="1:6" ht="21" customHeight="1" outlineLevel="1" x14ac:dyDescent="0.2">
      <c r="A2637" s="150" t="s">
        <v>2906</v>
      </c>
      <c r="B2637" s="150"/>
      <c r="C2637" s="150"/>
      <c r="D2637" s="150"/>
      <c r="E2637" s="150"/>
      <c r="F2637" s="150"/>
    </row>
    <row r="2638" spans="1:6" ht="21" customHeight="1" outlineLevel="1" x14ac:dyDescent="0.2">
      <c r="A2638" s="150" t="s">
        <v>2569</v>
      </c>
      <c r="B2638" s="150"/>
      <c r="C2638" s="150"/>
      <c r="D2638" s="150"/>
      <c r="E2638" s="150"/>
      <c r="F2638" s="150"/>
    </row>
    <row r="2639" spans="1:6" ht="21" customHeight="1" outlineLevel="1" x14ac:dyDescent="0.2">
      <c r="A2639" s="152" t="s">
        <v>2907</v>
      </c>
      <c r="B2639" s="152"/>
      <c r="C2639" s="152"/>
      <c r="D2639" s="152"/>
      <c r="E2639" s="152"/>
      <c r="F2639" s="152"/>
    </row>
    <row r="2640" spans="1:6" ht="21" customHeight="1" outlineLevel="1" x14ac:dyDescent="0.2">
      <c r="A2640" s="150" t="s">
        <v>2569</v>
      </c>
      <c r="B2640" s="150"/>
      <c r="C2640" s="150"/>
      <c r="D2640" s="150"/>
      <c r="E2640" s="150"/>
      <c r="F2640" s="150"/>
    </row>
    <row r="2641" spans="1:6" ht="21" customHeight="1" outlineLevel="1" x14ac:dyDescent="0.2">
      <c r="A2641" s="125" t="s">
        <v>1</v>
      </c>
      <c r="B2641" s="125" t="s">
        <v>4201</v>
      </c>
      <c r="C2641" s="154" t="s">
        <v>4202</v>
      </c>
      <c r="D2641" s="154"/>
      <c r="E2641" s="154"/>
      <c r="F2641" s="154"/>
    </row>
    <row r="2642" spans="1:6" ht="21" customHeight="1" outlineLevel="1" x14ac:dyDescent="0.2">
      <c r="A2642" s="124" t="s">
        <v>4221</v>
      </c>
      <c r="B2642" s="124" t="s">
        <v>4212</v>
      </c>
      <c r="C2642" s="150" t="s">
        <v>4222</v>
      </c>
      <c r="D2642" s="150"/>
      <c r="E2642" s="150"/>
      <c r="F2642" s="150"/>
    </row>
    <row r="2643" spans="1:6" ht="21" customHeight="1" outlineLevel="1" x14ac:dyDescent="0.2">
      <c r="A2643" s="124" t="s">
        <v>4275</v>
      </c>
      <c r="B2643" s="124" t="s">
        <v>4224</v>
      </c>
      <c r="C2643" s="150" t="s">
        <v>4276</v>
      </c>
      <c r="D2643" s="150"/>
      <c r="E2643" s="150"/>
      <c r="F2643" s="150"/>
    </row>
    <row r="2644" spans="1:6" ht="21" customHeight="1" outlineLevel="1" x14ac:dyDescent="0.2">
      <c r="A2644" s="124" t="s">
        <v>4277</v>
      </c>
      <c r="B2644" s="124" t="s">
        <v>4224</v>
      </c>
      <c r="C2644" s="150" t="s">
        <v>4278</v>
      </c>
      <c r="D2644" s="150"/>
      <c r="E2644" s="150"/>
      <c r="F2644" s="150"/>
    </row>
    <row r="2645" spans="1:6" ht="21" customHeight="1" outlineLevel="1" x14ac:dyDescent="0.2">
      <c r="A2645" s="124" t="s">
        <v>4357</v>
      </c>
      <c r="B2645" s="124" t="s">
        <v>4224</v>
      </c>
      <c r="C2645" s="150" t="s">
        <v>4358</v>
      </c>
      <c r="D2645" s="150"/>
      <c r="E2645" s="150"/>
      <c r="F2645" s="150"/>
    </row>
    <row r="2646" spans="1:6" ht="21" customHeight="1" outlineLevel="1" x14ac:dyDescent="0.2">
      <c r="A2646" s="124" t="s">
        <v>4359</v>
      </c>
      <c r="B2646" s="124" t="s">
        <v>4224</v>
      </c>
      <c r="C2646" s="150" t="s">
        <v>4360</v>
      </c>
      <c r="D2646" s="150"/>
      <c r="E2646" s="150"/>
      <c r="F2646" s="150"/>
    </row>
    <row r="2647" spans="1:6" ht="21" customHeight="1" outlineLevel="1" x14ac:dyDescent="0.2">
      <c r="A2647" s="150" t="s">
        <v>2569</v>
      </c>
      <c r="B2647" s="150"/>
      <c r="C2647" s="150"/>
      <c r="D2647" s="150"/>
      <c r="E2647" s="150"/>
      <c r="F2647" s="150"/>
    </row>
    <row r="2648" spans="1:6" ht="21" customHeight="1" outlineLevel="1" x14ac:dyDescent="0.2">
      <c r="A2648" s="150" t="s">
        <v>4230</v>
      </c>
      <c r="B2648" s="150"/>
      <c r="C2648" s="150"/>
      <c r="D2648" s="150"/>
      <c r="E2648" s="150"/>
      <c r="F2648" s="150"/>
    </row>
    <row r="2649" spans="1:6" ht="21" customHeight="1" outlineLevel="1" x14ac:dyDescent="0.2">
      <c r="A2649" s="150" t="s">
        <v>2569</v>
      </c>
      <c r="B2649" s="150"/>
      <c r="C2649" s="150"/>
      <c r="D2649" s="150"/>
      <c r="E2649" s="150"/>
      <c r="F2649" s="150"/>
    </row>
    <row r="2650" spans="1:6" ht="39" customHeight="1" outlineLevel="1" x14ac:dyDescent="0.2">
      <c r="A2650" s="150" t="s">
        <v>2842</v>
      </c>
      <c r="B2650" s="150"/>
      <c r="C2650" s="150"/>
      <c r="D2650" s="150"/>
      <c r="E2650" s="150"/>
      <c r="F2650" s="150"/>
    </row>
    <row r="2651" spans="1:6" ht="21" customHeight="1" outlineLevel="1" x14ac:dyDescent="0.2">
      <c r="A2651" s="150" t="s">
        <v>2569</v>
      </c>
      <c r="B2651" s="150"/>
      <c r="C2651" s="150"/>
      <c r="D2651" s="150"/>
      <c r="E2651" s="150"/>
      <c r="F2651" s="150"/>
    </row>
    <row r="2652" spans="1:6" ht="39" customHeight="1" outlineLevel="1" x14ac:dyDescent="0.2">
      <c r="A2652" s="150" t="s">
        <v>2843</v>
      </c>
      <c r="B2652" s="150"/>
      <c r="C2652" s="150"/>
      <c r="D2652" s="150"/>
      <c r="E2652" s="150"/>
      <c r="F2652" s="150"/>
    </row>
    <row r="2653" spans="1:6" ht="21" customHeight="1" outlineLevel="1" x14ac:dyDescent="0.2">
      <c r="A2653" s="150" t="s">
        <v>2569</v>
      </c>
      <c r="B2653" s="150"/>
      <c r="C2653" s="150"/>
      <c r="D2653" s="150"/>
      <c r="E2653" s="150"/>
      <c r="F2653" s="150"/>
    </row>
    <row r="2654" spans="1:6" ht="21" customHeight="1" outlineLevel="1" x14ac:dyDescent="0.2">
      <c r="A2654" s="150" t="s">
        <v>2908</v>
      </c>
      <c r="B2654" s="150"/>
      <c r="C2654" s="150"/>
      <c r="D2654" s="150"/>
      <c r="E2654" s="150"/>
      <c r="F2654" s="150"/>
    </row>
    <row r="2655" spans="1:6" ht="21" customHeight="1" outlineLevel="1" x14ac:dyDescent="0.2">
      <c r="A2655" s="150" t="s">
        <v>2569</v>
      </c>
      <c r="B2655" s="150"/>
      <c r="C2655" s="150"/>
      <c r="D2655" s="150"/>
      <c r="E2655" s="150"/>
      <c r="F2655" s="150"/>
    </row>
    <row r="2656" spans="1:6" ht="21" customHeight="1" outlineLevel="1" x14ac:dyDescent="0.2">
      <c r="A2656" s="150" t="s">
        <v>4361</v>
      </c>
      <c r="B2656" s="150"/>
      <c r="C2656" s="150"/>
      <c r="D2656" s="150"/>
      <c r="E2656" s="150"/>
      <c r="F2656" s="150"/>
    </row>
    <row r="2657" spans="1:6" ht="21" customHeight="1" outlineLevel="1" x14ac:dyDescent="0.2">
      <c r="A2657" s="150" t="s">
        <v>2569</v>
      </c>
      <c r="B2657" s="150"/>
      <c r="C2657" s="150"/>
      <c r="D2657" s="150"/>
      <c r="E2657" s="150"/>
      <c r="F2657" s="150"/>
    </row>
    <row r="2658" spans="1:6" ht="21" customHeight="1" outlineLevel="1" x14ac:dyDescent="0.2">
      <c r="A2658" s="152" t="s">
        <v>4362</v>
      </c>
      <c r="B2658" s="152"/>
      <c r="C2658" s="152"/>
      <c r="D2658" s="152"/>
      <c r="E2658" s="152"/>
      <c r="F2658" s="152"/>
    </row>
    <row r="2659" spans="1:6" ht="21" customHeight="1" outlineLevel="1" x14ac:dyDescent="0.2">
      <c r="A2659" s="150" t="s">
        <v>2569</v>
      </c>
      <c r="B2659" s="150"/>
      <c r="C2659" s="150"/>
      <c r="D2659" s="150"/>
      <c r="E2659" s="150"/>
      <c r="F2659" s="150"/>
    </row>
    <row r="2660" spans="1:6" ht="21" customHeight="1" outlineLevel="1" x14ac:dyDescent="0.2">
      <c r="A2660" s="150" t="s">
        <v>4363</v>
      </c>
      <c r="B2660" s="150"/>
      <c r="C2660" s="150"/>
      <c r="D2660" s="150"/>
      <c r="E2660" s="150"/>
      <c r="F2660" s="150"/>
    </row>
    <row r="2661" spans="1:6" ht="21" customHeight="1" outlineLevel="1" x14ac:dyDescent="0.2">
      <c r="A2661" s="150" t="s">
        <v>2569</v>
      </c>
      <c r="B2661" s="150"/>
      <c r="C2661" s="150"/>
      <c r="D2661" s="150"/>
      <c r="E2661" s="150"/>
      <c r="F2661" s="150"/>
    </row>
    <row r="2662" spans="1:6" ht="21" customHeight="1" outlineLevel="1" x14ac:dyDescent="0.2">
      <c r="A2662" s="150" t="s">
        <v>4364</v>
      </c>
      <c r="B2662" s="150"/>
      <c r="C2662" s="150"/>
      <c r="D2662" s="150"/>
      <c r="E2662" s="150"/>
      <c r="F2662" s="150"/>
    </row>
    <row r="2663" spans="1:6" ht="21" customHeight="1" outlineLevel="1" x14ac:dyDescent="0.2">
      <c r="A2663" s="150" t="s">
        <v>2569</v>
      </c>
      <c r="B2663" s="150"/>
      <c r="C2663" s="150"/>
      <c r="D2663" s="150"/>
      <c r="E2663" s="150"/>
      <c r="F2663" s="150"/>
    </row>
    <row r="2664" spans="1:6" ht="23.1" customHeight="1" outlineLevel="1" x14ac:dyDescent="0.2">
      <c r="A2664" s="151" t="s">
        <v>2909</v>
      </c>
      <c r="B2664" s="151"/>
      <c r="C2664" s="151"/>
      <c r="D2664" s="151"/>
      <c r="E2664" s="151"/>
      <c r="F2664" s="151"/>
    </row>
    <row r="2665" spans="1:6" ht="21" customHeight="1" outlineLevel="1" x14ac:dyDescent="0.2">
      <c r="A2665" s="150" t="s">
        <v>2569</v>
      </c>
      <c r="B2665" s="150"/>
      <c r="C2665" s="150"/>
      <c r="D2665" s="150"/>
      <c r="E2665" s="150"/>
      <c r="F2665" s="150"/>
    </row>
    <row r="2666" spans="1:6" ht="21" customHeight="1" outlineLevel="1" x14ac:dyDescent="0.2">
      <c r="A2666" s="150" t="s">
        <v>2910</v>
      </c>
      <c r="B2666" s="150"/>
      <c r="C2666" s="150"/>
      <c r="D2666" s="150"/>
      <c r="E2666" s="150"/>
      <c r="F2666" s="150"/>
    </row>
    <row r="2667" spans="1:6" ht="21" customHeight="1" outlineLevel="1" x14ac:dyDescent="0.2">
      <c r="A2667" s="150" t="s">
        <v>2569</v>
      </c>
      <c r="B2667" s="150"/>
      <c r="C2667" s="150"/>
      <c r="D2667" s="150"/>
      <c r="E2667" s="150"/>
      <c r="F2667" s="150"/>
    </row>
    <row r="2668" spans="1:6" ht="21" customHeight="1" outlineLevel="1" x14ac:dyDescent="0.2">
      <c r="A2668" s="152" t="s">
        <v>2911</v>
      </c>
      <c r="B2668" s="152"/>
      <c r="C2668" s="152"/>
      <c r="D2668" s="152"/>
      <c r="E2668" s="152"/>
      <c r="F2668" s="152"/>
    </row>
    <row r="2669" spans="1:6" ht="21" customHeight="1" outlineLevel="1" x14ac:dyDescent="0.2">
      <c r="A2669" s="150" t="s">
        <v>2569</v>
      </c>
      <c r="B2669" s="150"/>
      <c r="C2669" s="150"/>
      <c r="D2669" s="150"/>
      <c r="E2669" s="150"/>
      <c r="F2669" s="150"/>
    </row>
    <row r="2670" spans="1:6" ht="21" customHeight="1" outlineLevel="1" x14ac:dyDescent="0.2">
      <c r="A2670" s="125" t="s">
        <v>1</v>
      </c>
      <c r="B2670" s="125" t="s">
        <v>4201</v>
      </c>
      <c r="C2670" s="154" t="s">
        <v>4202</v>
      </c>
      <c r="D2670" s="154"/>
      <c r="E2670" s="154"/>
      <c r="F2670" s="154"/>
    </row>
    <row r="2671" spans="1:6" ht="21" customHeight="1" outlineLevel="1" x14ac:dyDescent="0.2">
      <c r="A2671" s="124" t="s">
        <v>4221</v>
      </c>
      <c r="B2671" s="124" t="s">
        <v>4212</v>
      </c>
      <c r="C2671" s="150" t="s">
        <v>4222</v>
      </c>
      <c r="D2671" s="150"/>
      <c r="E2671" s="150"/>
      <c r="F2671" s="150"/>
    </row>
    <row r="2672" spans="1:6" ht="39" customHeight="1" outlineLevel="1" x14ac:dyDescent="0.2">
      <c r="A2672" s="124" t="s">
        <v>4365</v>
      </c>
      <c r="B2672" s="124" t="s">
        <v>4255</v>
      </c>
      <c r="C2672" s="150" t="s">
        <v>4366</v>
      </c>
      <c r="D2672" s="150"/>
      <c r="E2672" s="150"/>
      <c r="F2672" s="150"/>
    </row>
    <row r="2673" spans="1:6" ht="21" customHeight="1" outlineLevel="1" x14ac:dyDescent="0.2">
      <c r="A2673" s="150" t="s">
        <v>2569</v>
      </c>
      <c r="B2673" s="150"/>
      <c r="C2673" s="150"/>
      <c r="D2673" s="150"/>
      <c r="E2673" s="150"/>
      <c r="F2673" s="150"/>
    </row>
    <row r="2674" spans="1:6" ht="21" customHeight="1" outlineLevel="1" x14ac:dyDescent="0.2">
      <c r="A2674" s="150" t="s">
        <v>4230</v>
      </c>
      <c r="B2674" s="150"/>
      <c r="C2674" s="150"/>
      <c r="D2674" s="150"/>
      <c r="E2674" s="150"/>
      <c r="F2674" s="150"/>
    </row>
    <row r="2675" spans="1:6" ht="21" customHeight="1" outlineLevel="1" x14ac:dyDescent="0.2">
      <c r="A2675" s="150" t="s">
        <v>2569</v>
      </c>
      <c r="B2675" s="150"/>
      <c r="C2675" s="150"/>
      <c r="D2675" s="150"/>
      <c r="E2675" s="150"/>
      <c r="F2675" s="150"/>
    </row>
    <row r="2676" spans="1:6" ht="39" customHeight="1" outlineLevel="1" x14ac:dyDescent="0.2">
      <c r="A2676" s="150" t="s">
        <v>2842</v>
      </c>
      <c r="B2676" s="150"/>
      <c r="C2676" s="150"/>
      <c r="D2676" s="150"/>
      <c r="E2676" s="150"/>
      <c r="F2676" s="150"/>
    </row>
    <row r="2677" spans="1:6" ht="21" customHeight="1" outlineLevel="1" x14ac:dyDescent="0.2">
      <c r="A2677" s="150" t="s">
        <v>2569</v>
      </c>
      <c r="B2677" s="150"/>
      <c r="C2677" s="150"/>
      <c r="D2677" s="150"/>
      <c r="E2677" s="150"/>
      <c r="F2677" s="150"/>
    </row>
    <row r="2678" spans="1:6" ht="39" customHeight="1" outlineLevel="1" x14ac:dyDescent="0.2">
      <c r="A2678" s="150" t="s">
        <v>2843</v>
      </c>
      <c r="B2678" s="150"/>
      <c r="C2678" s="150"/>
      <c r="D2678" s="150"/>
      <c r="E2678" s="150"/>
      <c r="F2678" s="150"/>
    </row>
    <row r="2679" spans="1:6" ht="21" customHeight="1" outlineLevel="1" x14ac:dyDescent="0.2">
      <c r="A2679" s="150" t="s">
        <v>2569</v>
      </c>
      <c r="B2679" s="150"/>
      <c r="C2679" s="150"/>
      <c r="D2679" s="150"/>
      <c r="E2679" s="150"/>
      <c r="F2679" s="150"/>
    </row>
    <row r="2680" spans="1:6" ht="21" customHeight="1" outlineLevel="1" x14ac:dyDescent="0.2">
      <c r="A2680" s="150" t="s">
        <v>2912</v>
      </c>
      <c r="B2680" s="150"/>
      <c r="C2680" s="150"/>
      <c r="D2680" s="150"/>
      <c r="E2680" s="150"/>
      <c r="F2680" s="150"/>
    </row>
    <row r="2681" spans="1:6" ht="21" customHeight="1" outlineLevel="1" x14ac:dyDescent="0.2">
      <c r="A2681" s="150" t="s">
        <v>2569</v>
      </c>
      <c r="B2681" s="150"/>
      <c r="C2681" s="150"/>
      <c r="D2681" s="150"/>
      <c r="E2681" s="150"/>
      <c r="F2681" s="150"/>
    </row>
    <row r="2682" spans="1:6" ht="21" customHeight="1" outlineLevel="1" x14ac:dyDescent="0.2">
      <c r="A2682" s="150" t="s">
        <v>4317</v>
      </c>
      <c r="B2682" s="150"/>
      <c r="C2682" s="150"/>
      <c r="D2682" s="150"/>
      <c r="E2682" s="150"/>
      <c r="F2682" s="150"/>
    </row>
    <row r="2683" spans="1:6" ht="21" customHeight="1" outlineLevel="1" x14ac:dyDescent="0.2">
      <c r="A2683" s="150" t="s">
        <v>2569</v>
      </c>
      <c r="B2683" s="150"/>
      <c r="C2683" s="150"/>
      <c r="D2683" s="150"/>
      <c r="E2683" s="150"/>
      <c r="F2683" s="150"/>
    </row>
    <row r="2684" spans="1:6" ht="21" customHeight="1" outlineLevel="1" x14ac:dyDescent="0.2">
      <c r="A2684" s="152" t="s">
        <v>4367</v>
      </c>
      <c r="B2684" s="152"/>
      <c r="C2684" s="152"/>
      <c r="D2684" s="152"/>
      <c r="E2684" s="152"/>
      <c r="F2684" s="152"/>
    </row>
    <row r="2685" spans="1:6" ht="21" customHeight="1" outlineLevel="1" x14ac:dyDescent="0.2">
      <c r="A2685" s="150" t="s">
        <v>2569</v>
      </c>
      <c r="B2685" s="150"/>
      <c r="C2685" s="150"/>
      <c r="D2685" s="150"/>
      <c r="E2685" s="150"/>
      <c r="F2685" s="150"/>
    </row>
    <row r="2686" spans="1:6" ht="21" customHeight="1" outlineLevel="1" x14ac:dyDescent="0.2">
      <c r="A2686" s="150" t="s">
        <v>4368</v>
      </c>
      <c r="B2686" s="150"/>
      <c r="C2686" s="150"/>
      <c r="D2686" s="150"/>
      <c r="E2686" s="150"/>
      <c r="F2686" s="150"/>
    </row>
    <row r="2687" spans="1:6" ht="21" customHeight="1" outlineLevel="1" x14ac:dyDescent="0.2">
      <c r="A2687" s="150" t="s">
        <v>2569</v>
      </c>
      <c r="B2687" s="150"/>
      <c r="C2687" s="150"/>
      <c r="D2687" s="150"/>
      <c r="E2687" s="150"/>
      <c r="F2687" s="150"/>
    </row>
    <row r="2688" spans="1:6" ht="21" customHeight="1" outlineLevel="1" x14ac:dyDescent="0.2">
      <c r="A2688" s="150" t="s">
        <v>4320</v>
      </c>
      <c r="B2688" s="150"/>
      <c r="C2688" s="150"/>
      <c r="D2688" s="150"/>
      <c r="E2688" s="150"/>
      <c r="F2688" s="150"/>
    </row>
    <row r="2689" spans="1:6" ht="21" customHeight="1" outlineLevel="1" x14ac:dyDescent="0.2">
      <c r="A2689" s="150" t="s">
        <v>2569</v>
      </c>
      <c r="B2689" s="150"/>
      <c r="C2689" s="150"/>
      <c r="D2689" s="150"/>
      <c r="E2689" s="150"/>
      <c r="F2689" s="150"/>
    </row>
    <row r="2690" spans="1:6" ht="23.1" customHeight="1" outlineLevel="1" x14ac:dyDescent="0.2">
      <c r="A2690" s="151" t="s">
        <v>2913</v>
      </c>
      <c r="B2690" s="151"/>
      <c r="C2690" s="151"/>
      <c r="D2690" s="151"/>
      <c r="E2690" s="151"/>
      <c r="F2690" s="151"/>
    </row>
    <row r="2691" spans="1:6" ht="21" customHeight="1" outlineLevel="1" x14ac:dyDescent="0.2">
      <c r="A2691" s="150" t="s">
        <v>2569</v>
      </c>
      <c r="B2691" s="150"/>
      <c r="C2691" s="150"/>
      <c r="D2691" s="150"/>
      <c r="E2691" s="150"/>
      <c r="F2691" s="150"/>
    </row>
    <row r="2692" spans="1:6" ht="21" customHeight="1" outlineLevel="1" x14ac:dyDescent="0.2">
      <c r="A2692" s="150" t="s">
        <v>2914</v>
      </c>
      <c r="B2692" s="150"/>
      <c r="C2692" s="150"/>
      <c r="D2692" s="150"/>
      <c r="E2692" s="150"/>
      <c r="F2692" s="150"/>
    </row>
    <row r="2693" spans="1:6" ht="21" customHeight="1" outlineLevel="1" x14ac:dyDescent="0.2">
      <c r="A2693" s="150" t="s">
        <v>2569</v>
      </c>
      <c r="B2693" s="150"/>
      <c r="C2693" s="150"/>
      <c r="D2693" s="150"/>
      <c r="E2693" s="150"/>
      <c r="F2693" s="150"/>
    </row>
    <row r="2694" spans="1:6" ht="21" customHeight="1" outlineLevel="1" x14ac:dyDescent="0.2">
      <c r="A2694" s="152" t="s">
        <v>2915</v>
      </c>
      <c r="B2694" s="152"/>
      <c r="C2694" s="152"/>
      <c r="D2694" s="152"/>
      <c r="E2694" s="152"/>
      <c r="F2694" s="152"/>
    </row>
    <row r="2695" spans="1:6" ht="21" customHeight="1" outlineLevel="1" x14ac:dyDescent="0.2">
      <c r="A2695" s="150" t="s">
        <v>2569</v>
      </c>
      <c r="B2695" s="150"/>
      <c r="C2695" s="150"/>
      <c r="D2695" s="150"/>
      <c r="E2695" s="150"/>
      <c r="F2695" s="150"/>
    </row>
    <row r="2696" spans="1:6" ht="21" customHeight="1" outlineLevel="1" x14ac:dyDescent="0.2">
      <c r="A2696" s="125" t="s">
        <v>1</v>
      </c>
      <c r="B2696" s="125" t="s">
        <v>4201</v>
      </c>
      <c r="C2696" s="154" t="s">
        <v>4202</v>
      </c>
      <c r="D2696" s="154"/>
      <c r="E2696" s="154"/>
      <c r="F2696" s="154"/>
    </row>
    <row r="2697" spans="1:6" ht="39" customHeight="1" outlineLevel="1" x14ac:dyDescent="0.2">
      <c r="A2697" s="124" t="s">
        <v>4369</v>
      </c>
      <c r="B2697" s="124" t="s">
        <v>4212</v>
      </c>
      <c r="C2697" s="150" t="s">
        <v>4370</v>
      </c>
      <c r="D2697" s="150"/>
      <c r="E2697" s="150"/>
      <c r="F2697" s="150"/>
    </row>
    <row r="2698" spans="1:6" ht="21" customHeight="1" outlineLevel="1" x14ac:dyDescent="0.2">
      <c r="A2698" s="124" t="s">
        <v>4371</v>
      </c>
      <c r="B2698" s="124" t="s">
        <v>4255</v>
      </c>
      <c r="C2698" s="150" t="s">
        <v>4372</v>
      </c>
      <c r="D2698" s="150"/>
      <c r="E2698" s="150"/>
      <c r="F2698" s="150"/>
    </row>
    <row r="2699" spans="1:6" ht="21" customHeight="1" outlineLevel="1" x14ac:dyDescent="0.2">
      <c r="A2699" s="150" t="s">
        <v>2569</v>
      </c>
      <c r="B2699" s="150"/>
      <c r="C2699" s="150"/>
      <c r="D2699" s="150"/>
      <c r="E2699" s="150"/>
      <c r="F2699" s="150"/>
    </row>
    <row r="2700" spans="1:6" ht="39" customHeight="1" outlineLevel="1" x14ac:dyDescent="0.2">
      <c r="A2700" s="150" t="s">
        <v>2842</v>
      </c>
      <c r="B2700" s="150"/>
      <c r="C2700" s="150"/>
      <c r="D2700" s="150"/>
      <c r="E2700" s="150"/>
      <c r="F2700" s="150"/>
    </row>
    <row r="2701" spans="1:6" ht="21" customHeight="1" outlineLevel="1" x14ac:dyDescent="0.2">
      <c r="A2701" s="150" t="s">
        <v>2569</v>
      </c>
      <c r="B2701" s="150"/>
      <c r="C2701" s="150"/>
      <c r="D2701" s="150"/>
      <c r="E2701" s="150"/>
      <c r="F2701" s="150"/>
    </row>
    <row r="2702" spans="1:6" ht="39" customHeight="1" outlineLevel="1" x14ac:dyDescent="0.2">
      <c r="A2702" s="150" t="s">
        <v>2843</v>
      </c>
      <c r="B2702" s="150"/>
      <c r="C2702" s="150"/>
      <c r="D2702" s="150"/>
      <c r="E2702" s="150"/>
      <c r="F2702" s="150"/>
    </row>
    <row r="2703" spans="1:6" ht="21" customHeight="1" outlineLevel="1" x14ac:dyDescent="0.2">
      <c r="A2703" s="150" t="s">
        <v>2569</v>
      </c>
      <c r="B2703" s="150"/>
      <c r="C2703" s="150"/>
      <c r="D2703" s="150"/>
      <c r="E2703" s="150"/>
      <c r="F2703" s="150"/>
    </row>
    <row r="2704" spans="1:6" ht="21" customHeight="1" outlineLevel="1" x14ac:dyDescent="0.2">
      <c r="A2704" s="150" t="s">
        <v>2916</v>
      </c>
      <c r="B2704" s="150"/>
      <c r="C2704" s="150"/>
      <c r="D2704" s="150"/>
      <c r="E2704" s="150"/>
      <c r="F2704" s="150"/>
    </row>
    <row r="2705" spans="1:6" ht="21" customHeight="1" outlineLevel="1" x14ac:dyDescent="0.2">
      <c r="A2705" s="150" t="s">
        <v>2569</v>
      </c>
      <c r="B2705" s="150"/>
      <c r="C2705" s="150"/>
      <c r="D2705" s="150"/>
      <c r="E2705" s="150"/>
      <c r="F2705" s="150"/>
    </row>
    <row r="2706" spans="1:6" ht="21" customHeight="1" outlineLevel="1" x14ac:dyDescent="0.2">
      <c r="A2706" s="150" t="s">
        <v>4317</v>
      </c>
      <c r="B2706" s="150"/>
      <c r="C2706" s="150"/>
      <c r="D2706" s="150"/>
      <c r="E2706" s="150"/>
      <c r="F2706" s="150"/>
    </row>
    <row r="2707" spans="1:6" ht="21" customHeight="1" outlineLevel="1" x14ac:dyDescent="0.2">
      <c r="A2707" s="150" t="s">
        <v>2569</v>
      </c>
      <c r="B2707" s="150"/>
      <c r="C2707" s="150"/>
      <c r="D2707" s="150"/>
      <c r="E2707" s="150"/>
      <c r="F2707" s="150"/>
    </row>
    <row r="2708" spans="1:6" ht="21" customHeight="1" outlineLevel="1" x14ac:dyDescent="0.2">
      <c r="A2708" s="152" t="s">
        <v>4373</v>
      </c>
      <c r="B2708" s="152"/>
      <c r="C2708" s="152"/>
      <c r="D2708" s="152"/>
      <c r="E2708" s="152"/>
      <c r="F2708" s="152"/>
    </row>
    <row r="2709" spans="1:6" ht="21" customHeight="1" outlineLevel="1" x14ac:dyDescent="0.2">
      <c r="A2709" s="150" t="s">
        <v>2569</v>
      </c>
      <c r="B2709" s="150"/>
      <c r="C2709" s="150"/>
      <c r="D2709" s="150"/>
      <c r="E2709" s="150"/>
      <c r="F2709" s="150"/>
    </row>
    <row r="2710" spans="1:6" ht="21" customHeight="1" outlineLevel="1" x14ac:dyDescent="0.2">
      <c r="A2710" s="150" t="s">
        <v>4374</v>
      </c>
      <c r="B2710" s="150"/>
      <c r="C2710" s="150"/>
      <c r="D2710" s="150"/>
      <c r="E2710" s="150"/>
      <c r="F2710" s="150"/>
    </row>
    <row r="2711" spans="1:6" ht="21" customHeight="1" outlineLevel="1" x14ac:dyDescent="0.2">
      <c r="A2711" s="150" t="s">
        <v>2569</v>
      </c>
      <c r="B2711" s="150"/>
      <c r="C2711" s="150"/>
      <c r="D2711" s="150"/>
      <c r="E2711" s="150"/>
      <c r="F2711" s="150"/>
    </row>
    <row r="2712" spans="1:6" ht="21" customHeight="1" outlineLevel="1" x14ac:dyDescent="0.2">
      <c r="A2712" s="150" t="s">
        <v>4320</v>
      </c>
      <c r="B2712" s="150"/>
      <c r="C2712" s="150"/>
      <c r="D2712" s="150"/>
      <c r="E2712" s="150"/>
      <c r="F2712" s="150"/>
    </row>
    <row r="2713" spans="1:6" ht="21" customHeight="1" outlineLevel="1" x14ac:dyDescent="0.2">
      <c r="A2713" s="150" t="s">
        <v>2569</v>
      </c>
      <c r="B2713" s="150"/>
      <c r="C2713" s="150"/>
      <c r="D2713" s="150"/>
      <c r="E2713" s="150"/>
      <c r="F2713" s="150"/>
    </row>
    <row r="2714" spans="1:6" ht="23.1" customHeight="1" outlineLevel="1" x14ac:dyDescent="0.2">
      <c r="A2714" s="151" t="s">
        <v>2917</v>
      </c>
      <c r="B2714" s="151"/>
      <c r="C2714" s="151"/>
      <c r="D2714" s="151"/>
      <c r="E2714" s="151"/>
      <c r="F2714" s="151"/>
    </row>
    <row r="2715" spans="1:6" ht="21" customHeight="1" outlineLevel="1" x14ac:dyDescent="0.2">
      <c r="A2715" s="150" t="s">
        <v>2569</v>
      </c>
      <c r="B2715" s="150"/>
      <c r="C2715" s="150"/>
      <c r="D2715" s="150"/>
      <c r="E2715" s="150"/>
      <c r="F2715" s="150"/>
    </row>
    <row r="2716" spans="1:6" ht="21" customHeight="1" outlineLevel="1" x14ac:dyDescent="0.2">
      <c r="A2716" s="150" t="s">
        <v>2918</v>
      </c>
      <c r="B2716" s="150"/>
      <c r="C2716" s="150"/>
      <c r="D2716" s="150"/>
      <c r="E2716" s="150"/>
      <c r="F2716" s="150"/>
    </row>
    <row r="2717" spans="1:6" ht="21" customHeight="1" outlineLevel="1" x14ac:dyDescent="0.2">
      <c r="A2717" s="150" t="s">
        <v>2569</v>
      </c>
      <c r="B2717" s="150"/>
      <c r="C2717" s="150"/>
      <c r="D2717" s="150"/>
      <c r="E2717" s="150"/>
      <c r="F2717" s="150"/>
    </row>
    <row r="2718" spans="1:6" ht="21" customHeight="1" outlineLevel="1" x14ac:dyDescent="0.2">
      <c r="A2718" s="152" t="s">
        <v>2919</v>
      </c>
      <c r="B2718" s="152"/>
      <c r="C2718" s="152"/>
      <c r="D2718" s="152"/>
      <c r="E2718" s="152"/>
      <c r="F2718" s="152"/>
    </row>
    <row r="2719" spans="1:6" ht="21" customHeight="1" outlineLevel="1" x14ac:dyDescent="0.2">
      <c r="A2719" s="150" t="s">
        <v>2569</v>
      </c>
      <c r="B2719" s="150"/>
      <c r="C2719" s="150"/>
      <c r="D2719" s="150"/>
      <c r="E2719" s="150"/>
      <c r="F2719" s="150"/>
    </row>
    <row r="2720" spans="1:6" ht="21" customHeight="1" outlineLevel="1" x14ac:dyDescent="0.2">
      <c r="A2720" s="125" t="s">
        <v>1</v>
      </c>
      <c r="B2720" s="125" t="s">
        <v>4201</v>
      </c>
      <c r="C2720" s="154" t="s">
        <v>4202</v>
      </c>
      <c r="D2720" s="154"/>
      <c r="E2720" s="154"/>
      <c r="F2720" s="154"/>
    </row>
    <row r="2721" spans="1:6" ht="39" customHeight="1" outlineLevel="1" x14ac:dyDescent="0.2">
      <c r="A2721" s="124" t="s">
        <v>4375</v>
      </c>
      <c r="B2721" s="124" t="s">
        <v>4212</v>
      </c>
      <c r="C2721" s="150" t="s">
        <v>4376</v>
      </c>
      <c r="D2721" s="150"/>
      <c r="E2721" s="150"/>
      <c r="F2721" s="150"/>
    </row>
    <row r="2722" spans="1:6" ht="21" customHeight="1" outlineLevel="1" x14ac:dyDescent="0.2">
      <c r="A2722" s="124" t="s">
        <v>4221</v>
      </c>
      <c r="B2722" s="124" t="s">
        <v>4212</v>
      </c>
      <c r="C2722" s="150" t="s">
        <v>4222</v>
      </c>
      <c r="D2722" s="150"/>
      <c r="E2722" s="150"/>
      <c r="F2722" s="150"/>
    </row>
    <row r="2723" spans="1:6" ht="21" customHeight="1" outlineLevel="1" x14ac:dyDescent="0.2">
      <c r="A2723" s="124" t="s">
        <v>4377</v>
      </c>
      <c r="B2723" s="124" t="s">
        <v>4378</v>
      </c>
      <c r="C2723" s="150" t="s">
        <v>4379</v>
      </c>
      <c r="D2723" s="150"/>
      <c r="E2723" s="150"/>
      <c r="F2723" s="150"/>
    </row>
    <row r="2724" spans="1:6" ht="39" customHeight="1" outlineLevel="1" x14ac:dyDescent="0.2">
      <c r="A2724" s="124" t="s">
        <v>4380</v>
      </c>
      <c r="B2724" s="124" t="s">
        <v>4381</v>
      </c>
      <c r="C2724" s="150" t="s">
        <v>4382</v>
      </c>
      <c r="D2724" s="150"/>
      <c r="E2724" s="150"/>
      <c r="F2724" s="150"/>
    </row>
    <row r="2725" spans="1:6" ht="39" customHeight="1" outlineLevel="1" x14ac:dyDescent="0.2">
      <c r="A2725" s="124" t="s">
        <v>4383</v>
      </c>
      <c r="B2725" s="124" t="s">
        <v>4378</v>
      </c>
      <c r="C2725" s="150" t="s">
        <v>4384</v>
      </c>
      <c r="D2725" s="150"/>
      <c r="E2725" s="150"/>
      <c r="F2725" s="150"/>
    </row>
    <row r="2726" spans="1:6" ht="21" customHeight="1" outlineLevel="1" x14ac:dyDescent="0.2">
      <c r="A2726" s="150" t="s">
        <v>2569</v>
      </c>
      <c r="B2726" s="150"/>
      <c r="C2726" s="150"/>
      <c r="D2726" s="150"/>
      <c r="E2726" s="150"/>
      <c r="F2726" s="150"/>
    </row>
    <row r="2727" spans="1:6" ht="39" customHeight="1" outlineLevel="1" x14ac:dyDescent="0.2">
      <c r="A2727" s="150" t="s">
        <v>2842</v>
      </c>
      <c r="B2727" s="150"/>
      <c r="C2727" s="150"/>
      <c r="D2727" s="150"/>
      <c r="E2727" s="150"/>
      <c r="F2727" s="150"/>
    </row>
    <row r="2728" spans="1:6" ht="21" customHeight="1" outlineLevel="1" x14ac:dyDescent="0.2">
      <c r="A2728" s="150" t="s">
        <v>2569</v>
      </c>
      <c r="B2728" s="150"/>
      <c r="C2728" s="150"/>
      <c r="D2728" s="150"/>
      <c r="E2728" s="150"/>
      <c r="F2728" s="150"/>
    </row>
    <row r="2729" spans="1:6" ht="39" customHeight="1" outlineLevel="1" x14ac:dyDescent="0.2">
      <c r="A2729" s="150" t="s">
        <v>2843</v>
      </c>
      <c r="B2729" s="150"/>
      <c r="C2729" s="150"/>
      <c r="D2729" s="150"/>
      <c r="E2729" s="150"/>
      <c r="F2729" s="150"/>
    </row>
    <row r="2730" spans="1:6" ht="21" customHeight="1" outlineLevel="1" x14ac:dyDescent="0.2">
      <c r="A2730" s="150" t="s">
        <v>2569</v>
      </c>
      <c r="B2730" s="150"/>
      <c r="C2730" s="150"/>
      <c r="D2730" s="150"/>
      <c r="E2730" s="150"/>
      <c r="F2730" s="150"/>
    </row>
    <row r="2731" spans="1:6" ht="21" customHeight="1" outlineLevel="1" x14ac:dyDescent="0.2">
      <c r="A2731" s="150" t="s">
        <v>2920</v>
      </c>
      <c r="B2731" s="150"/>
      <c r="C2731" s="150"/>
      <c r="D2731" s="150"/>
      <c r="E2731" s="150"/>
      <c r="F2731" s="150"/>
    </row>
    <row r="2732" spans="1:6" ht="21" customHeight="1" outlineLevel="1" x14ac:dyDescent="0.2">
      <c r="A2732" s="150" t="s">
        <v>2569</v>
      </c>
      <c r="B2732" s="150"/>
      <c r="C2732" s="150"/>
      <c r="D2732" s="150"/>
      <c r="E2732" s="150"/>
      <c r="F2732" s="150"/>
    </row>
    <row r="2733" spans="1:6" ht="21" customHeight="1" outlineLevel="1" x14ac:dyDescent="0.2">
      <c r="A2733" s="150" t="s">
        <v>4385</v>
      </c>
      <c r="B2733" s="150"/>
      <c r="C2733" s="150"/>
      <c r="D2733" s="150"/>
      <c r="E2733" s="150"/>
      <c r="F2733" s="150"/>
    </row>
    <row r="2734" spans="1:6" ht="21" customHeight="1" outlineLevel="1" x14ac:dyDescent="0.2">
      <c r="A2734" s="150" t="s">
        <v>2569</v>
      </c>
      <c r="B2734" s="150"/>
      <c r="C2734" s="150"/>
      <c r="D2734" s="150"/>
      <c r="E2734" s="150"/>
      <c r="F2734" s="150"/>
    </row>
    <row r="2735" spans="1:6" ht="21" customHeight="1" outlineLevel="1" x14ac:dyDescent="0.2">
      <c r="A2735" s="152" t="s">
        <v>4386</v>
      </c>
      <c r="B2735" s="152"/>
      <c r="C2735" s="152"/>
      <c r="D2735" s="152"/>
      <c r="E2735" s="152"/>
      <c r="F2735" s="152"/>
    </row>
    <row r="2736" spans="1:6" ht="21" customHeight="1" outlineLevel="1" x14ac:dyDescent="0.2">
      <c r="A2736" s="150" t="s">
        <v>2569</v>
      </c>
      <c r="B2736" s="150"/>
      <c r="C2736" s="150"/>
      <c r="D2736" s="150"/>
      <c r="E2736" s="150"/>
      <c r="F2736" s="150"/>
    </row>
    <row r="2737" spans="1:6" ht="21" customHeight="1" outlineLevel="1" x14ac:dyDescent="0.2">
      <c r="A2737" s="150" t="s">
        <v>4387</v>
      </c>
      <c r="B2737" s="150"/>
      <c r="C2737" s="150"/>
      <c r="D2737" s="150"/>
      <c r="E2737" s="150"/>
      <c r="F2737" s="150"/>
    </row>
    <row r="2738" spans="1:6" ht="21" customHeight="1" outlineLevel="1" x14ac:dyDescent="0.2">
      <c r="A2738" s="150" t="s">
        <v>2569</v>
      </c>
      <c r="B2738" s="150"/>
      <c r="C2738" s="150"/>
      <c r="D2738" s="150"/>
      <c r="E2738" s="150"/>
      <c r="F2738" s="150"/>
    </row>
    <row r="2739" spans="1:6" ht="21" customHeight="1" outlineLevel="1" x14ac:dyDescent="0.2">
      <c r="A2739" s="150" t="s">
        <v>4388</v>
      </c>
      <c r="B2739" s="150"/>
      <c r="C2739" s="150"/>
      <c r="D2739" s="150"/>
      <c r="E2739" s="150"/>
      <c r="F2739" s="150"/>
    </row>
    <row r="2740" spans="1:6" ht="21" customHeight="1" outlineLevel="1" x14ac:dyDescent="0.2">
      <c r="A2740" s="150" t="s">
        <v>2569</v>
      </c>
      <c r="B2740" s="150"/>
      <c r="C2740" s="150"/>
      <c r="D2740" s="150"/>
      <c r="E2740" s="150"/>
      <c r="F2740" s="150"/>
    </row>
    <row r="2741" spans="1:6" ht="23.1" customHeight="1" outlineLevel="1" x14ac:dyDescent="0.2">
      <c r="A2741" s="151" t="s">
        <v>2921</v>
      </c>
      <c r="B2741" s="151"/>
      <c r="C2741" s="151"/>
      <c r="D2741" s="151"/>
      <c r="E2741" s="151"/>
      <c r="F2741" s="151"/>
    </row>
    <row r="2742" spans="1:6" ht="21" customHeight="1" outlineLevel="1" x14ac:dyDescent="0.2">
      <c r="A2742" s="150" t="s">
        <v>2569</v>
      </c>
      <c r="B2742" s="150"/>
      <c r="C2742" s="150"/>
      <c r="D2742" s="150"/>
      <c r="E2742" s="150"/>
      <c r="F2742" s="150"/>
    </row>
    <row r="2743" spans="1:6" ht="21" customHeight="1" outlineLevel="1" x14ac:dyDescent="0.2">
      <c r="A2743" s="150" t="s">
        <v>2922</v>
      </c>
      <c r="B2743" s="150"/>
      <c r="C2743" s="150"/>
      <c r="D2743" s="150"/>
      <c r="E2743" s="150"/>
      <c r="F2743" s="150"/>
    </row>
    <row r="2744" spans="1:6" ht="21" customHeight="1" outlineLevel="1" x14ac:dyDescent="0.2">
      <c r="A2744" s="150" t="s">
        <v>2569</v>
      </c>
      <c r="B2744" s="150"/>
      <c r="C2744" s="150"/>
      <c r="D2744" s="150"/>
      <c r="E2744" s="150"/>
      <c r="F2744" s="150"/>
    </row>
    <row r="2745" spans="1:6" ht="39" customHeight="1" outlineLevel="1" x14ac:dyDescent="0.2">
      <c r="A2745" s="152" t="s">
        <v>2923</v>
      </c>
      <c r="B2745" s="152"/>
      <c r="C2745" s="152"/>
      <c r="D2745" s="152"/>
      <c r="E2745" s="152"/>
      <c r="F2745" s="152"/>
    </row>
    <row r="2746" spans="1:6" ht="21" customHeight="1" outlineLevel="1" x14ac:dyDescent="0.2">
      <c r="A2746" s="150" t="s">
        <v>2569</v>
      </c>
      <c r="B2746" s="150"/>
      <c r="C2746" s="150"/>
      <c r="D2746" s="150"/>
      <c r="E2746" s="150"/>
      <c r="F2746" s="150"/>
    </row>
    <row r="2747" spans="1:6" ht="21" customHeight="1" outlineLevel="1" x14ac:dyDescent="0.2">
      <c r="A2747" s="125" t="s">
        <v>1</v>
      </c>
      <c r="B2747" s="125" t="s">
        <v>4201</v>
      </c>
      <c r="C2747" s="154" t="s">
        <v>4202</v>
      </c>
      <c r="D2747" s="154"/>
      <c r="E2747" s="154"/>
      <c r="F2747" s="154"/>
    </row>
    <row r="2748" spans="1:6" ht="39" customHeight="1" outlineLevel="1" x14ac:dyDescent="0.2">
      <c r="A2748" s="124" t="s">
        <v>4375</v>
      </c>
      <c r="B2748" s="124" t="s">
        <v>4212</v>
      </c>
      <c r="C2748" s="150" t="s">
        <v>4376</v>
      </c>
      <c r="D2748" s="150"/>
      <c r="E2748" s="150"/>
      <c r="F2748" s="150"/>
    </row>
    <row r="2749" spans="1:6" ht="21" customHeight="1" outlineLevel="1" x14ac:dyDescent="0.2">
      <c r="A2749" s="124" t="s">
        <v>4221</v>
      </c>
      <c r="B2749" s="124" t="s">
        <v>4212</v>
      </c>
      <c r="C2749" s="150" t="s">
        <v>4222</v>
      </c>
      <c r="D2749" s="150"/>
      <c r="E2749" s="150"/>
      <c r="F2749" s="150"/>
    </row>
    <row r="2750" spans="1:6" ht="39" customHeight="1" outlineLevel="1" x14ac:dyDescent="0.2">
      <c r="A2750" s="124" t="s">
        <v>4389</v>
      </c>
      <c r="B2750" s="124" t="s">
        <v>4212</v>
      </c>
      <c r="C2750" s="150" t="s">
        <v>4390</v>
      </c>
      <c r="D2750" s="150"/>
      <c r="E2750" s="150"/>
      <c r="F2750" s="150"/>
    </row>
    <row r="2751" spans="1:6" ht="21" customHeight="1" outlineLevel="1" x14ac:dyDescent="0.2">
      <c r="A2751" s="124" t="s">
        <v>4377</v>
      </c>
      <c r="B2751" s="124" t="s">
        <v>4378</v>
      </c>
      <c r="C2751" s="150" t="s">
        <v>4379</v>
      </c>
      <c r="D2751" s="150"/>
      <c r="E2751" s="150"/>
      <c r="F2751" s="150"/>
    </row>
    <row r="2752" spans="1:6" ht="39" customHeight="1" outlineLevel="1" x14ac:dyDescent="0.2">
      <c r="A2752" s="124" t="s">
        <v>4380</v>
      </c>
      <c r="B2752" s="124" t="s">
        <v>4381</v>
      </c>
      <c r="C2752" s="150" t="s">
        <v>4382</v>
      </c>
      <c r="D2752" s="150"/>
      <c r="E2752" s="150"/>
      <c r="F2752" s="150"/>
    </row>
    <row r="2753" spans="1:6" ht="39" customHeight="1" outlineLevel="1" x14ac:dyDescent="0.2">
      <c r="A2753" s="124" t="s">
        <v>4383</v>
      </c>
      <c r="B2753" s="124" t="s">
        <v>4378</v>
      </c>
      <c r="C2753" s="150" t="s">
        <v>4384</v>
      </c>
      <c r="D2753" s="150"/>
      <c r="E2753" s="150"/>
      <c r="F2753" s="150"/>
    </row>
    <row r="2754" spans="1:6" ht="21" customHeight="1" outlineLevel="1" x14ac:dyDescent="0.2">
      <c r="A2754" s="150" t="s">
        <v>2569</v>
      </c>
      <c r="B2754" s="150"/>
      <c r="C2754" s="150"/>
      <c r="D2754" s="150"/>
      <c r="E2754" s="150"/>
      <c r="F2754" s="150"/>
    </row>
    <row r="2755" spans="1:6" ht="39" customHeight="1" outlineLevel="1" x14ac:dyDescent="0.2">
      <c r="A2755" s="150" t="s">
        <v>2842</v>
      </c>
      <c r="B2755" s="150"/>
      <c r="C2755" s="150"/>
      <c r="D2755" s="150"/>
      <c r="E2755" s="150"/>
      <c r="F2755" s="150"/>
    </row>
    <row r="2756" spans="1:6" ht="21" customHeight="1" outlineLevel="1" x14ac:dyDescent="0.2">
      <c r="A2756" s="150" t="s">
        <v>2569</v>
      </c>
      <c r="B2756" s="150"/>
      <c r="C2756" s="150"/>
      <c r="D2756" s="150"/>
      <c r="E2756" s="150"/>
      <c r="F2756" s="150"/>
    </row>
    <row r="2757" spans="1:6" ht="39" customHeight="1" outlineLevel="1" x14ac:dyDescent="0.2">
      <c r="A2757" s="150" t="s">
        <v>2843</v>
      </c>
      <c r="B2757" s="150"/>
      <c r="C2757" s="150"/>
      <c r="D2757" s="150"/>
      <c r="E2757" s="150"/>
      <c r="F2757" s="150"/>
    </row>
    <row r="2758" spans="1:6" ht="21" customHeight="1" outlineLevel="1" x14ac:dyDescent="0.2">
      <c r="A2758" s="150" t="s">
        <v>2569</v>
      </c>
      <c r="B2758" s="150"/>
      <c r="C2758" s="150"/>
      <c r="D2758" s="150"/>
      <c r="E2758" s="150"/>
      <c r="F2758" s="150"/>
    </row>
    <row r="2759" spans="1:6" ht="21" customHeight="1" outlineLevel="1" x14ac:dyDescent="0.2">
      <c r="A2759" s="150" t="s">
        <v>2924</v>
      </c>
      <c r="B2759" s="150"/>
      <c r="C2759" s="150"/>
      <c r="D2759" s="150"/>
      <c r="E2759" s="150"/>
      <c r="F2759" s="150"/>
    </row>
    <row r="2760" spans="1:6" ht="21" customHeight="1" outlineLevel="1" x14ac:dyDescent="0.2">
      <c r="A2760" s="150" t="s">
        <v>2569</v>
      </c>
      <c r="B2760" s="150"/>
      <c r="C2760" s="150"/>
      <c r="D2760" s="150"/>
      <c r="E2760" s="150"/>
      <c r="F2760" s="150"/>
    </row>
    <row r="2761" spans="1:6" ht="21" customHeight="1" outlineLevel="1" x14ac:dyDescent="0.2">
      <c r="A2761" s="150" t="s">
        <v>4385</v>
      </c>
      <c r="B2761" s="150"/>
      <c r="C2761" s="150"/>
      <c r="D2761" s="150"/>
      <c r="E2761" s="150"/>
      <c r="F2761" s="150"/>
    </row>
    <row r="2762" spans="1:6" ht="21" customHeight="1" outlineLevel="1" x14ac:dyDescent="0.2">
      <c r="A2762" s="150" t="s">
        <v>2569</v>
      </c>
      <c r="B2762" s="150"/>
      <c r="C2762" s="150"/>
      <c r="D2762" s="150"/>
      <c r="E2762" s="150"/>
      <c r="F2762" s="150"/>
    </row>
    <row r="2763" spans="1:6" ht="21" customHeight="1" outlineLevel="1" x14ac:dyDescent="0.2">
      <c r="A2763" s="152" t="s">
        <v>4391</v>
      </c>
      <c r="B2763" s="152"/>
      <c r="C2763" s="152"/>
      <c r="D2763" s="152"/>
      <c r="E2763" s="152"/>
      <c r="F2763" s="152"/>
    </row>
    <row r="2764" spans="1:6" ht="21" customHeight="1" outlineLevel="1" x14ac:dyDescent="0.2">
      <c r="A2764" s="150" t="s">
        <v>2569</v>
      </c>
      <c r="B2764" s="150"/>
      <c r="C2764" s="150"/>
      <c r="D2764" s="150"/>
      <c r="E2764" s="150"/>
      <c r="F2764" s="150"/>
    </row>
    <row r="2765" spans="1:6" ht="21" customHeight="1" outlineLevel="1" x14ac:dyDescent="0.2">
      <c r="A2765" s="150" t="s">
        <v>4392</v>
      </c>
      <c r="B2765" s="150"/>
      <c r="C2765" s="150"/>
      <c r="D2765" s="150"/>
      <c r="E2765" s="150"/>
      <c r="F2765" s="150"/>
    </row>
    <row r="2766" spans="1:6" ht="21" customHeight="1" outlineLevel="1" x14ac:dyDescent="0.2">
      <c r="A2766" s="150" t="s">
        <v>2569</v>
      </c>
      <c r="B2766" s="150"/>
      <c r="C2766" s="150"/>
      <c r="D2766" s="150"/>
      <c r="E2766" s="150"/>
      <c r="F2766" s="150"/>
    </row>
    <row r="2767" spans="1:6" ht="21" customHeight="1" outlineLevel="1" x14ac:dyDescent="0.2">
      <c r="A2767" s="150" t="s">
        <v>4388</v>
      </c>
      <c r="B2767" s="150"/>
      <c r="C2767" s="150"/>
      <c r="D2767" s="150"/>
      <c r="E2767" s="150"/>
      <c r="F2767" s="150"/>
    </row>
    <row r="2768" spans="1:6" ht="21" customHeight="1" outlineLevel="1" x14ac:dyDescent="0.2">
      <c r="A2768" s="150" t="s">
        <v>2569</v>
      </c>
      <c r="B2768" s="150"/>
      <c r="C2768" s="150"/>
      <c r="D2768" s="150"/>
      <c r="E2768" s="150"/>
      <c r="F2768" s="150"/>
    </row>
    <row r="2769" spans="1:6" ht="23.1" customHeight="1" outlineLevel="1" x14ac:dyDescent="0.2">
      <c r="A2769" s="151" t="s">
        <v>2925</v>
      </c>
      <c r="B2769" s="151"/>
      <c r="C2769" s="151"/>
      <c r="D2769" s="151"/>
      <c r="E2769" s="151"/>
      <c r="F2769" s="151"/>
    </row>
    <row r="2770" spans="1:6" ht="21" customHeight="1" outlineLevel="1" x14ac:dyDescent="0.2">
      <c r="A2770" s="150" t="s">
        <v>2569</v>
      </c>
      <c r="B2770" s="150"/>
      <c r="C2770" s="150"/>
      <c r="D2770" s="150"/>
      <c r="E2770" s="150"/>
      <c r="F2770" s="150"/>
    </row>
    <row r="2771" spans="1:6" ht="21" customHeight="1" outlineLevel="1" x14ac:dyDescent="0.2">
      <c r="A2771" s="150" t="s">
        <v>2926</v>
      </c>
      <c r="B2771" s="150"/>
      <c r="C2771" s="150"/>
      <c r="D2771" s="150"/>
      <c r="E2771" s="150"/>
      <c r="F2771" s="150"/>
    </row>
    <row r="2772" spans="1:6" ht="21" customHeight="1" outlineLevel="1" x14ac:dyDescent="0.2">
      <c r="A2772" s="150" t="s">
        <v>2569</v>
      </c>
      <c r="B2772" s="150"/>
      <c r="C2772" s="150"/>
      <c r="D2772" s="150"/>
      <c r="E2772" s="150"/>
      <c r="F2772" s="150"/>
    </row>
    <row r="2773" spans="1:6" ht="39" customHeight="1" outlineLevel="1" x14ac:dyDescent="0.2">
      <c r="A2773" s="152" t="s">
        <v>2927</v>
      </c>
      <c r="B2773" s="152"/>
      <c r="C2773" s="152"/>
      <c r="D2773" s="152"/>
      <c r="E2773" s="152"/>
      <c r="F2773" s="152"/>
    </row>
    <row r="2774" spans="1:6" ht="21" customHeight="1" outlineLevel="1" x14ac:dyDescent="0.2">
      <c r="A2774" s="150" t="s">
        <v>2569</v>
      </c>
      <c r="B2774" s="150"/>
      <c r="C2774" s="150"/>
      <c r="D2774" s="150"/>
      <c r="E2774" s="150"/>
      <c r="F2774" s="150"/>
    </row>
    <row r="2775" spans="1:6" ht="21" customHeight="1" outlineLevel="1" x14ac:dyDescent="0.2">
      <c r="A2775" s="125" t="s">
        <v>1</v>
      </c>
      <c r="B2775" s="125" t="s">
        <v>4201</v>
      </c>
      <c r="C2775" s="154" t="s">
        <v>4202</v>
      </c>
      <c r="D2775" s="154"/>
      <c r="E2775" s="154"/>
      <c r="F2775" s="154"/>
    </row>
    <row r="2776" spans="1:6" ht="39" customHeight="1" outlineLevel="1" x14ac:dyDescent="0.2">
      <c r="A2776" s="124" t="s">
        <v>4393</v>
      </c>
      <c r="B2776" s="124" t="s">
        <v>4212</v>
      </c>
      <c r="C2776" s="150" t="s">
        <v>4394</v>
      </c>
      <c r="D2776" s="150"/>
      <c r="E2776" s="150"/>
      <c r="F2776" s="150"/>
    </row>
    <row r="2777" spans="1:6" ht="21" customHeight="1" outlineLevel="1" x14ac:dyDescent="0.2">
      <c r="A2777" s="124" t="s">
        <v>4395</v>
      </c>
      <c r="B2777" s="124" t="s">
        <v>4212</v>
      </c>
      <c r="C2777" s="150" t="s">
        <v>4396</v>
      </c>
      <c r="D2777" s="150"/>
      <c r="E2777" s="150"/>
      <c r="F2777" s="150"/>
    </row>
    <row r="2778" spans="1:6" ht="39" customHeight="1" outlineLevel="1" x14ac:dyDescent="0.2">
      <c r="A2778" s="124" t="s">
        <v>4397</v>
      </c>
      <c r="B2778" s="124" t="s">
        <v>4398</v>
      </c>
      <c r="C2778" s="150" t="s">
        <v>4399</v>
      </c>
      <c r="D2778" s="150"/>
      <c r="E2778" s="150"/>
      <c r="F2778" s="150"/>
    </row>
    <row r="2779" spans="1:6" ht="21" customHeight="1" outlineLevel="1" x14ac:dyDescent="0.2">
      <c r="A2779" s="124" t="s">
        <v>4400</v>
      </c>
      <c r="B2779" s="124" t="s">
        <v>4224</v>
      </c>
      <c r="C2779" s="150" t="s">
        <v>4401</v>
      </c>
      <c r="D2779" s="150"/>
      <c r="E2779" s="150"/>
      <c r="F2779" s="150"/>
    </row>
    <row r="2780" spans="1:6" ht="39" customHeight="1" outlineLevel="1" x14ac:dyDescent="0.2">
      <c r="A2780" s="124" t="s">
        <v>4402</v>
      </c>
      <c r="B2780" s="124" t="s">
        <v>4403</v>
      </c>
      <c r="C2780" s="150" t="s">
        <v>4404</v>
      </c>
      <c r="D2780" s="150"/>
      <c r="E2780" s="150"/>
      <c r="F2780" s="150"/>
    </row>
    <row r="2781" spans="1:6" ht="39" customHeight="1" outlineLevel="1" x14ac:dyDescent="0.2">
      <c r="A2781" s="124" t="s">
        <v>4405</v>
      </c>
      <c r="B2781" s="124" t="s">
        <v>4406</v>
      </c>
      <c r="C2781" s="150" t="s">
        <v>4407</v>
      </c>
      <c r="D2781" s="150"/>
      <c r="E2781" s="150"/>
      <c r="F2781" s="150"/>
    </row>
    <row r="2782" spans="1:6" ht="21" customHeight="1" outlineLevel="1" x14ac:dyDescent="0.2">
      <c r="A2782" s="150" t="s">
        <v>2569</v>
      </c>
      <c r="B2782" s="150"/>
      <c r="C2782" s="150"/>
      <c r="D2782" s="150"/>
      <c r="E2782" s="150"/>
      <c r="F2782" s="150"/>
    </row>
    <row r="2783" spans="1:6" ht="39" customHeight="1" outlineLevel="1" x14ac:dyDescent="0.2">
      <c r="A2783" s="150" t="s">
        <v>2842</v>
      </c>
      <c r="B2783" s="150"/>
      <c r="C2783" s="150"/>
      <c r="D2783" s="150"/>
      <c r="E2783" s="150"/>
      <c r="F2783" s="150"/>
    </row>
    <row r="2784" spans="1:6" ht="21" customHeight="1" outlineLevel="1" x14ac:dyDescent="0.2">
      <c r="A2784" s="150" t="s">
        <v>2569</v>
      </c>
      <c r="B2784" s="150"/>
      <c r="C2784" s="150"/>
      <c r="D2784" s="150"/>
      <c r="E2784" s="150"/>
      <c r="F2784" s="150"/>
    </row>
    <row r="2785" spans="1:6" ht="39" customHeight="1" outlineLevel="1" x14ac:dyDescent="0.2">
      <c r="A2785" s="150" t="s">
        <v>2843</v>
      </c>
      <c r="B2785" s="150"/>
      <c r="C2785" s="150"/>
      <c r="D2785" s="150"/>
      <c r="E2785" s="150"/>
      <c r="F2785" s="150"/>
    </row>
    <row r="2786" spans="1:6" ht="21" customHeight="1" outlineLevel="1" x14ac:dyDescent="0.2">
      <c r="A2786" s="150" t="s">
        <v>2569</v>
      </c>
      <c r="B2786" s="150"/>
      <c r="C2786" s="150"/>
      <c r="D2786" s="150"/>
      <c r="E2786" s="150"/>
      <c r="F2786" s="150"/>
    </row>
    <row r="2787" spans="1:6" ht="21" customHeight="1" outlineLevel="1" x14ac:dyDescent="0.2">
      <c r="A2787" s="150" t="s">
        <v>2928</v>
      </c>
      <c r="B2787" s="150"/>
      <c r="C2787" s="150"/>
      <c r="D2787" s="150"/>
      <c r="E2787" s="150"/>
      <c r="F2787" s="150"/>
    </row>
    <row r="2788" spans="1:6" ht="21" customHeight="1" outlineLevel="1" x14ac:dyDescent="0.2">
      <c r="A2788" s="150" t="s">
        <v>2569</v>
      </c>
      <c r="B2788" s="150"/>
      <c r="C2788" s="150"/>
      <c r="D2788" s="150"/>
      <c r="E2788" s="150"/>
      <c r="F2788" s="150"/>
    </row>
    <row r="2789" spans="1:6" ht="21" customHeight="1" outlineLevel="1" x14ac:dyDescent="0.2">
      <c r="A2789" s="150" t="s">
        <v>4408</v>
      </c>
      <c r="B2789" s="150"/>
      <c r="C2789" s="150"/>
      <c r="D2789" s="150"/>
      <c r="E2789" s="150"/>
      <c r="F2789" s="150"/>
    </row>
    <row r="2790" spans="1:6" ht="21" customHeight="1" outlineLevel="1" x14ac:dyDescent="0.2">
      <c r="A2790" s="150" t="s">
        <v>2569</v>
      </c>
      <c r="B2790" s="150"/>
      <c r="C2790" s="150"/>
      <c r="D2790" s="150"/>
      <c r="E2790" s="150"/>
      <c r="F2790" s="150"/>
    </row>
    <row r="2791" spans="1:6" ht="21" customHeight="1" outlineLevel="1" x14ac:dyDescent="0.2">
      <c r="A2791" s="152" t="s">
        <v>4409</v>
      </c>
      <c r="B2791" s="152"/>
      <c r="C2791" s="152"/>
      <c r="D2791" s="152"/>
      <c r="E2791" s="152"/>
      <c r="F2791" s="152"/>
    </row>
    <row r="2792" spans="1:6" ht="21" customHeight="1" outlineLevel="1" x14ac:dyDescent="0.2">
      <c r="A2792" s="150" t="s">
        <v>2569</v>
      </c>
      <c r="B2792" s="150"/>
      <c r="C2792" s="150"/>
      <c r="D2792" s="150"/>
      <c r="E2792" s="150"/>
      <c r="F2792" s="150"/>
    </row>
    <row r="2793" spans="1:6" ht="21" customHeight="1" outlineLevel="1" x14ac:dyDescent="0.2">
      <c r="A2793" s="150" t="s">
        <v>4410</v>
      </c>
      <c r="B2793" s="150"/>
      <c r="C2793" s="150"/>
      <c r="D2793" s="150"/>
      <c r="E2793" s="150"/>
      <c r="F2793" s="150"/>
    </row>
    <row r="2794" spans="1:6" ht="21" customHeight="1" outlineLevel="1" x14ac:dyDescent="0.2">
      <c r="A2794" s="150" t="s">
        <v>2569</v>
      </c>
      <c r="B2794" s="150"/>
      <c r="C2794" s="150"/>
      <c r="D2794" s="150"/>
      <c r="E2794" s="150"/>
      <c r="F2794" s="150"/>
    </row>
    <row r="2795" spans="1:6" ht="21" customHeight="1" outlineLevel="1" x14ac:dyDescent="0.2">
      <c r="A2795" s="150" t="s">
        <v>4245</v>
      </c>
      <c r="B2795" s="150"/>
      <c r="C2795" s="150"/>
      <c r="D2795" s="150"/>
      <c r="E2795" s="150"/>
      <c r="F2795" s="150"/>
    </row>
    <row r="2796" spans="1:6" ht="21" customHeight="1" outlineLevel="1" x14ac:dyDescent="0.2">
      <c r="A2796" s="150" t="s">
        <v>2569</v>
      </c>
      <c r="B2796" s="150"/>
      <c r="C2796" s="150"/>
      <c r="D2796" s="150"/>
      <c r="E2796" s="150"/>
      <c r="F2796" s="150"/>
    </row>
    <row r="2797" spans="1:6" ht="23.1" customHeight="1" outlineLevel="1" x14ac:dyDescent="0.2">
      <c r="A2797" s="151" t="s">
        <v>2929</v>
      </c>
      <c r="B2797" s="151"/>
      <c r="C2797" s="151"/>
      <c r="D2797" s="151"/>
      <c r="E2797" s="151"/>
      <c r="F2797" s="151"/>
    </row>
    <row r="2798" spans="1:6" ht="21" customHeight="1" outlineLevel="1" x14ac:dyDescent="0.2">
      <c r="A2798" s="150" t="s">
        <v>2569</v>
      </c>
      <c r="B2798" s="150"/>
      <c r="C2798" s="150"/>
      <c r="D2798" s="150"/>
      <c r="E2798" s="150"/>
      <c r="F2798" s="150"/>
    </row>
    <row r="2799" spans="1:6" ht="21" customHeight="1" outlineLevel="1" x14ac:dyDescent="0.2">
      <c r="A2799" s="150" t="s">
        <v>2930</v>
      </c>
      <c r="B2799" s="150"/>
      <c r="C2799" s="150"/>
      <c r="D2799" s="150"/>
      <c r="E2799" s="150"/>
      <c r="F2799" s="150"/>
    </row>
    <row r="2800" spans="1:6" ht="21" customHeight="1" outlineLevel="1" x14ac:dyDescent="0.2">
      <c r="A2800" s="150" t="s">
        <v>2569</v>
      </c>
      <c r="B2800" s="150"/>
      <c r="C2800" s="150"/>
      <c r="D2800" s="150"/>
      <c r="E2800" s="150"/>
      <c r="F2800" s="150"/>
    </row>
    <row r="2801" spans="1:6" ht="39" customHeight="1" outlineLevel="1" x14ac:dyDescent="0.2">
      <c r="A2801" s="152" t="s">
        <v>2931</v>
      </c>
      <c r="B2801" s="152"/>
      <c r="C2801" s="152"/>
      <c r="D2801" s="152"/>
      <c r="E2801" s="152"/>
      <c r="F2801" s="152"/>
    </row>
    <row r="2802" spans="1:6" ht="21" customHeight="1" outlineLevel="1" x14ac:dyDescent="0.2">
      <c r="A2802" s="150" t="s">
        <v>2569</v>
      </c>
      <c r="B2802" s="150"/>
      <c r="C2802" s="150"/>
      <c r="D2802" s="150"/>
      <c r="E2802" s="150"/>
      <c r="F2802" s="150"/>
    </row>
    <row r="2803" spans="1:6" ht="21" customHeight="1" outlineLevel="1" x14ac:dyDescent="0.2">
      <c r="A2803" s="125" t="s">
        <v>1</v>
      </c>
      <c r="B2803" s="125" t="s">
        <v>4201</v>
      </c>
      <c r="C2803" s="154" t="s">
        <v>4202</v>
      </c>
      <c r="D2803" s="154"/>
      <c r="E2803" s="154"/>
      <c r="F2803" s="154"/>
    </row>
    <row r="2804" spans="1:6" ht="39" customHeight="1" outlineLevel="1" x14ac:dyDescent="0.2">
      <c r="A2804" s="124" t="s">
        <v>4393</v>
      </c>
      <c r="B2804" s="124" t="s">
        <v>4212</v>
      </c>
      <c r="C2804" s="150" t="s">
        <v>4394</v>
      </c>
      <c r="D2804" s="150"/>
      <c r="E2804" s="150"/>
      <c r="F2804" s="150"/>
    </row>
    <row r="2805" spans="1:6" ht="21" customHeight="1" outlineLevel="1" x14ac:dyDescent="0.2">
      <c r="A2805" s="124" t="s">
        <v>4395</v>
      </c>
      <c r="B2805" s="124" t="s">
        <v>4212</v>
      </c>
      <c r="C2805" s="150" t="s">
        <v>4396</v>
      </c>
      <c r="D2805" s="150"/>
      <c r="E2805" s="150"/>
      <c r="F2805" s="150"/>
    </row>
    <row r="2806" spans="1:6" ht="21" customHeight="1" outlineLevel="1" x14ac:dyDescent="0.2">
      <c r="A2806" s="124" t="s">
        <v>4411</v>
      </c>
      <c r="B2806" s="124" t="s">
        <v>4224</v>
      </c>
      <c r="C2806" s="150" t="s">
        <v>4412</v>
      </c>
      <c r="D2806" s="150"/>
      <c r="E2806" s="150"/>
      <c r="F2806" s="150"/>
    </row>
    <row r="2807" spans="1:6" ht="21" customHeight="1" outlineLevel="1" x14ac:dyDescent="0.2">
      <c r="A2807" s="124" t="s">
        <v>4400</v>
      </c>
      <c r="B2807" s="124" t="s">
        <v>4224</v>
      </c>
      <c r="C2807" s="150" t="s">
        <v>4401</v>
      </c>
      <c r="D2807" s="150"/>
      <c r="E2807" s="150"/>
      <c r="F2807" s="150"/>
    </row>
    <row r="2808" spans="1:6" ht="39" customHeight="1" outlineLevel="1" x14ac:dyDescent="0.2">
      <c r="A2808" s="124" t="s">
        <v>4402</v>
      </c>
      <c r="B2808" s="124" t="s">
        <v>4403</v>
      </c>
      <c r="C2808" s="150" t="s">
        <v>4404</v>
      </c>
      <c r="D2808" s="150"/>
      <c r="E2808" s="150"/>
      <c r="F2808" s="150"/>
    </row>
    <row r="2809" spans="1:6" ht="39" customHeight="1" outlineLevel="1" x14ac:dyDescent="0.2">
      <c r="A2809" s="124" t="s">
        <v>4405</v>
      </c>
      <c r="B2809" s="124" t="s">
        <v>4406</v>
      </c>
      <c r="C2809" s="150" t="s">
        <v>4407</v>
      </c>
      <c r="D2809" s="150"/>
      <c r="E2809" s="150"/>
      <c r="F2809" s="150"/>
    </row>
    <row r="2810" spans="1:6" ht="21" customHeight="1" outlineLevel="1" x14ac:dyDescent="0.2">
      <c r="A2810" s="150" t="s">
        <v>2569</v>
      </c>
      <c r="B2810" s="150"/>
      <c r="C2810" s="150"/>
      <c r="D2810" s="150"/>
      <c r="E2810" s="150"/>
      <c r="F2810" s="150"/>
    </row>
    <row r="2811" spans="1:6" ht="39" customHeight="1" outlineLevel="1" x14ac:dyDescent="0.2">
      <c r="A2811" s="150" t="s">
        <v>2842</v>
      </c>
      <c r="B2811" s="150"/>
      <c r="C2811" s="150"/>
      <c r="D2811" s="150"/>
      <c r="E2811" s="150"/>
      <c r="F2811" s="150"/>
    </row>
    <row r="2812" spans="1:6" ht="21" customHeight="1" outlineLevel="1" x14ac:dyDescent="0.2">
      <c r="A2812" s="150" t="s">
        <v>2569</v>
      </c>
      <c r="B2812" s="150"/>
      <c r="C2812" s="150"/>
      <c r="D2812" s="150"/>
      <c r="E2812" s="150"/>
      <c r="F2812" s="150"/>
    </row>
    <row r="2813" spans="1:6" ht="39" customHeight="1" outlineLevel="1" x14ac:dyDescent="0.2">
      <c r="A2813" s="150" t="s">
        <v>2843</v>
      </c>
      <c r="B2813" s="150"/>
      <c r="C2813" s="150"/>
      <c r="D2813" s="150"/>
      <c r="E2813" s="150"/>
      <c r="F2813" s="150"/>
    </row>
    <row r="2814" spans="1:6" ht="21" customHeight="1" outlineLevel="1" x14ac:dyDescent="0.2">
      <c r="A2814" s="150" t="s">
        <v>2569</v>
      </c>
      <c r="B2814" s="150"/>
      <c r="C2814" s="150"/>
      <c r="D2814" s="150"/>
      <c r="E2814" s="150"/>
      <c r="F2814" s="150"/>
    </row>
    <row r="2815" spans="1:6" ht="21" customHeight="1" outlineLevel="1" x14ac:dyDescent="0.2">
      <c r="A2815" s="150" t="s">
        <v>2932</v>
      </c>
      <c r="B2815" s="150"/>
      <c r="C2815" s="150"/>
      <c r="D2815" s="150"/>
      <c r="E2815" s="150"/>
      <c r="F2815" s="150"/>
    </row>
    <row r="2816" spans="1:6" ht="21" customHeight="1" outlineLevel="1" x14ac:dyDescent="0.2">
      <c r="A2816" s="150" t="s">
        <v>2569</v>
      </c>
      <c r="B2816" s="150"/>
      <c r="C2816" s="150"/>
      <c r="D2816" s="150"/>
      <c r="E2816" s="150"/>
      <c r="F2816" s="150"/>
    </row>
    <row r="2817" spans="1:6" ht="21" customHeight="1" outlineLevel="1" x14ac:dyDescent="0.2">
      <c r="A2817" s="150" t="s">
        <v>4413</v>
      </c>
      <c r="B2817" s="150"/>
      <c r="C2817" s="150"/>
      <c r="D2817" s="150"/>
      <c r="E2817" s="150"/>
      <c r="F2817" s="150"/>
    </row>
    <row r="2818" spans="1:6" ht="21" customHeight="1" outlineLevel="1" x14ac:dyDescent="0.2">
      <c r="A2818" s="150" t="s">
        <v>2569</v>
      </c>
      <c r="B2818" s="150"/>
      <c r="C2818" s="150"/>
      <c r="D2818" s="150"/>
      <c r="E2818" s="150"/>
      <c r="F2818" s="150"/>
    </row>
    <row r="2819" spans="1:6" ht="21" customHeight="1" outlineLevel="1" x14ac:dyDescent="0.2">
      <c r="A2819" s="152" t="s">
        <v>4414</v>
      </c>
      <c r="B2819" s="152"/>
      <c r="C2819" s="152"/>
      <c r="D2819" s="152"/>
      <c r="E2819" s="152"/>
      <c r="F2819" s="152"/>
    </row>
    <row r="2820" spans="1:6" ht="21" customHeight="1" outlineLevel="1" x14ac:dyDescent="0.2">
      <c r="A2820" s="150" t="s">
        <v>2569</v>
      </c>
      <c r="B2820" s="150"/>
      <c r="C2820" s="150"/>
      <c r="D2820" s="150"/>
      <c r="E2820" s="150"/>
      <c r="F2820" s="150"/>
    </row>
    <row r="2821" spans="1:6" ht="21" customHeight="1" outlineLevel="1" x14ac:dyDescent="0.2">
      <c r="A2821" s="150" t="s">
        <v>4415</v>
      </c>
      <c r="B2821" s="150"/>
      <c r="C2821" s="150"/>
      <c r="D2821" s="150"/>
      <c r="E2821" s="150"/>
      <c r="F2821" s="150"/>
    </row>
    <row r="2822" spans="1:6" ht="21" customHeight="1" outlineLevel="1" x14ac:dyDescent="0.2">
      <c r="A2822" s="150" t="s">
        <v>2569</v>
      </c>
      <c r="B2822" s="150"/>
      <c r="C2822" s="150"/>
      <c r="D2822" s="150"/>
      <c r="E2822" s="150"/>
      <c r="F2822" s="150"/>
    </row>
    <row r="2823" spans="1:6" ht="21" customHeight="1" outlineLevel="1" x14ac:dyDescent="0.2">
      <c r="A2823" s="150" t="s">
        <v>4253</v>
      </c>
      <c r="B2823" s="150"/>
      <c r="C2823" s="150"/>
      <c r="D2823" s="150"/>
      <c r="E2823" s="150"/>
      <c r="F2823" s="150"/>
    </row>
    <row r="2824" spans="1:6" ht="21" customHeight="1" outlineLevel="1" x14ac:dyDescent="0.2">
      <c r="A2824" s="150" t="s">
        <v>2569</v>
      </c>
      <c r="B2824" s="150"/>
      <c r="C2824" s="150"/>
      <c r="D2824" s="150"/>
      <c r="E2824" s="150"/>
      <c r="F2824" s="150"/>
    </row>
    <row r="2825" spans="1:6" ht="23.1" customHeight="1" outlineLevel="1" x14ac:dyDescent="0.2">
      <c r="A2825" s="151" t="s">
        <v>2933</v>
      </c>
      <c r="B2825" s="151"/>
      <c r="C2825" s="151"/>
      <c r="D2825" s="151"/>
      <c r="E2825" s="151"/>
      <c r="F2825" s="151"/>
    </row>
    <row r="2826" spans="1:6" ht="21" customHeight="1" outlineLevel="1" x14ac:dyDescent="0.2">
      <c r="A2826" s="150" t="s">
        <v>2569</v>
      </c>
      <c r="B2826" s="150"/>
      <c r="C2826" s="150"/>
      <c r="D2826" s="150"/>
      <c r="E2826" s="150"/>
      <c r="F2826" s="150"/>
    </row>
    <row r="2827" spans="1:6" ht="21" customHeight="1" outlineLevel="1" x14ac:dyDescent="0.2">
      <c r="A2827" s="150" t="s">
        <v>2934</v>
      </c>
      <c r="B2827" s="150"/>
      <c r="C2827" s="150"/>
      <c r="D2827" s="150"/>
      <c r="E2827" s="150"/>
      <c r="F2827" s="150"/>
    </row>
    <row r="2828" spans="1:6" ht="21" customHeight="1" outlineLevel="1" x14ac:dyDescent="0.2">
      <c r="A2828" s="150" t="s">
        <v>2569</v>
      </c>
      <c r="B2828" s="150"/>
      <c r="C2828" s="150"/>
      <c r="D2828" s="150"/>
      <c r="E2828" s="150"/>
      <c r="F2828" s="150"/>
    </row>
    <row r="2829" spans="1:6" ht="39" customHeight="1" outlineLevel="1" x14ac:dyDescent="0.2">
      <c r="A2829" s="152" t="s">
        <v>2935</v>
      </c>
      <c r="B2829" s="152"/>
      <c r="C2829" s="152"/>
      <c r="D2829" s="152"/>
      <c r="E2829" s="152"/>
      <c r="F2829" s="152"/>
    </row>
    <row r="2830" spans="1:6" ht="21" customHeight="1" outlineLevel="1" x14ac:dyDescent="0.2">
      <c r="A2830" s="150" t="s">
        <v>2569</v>
      </c>
      <c r="B2830" s="150"/>
      <c r="C2830" s="150"/>
      <c r="D2830" s="150"/>
      <c r="E2830" s="150"/>
      <c r="F2830" s="150"/>
    </row>
    <row r="2831" spans="1:6" ht="21" customHeight="1" outlineLevel="1" x14ac:dyDescent="0.2">
      <c r="A2831" s="125" t="s">
        <v>1</v>
      </c>
      <c r="B2831" s="125" t="s">
        <v>4201</v>
      </c>
      <c r="C2831" s="154" t="s">
        <v>4202</v>
      </c>
      <c r="D2831" s="154"/>
      <c r="E2831" s="154"/>
      <c r="F2831" s="154"/>
    </row>
    <row r="2832" spans="1:6" ht="39" customHeight="1" outlineLevel="1" x14ac:dyDescent="0.2">
      <c r="A2832" s="124" t="s">
        <v>4393</v>
      </c>
      <c r="B2832" s="124" t="s">
        <v>4212</v>
      </c>
      <c r="C2832" s="150" t="s">
        <v>4394</v>
      </c>
      <c r="D2832" s="150"/>
      <c r="E2832" s="150"/>
      <c r="F2832" s="150"/>
    </row>
    <row r="2833" spans="1:6" ht="21" customHeight="1" outlineLevel="1" x14ac:dyDescent="0.2">
      <c r="A2833" s="124" t="s">
        <v>4395</v>
      </c>
      <c r="B2833" s="124" t="s">
        <v>4212</v>
      </c>
      <c r="C2833" s="150" t="s">
        <v>4396</v>
      </c>
      <c r="D2833" s="150"/>
      <c r="E2833" s="150"/>
      <c r="F2833" s="150"/>
    </row>
    <row r="2834" spans="1:6" ht="21" customHeight="1" outlineLevel="1" x14ac:dyDescent="0.2">
      <c r="A2834" s="124" t="s">
        <v>4411</v>
      </c>
      <c r="B2834" s="124" t="s">
        <v>4224</v>
      </c>
      <c r="C2834" s="150" t="s">
        <v>4412</v>
      </c>
      <c r="D2834" s="150"/>
      <c r="E2834" s="150"/>
      <c r="F2834" s="150"/>
    </row>
    <row r="2835" spans="1:6" ht="21" customHeight="1" outlineLevel="1" x14ac:dyDescent="0.2">
      <c r="A2835" s="124" t="s">
        <v>4400</v>
      </c>
      <c r="B2835" s="124" t="s">
        <v>4224</v>
      </c>
      <c r="C2835" s="150" t="s">
        <v>4401</v>
      </c>
      <c r="D2835" s="150"/>
      <c r="E2835" s="150"/>
      <c r="F2835" s="150"/>
    </row>
    <row r="2836" spans="1:6" ht="39" customHeight="1" outlineLevel="1" x14ac:dyDescent="0.2">
      <c r="A2836" s="124" t="s">
        <v>4402</v>
      </c>
      <c r="B2836" s="124" t="s">
        <v>4403</v>
      </c>
      <c r="C2836" s="150" t="s">
        <v>4404</v>
      </c>
      <c r="D2836" s="150"/>
      <c r="E2836" s="150"/>
      <c r="F2836" s="150"/>
    </row>
    <row r="2837" spans="1:6" ht="39" customHeight="1" outlineLevel="1" x14ac:dyDescent="0.2">
      <c r="A2837" s="124" t="s">
        <v>4405</v>
      </c>
      <c r="B2837" s="124" t="s">
        <v>4406</v>
      </c>
      <c r="C2837" s="150" t="s">
        <v>4407</v>
      </c>
      <c r="D2837" s="150"/>
      <c r="E2837" s="150"/>
      <c r="F2837" s="150"/>
    </row>
    <row r="2838" spans="1:6" ht="21" customHeight="1" outlineLevel="1" x14ac:dyDescent="0.2">
      <c r="A2838" s="150" t="s">
        <v>2569</v>
      </c>
      <c r="B2838" s="150"/>
      <c r="C2838" s="150"/>
      <c r="D2838" s="150"/>
      <c r="E2838" s="150"/>
      <c r="F2838" s="150"/>
    </row>
    <row r="2839" spans="1:6" ht="39" customHeight="1" outlineLevel="1" x14ac:dyDescent="0.2">
      <c r="A2839" s="150" t="s">
        <v>2842</v>
      </c>
      <c r="B2839" s="150"/>
      <c r="C2839" s="150"/>
      <c r="D2839" s="150"/>
      <c r="E2839" s="150"/>
      <c r="F2839" s="150"/>
    </row>
    <row r="2840" spans="1:6" ht="21" customHeight="1" outlineLevel="1" x14ac:dyDescent="0.2">
      <c r="A2840" s="150" t="s">
        <v>2569</v>
      </c>
      <c r="B2840" s="150"/>
      <c r="C2840" s="150"/>
      <c r="D2840" s="150"/>
      <c r="E2840" s="150"/>
      <c r="F2840" s="150"/>
    </row>
    <row r="2841" spans="1:6" ht="39" customHeight="1" outlineLevel="1" x14ac:dyDescent="0.2">
      <c r="A2841" s="150" t="s">
        <v>2843</v>
      </c>
      <c r="B2841" s="150"/>
      <c r="C2841" s="150"/>
      <c r="D2841" s="150"/>
      <c r="E2841" s="150"/>
      <c r="F2841" s="150"/>
    </row>
    <row r="2842" spans="1:6" ht="21" customHeight="1" outlineLevel="1" x14ac:dyDescent="0.2">
      <c r="A2842" s="150" t="s">
        <v>2569</v>
      </c>
      <c r="B2842" s="150"/>
      <c r="C2842" s="150"/>
      <c r="D2842" s="150"/>
      <c r="E2842" s="150"/>
      <c r="F2842" s="150"/>
    </row>
    <row r="2843" spans="1:6" ht="21" customHeight="1" outlineLevel="1" x14ac:dyDescent="0.2">
      <c r="A2843" s="150" t="s">
        <v>2936</v>
      </c>
      <c r="B2843" s="150"/>
      <c r="C2843" s="150"/>
      <c r="D2843" s="150"/>
      <c r="E2843" s="150"/>
      <c r="F2843" s="150"/>
    </row>
    <row r="2844" spans="1:6" ht="21" customHeight="1" outlineLevel="1" x14ac:dyDescent="0.2">
      <c r="A2844" s="150" t="s">
        <v>2569</v>
      </c>
      <c r="B2844" s="150"/>
      <c r="C2844" s="150"/>
      <c r="D2844" s="150"/>
      <c r="E2844" s="150"/>
      <c r="F2844" s="150"/>
    </row>
    <row r="2845" spans="1:6" ht="21" customHeight="1" outlineLevel="1" x14ac:dyDescent="0.2">
      <c r="A2845" s="150" t="s">
        <v>4413</v>
      </c>
      <c r="B2845" s="150"/>
      <c r="C2845" s="150"/>
      <c r="D2845" s="150"/>
      <c r="E2845" s="150"/>
      <c r="F2845" s="150"/>
    </row>
    <row r="2846" spans="1:6" ht="21" customHeight="1" outlineLevel="1" x14ac:dyDescent="0.2">
      <c r="A2846" s="150" t="s">
        <v>2569</v>
      </c>
      <c r="B2846" s="150"/>
      <c r="C2846" s="150"/>
      <c r="D2846" s="150"/>
      <c r="E2846" s="150"/>
      <c r="F2846" s="150"/>
    </row>
    <row r="2847" spans="1:6" ht="21" customHeight="1" outlineLevel="1" x14ac:dyDescent="0.2">
      <c r="A2847" s="152" t="s">
        <v>4416</v>
      </c>
      <c r="B2847" s="152"/>
      <c r="C2847" s="152"/>
      <c r="D2847" s="152"/>
      <c r="E2847" s="152"/>
      <c r="F2847" s="152"/>
    </row>
    <row r="2848" spans="1:6" ht="21" customHeight="1" outlineLevel="1" x14ac:dyDescent="0.2">
      <c r="A2848" s="150" t="s">
        <v>2569</v>
      </c>
      <c r="B2848" s="150"/>
      <c r="C2848" s="150"/>
      <c r="D2848" s="150"/>
      <c r="E2848" s="150"/>
      <c r="F2848" s="150"/>
    </row>
    <row r="2849" spans="1:6" ht="21" customHeight="1" outlineLevel="1" x14ac:dyDescent="0.2">
      <c r="A2849" s="150" t="s">
        <v>4417</v>
      </c>
      <c r="B2849" s="150"/>
      <c r="C2849" s="150"/>
      <c r="D2849" s="150"/>
      <c r="E2849" s="150"/>
      <c r="F2849" s="150"/>
    </row>
    <row r="2850" spans="1:6" ht="21" customHeight="1" outlineLevel="1" x14ac:dyDescent="0.2">
      <c r="A2850" s="150" t="s">
        <v>2569</v>
      </c>
      <c r="B2850" s="150"/>
      <c r="C2850" s="150"/>
      <c r="D2850" s="150"/>
      <c r="E2850" s="150"/>
      <c r="F2850" s="150"/>
    </row>
    <row r="2851" spans="1:6" ht="21" customHeight="1" outlineLevel="1" x14ac:dyDescent="0.2">
      <c r="A2851" s="150" t="s">
        <v>4253</v>
      </c>
      <c r="B2851" s="150"/>
      <c r="C2851" s="150"/>
      <c r="D2851" s="150"/>
      <c r="E2851" s="150"/>
      <c r="F2851" s="150"/>
    </row>
    <row r="2852" spans="1:6" ht="21" customHeight="1" outlineLevel="1" x14ac:dyDescent="0.2">
      <c r="A2852" s="150" t="s">
        <v>2569</v>
      </c>
      <c r="B2852" s="150"/>
      <c r="C2852" s="150"/>
      <c r="D2852" s="150"/>
      <c r="E2852" s="150"/>
      <c r="F2852" s="150"/>
    </row>
    <row r="2853" spans="1:6" ht="23.1" customHeight="1" outlineLevel="1" x14ac:dyDescent="0.2">
      <c r="A2853" s="151" t="s">
        <v>2937</v>
      </c>
      <c r="B2853" s="151"/>
      <c r="C2853" s="151"/>
      <c r="D2853" s="151"/>
      <c r="E2853" s="151"/>
      <c r="F2853" s="151"/>
    </row>
    <row r="2854" spans="1:6" ht="21" customHeight="1" outlineLevel="1" x14ac:dyDescent="0.2">
      <c r="A2854" s="150" t="s">
        <v>2569</v>
      </c>
      <c r="B2854" s="150"/>
      <c r="C2854" s="150"/>
      <c r="D2854" s="150"/>
      <c r="E2854" s="150"/>
      <c r="F2854" s="150"/>
    </row>
    <row r="2855" spans="1:6" ht="21" customHeight="1" outlineLevel="1" x14ac:dyDescent="0.2">
      <c r="A2855" s="150" t="s">
        <v>2938</v>
      </c>
      <c r="B2855" s="150"/>
      <c r="C2855" s="150"/>
      <c r="D2855" s="150"/>
      <c r="E2855" s="150"/>
      <c r="F2855" s="150"/>
    </row>
    <row r="2856" spans="1:6" ht="21" customHeight="1" outlineLevel="1" x14ac:dyDescent="0.2">
      <c r="A2856" s="150" t="s">
        <v>2569</v>
      </c>
      <c r="B2856" s="150"/>
      <c r="C2856" s="150"/>
      <c r="D2856" s="150"/>
      <c r="E2856" s="150"/>
      <c r="F2856" s="150"/>
    </row>
    <row r="2857" spans="1:6" ht="39" customHeight="1" outlineLevel="1" x14ac:dyDescent="0.2">
      <c r="A2857" s="152" t="s">
        <v>2939</v>
      </c>
      <c r="B2857" s="152"/>
      <c r="C2857" s="152"/>
      <c r="D2857" s="152"/>
      <c r="E2857" s="152"/>
      <c r="F2857" s="152"/>
    </row>
    <row r="2858" spans="1:6" ht="21" customHeight="1" outlineLevel="1" x14ac:dyDescent="0.2">
      <c r="A2858" s="150" t="s">
        <v>2569</v>
      </c>
      <c r="B2858" s="150"/>
      <c r="C2858" s="150"/>
      <c r="D2858" s="150"/>
      <c r="E2858" s="150"/>
      <c r="F2858" s="150"/>
    </row>
    <row r="2859" spans="1:6" ht="21" customHeight="1" outlineLevel="1" x14ac:dyDescent="0.2">
      <c r="A2859" s="125" t="s">
        <v>1</v>
      </c>
      <c r="B2859" s="125" t="s">
        <v>4201</v>
      </c>
      <c r="C2859" s="154" t="s">
        <v>4202</v>
      </c>
      <c r="D2859" s="154"/>
      <c r="E2859" s="154"/>
      <c r="F2859" s="154"/>
    </row>
    <row r="2860" spans="1:6" ht="39" customHeight="1" outlineLevel="1" x14ac:dyDescent="0.2">
      <c r="A2860" s="124" t="s">
        <v>4393</v>
      </c>
      <c r="B2860" s="124" t="s">
        <v>4212</v>
      </c>
      <c r="C2860" s="150" t="s">
        <v>4394</v>
      </c>
      <c r="D2860" s="150"/>
      <c r="E2860" s="150"/>
      <c r="F2860" s="150"/>
    </row>
    <row r="2861" spans="1:6" ht="21" customHeight="1" outlineLevel="1" x14ac:dyDescent="0.2">
      <c r="A2861" s="124" t="s">
        <v>4395</v>
      </c>
      <c r="B2861" s="124" t="s">
        <v>4212</v>
      </c>
      <c r="C2861" s="150" t="s">
        <v>4396</v>
      </c>
      <c r="D2861" s="150"/>
      <c r="E2861" s="150"/>
      <c r="F2861" s="150"/>
    </row>
    <row r="2862" spans="1:6" ht="39" customHeight="1" outlineLevel="1" x14ac:dyDescent="0.2">
      <c r="A2862" s="124" t="s">
        <v>4418</v>
      </c>
      <c r="B2862" s="124" t="s">
        <v>4255</v>
      </c>
      <c r="C2862" s="150" t="s">
        <v>4419</v>
      </c>
      <c r="D2862" s="150"/>
      <c r="E2862" s="150"/>
      <c r="F2862" s="150"/>
    </row>
    <row r="2863" spans="1:6" ht="21" customHeight="1" outlineLevel="1" x14ac:dyDescent="0.2">
      <c r="A2863" s="124" t="s">
        <v>4400</v>
      </c>
      <c r="B2863" s="124" t="s">
        <v>4224</v>
      </c>
      <c r="C2863" s="150" t="s">
        <v>4401</v>
      </c>
      <c r="D2863" s="150"/>
      <c r="E2863" s="150"/>
      <c r="F2863" s="150"/>
    </row>
    <row r="2864" spans="1:6" ht="39" customHeight="1" outlineLevel="1" x14ac:dyDescent="0.2">
      <c r="A2864" s="124" t="s">
        <v>4402</v>
      </c>
      <c r="B2864" s="124" t="s">
        <v>4403</v>
      </c>
      <c r="C2864" s="150" t="s">
        <v>4404</v>
      </c>
      <c r="D2864" s="150"/>
      <c r="E2864" s="150"/>
      <c r="F2864" s="150"/>
    </row>
    <row r="2865" spans="1:6" ht="39" customHeight="1" outlineLevel="1" x14ac:dyDescent="0.2">
      <c r="A2865" s="124" t="s">
        <v>4405</v>
      </c>
      <c r="B2865" s="124" t="s">
        <v>4406</v>
      </c>
      <c r="C2865" s="150" t="s">
        <v>4407</v>
      </c>
      <c r="D2865" s="150"/>
      <c r="E2865" s="150"/>
      <c r="F2865" s="150"/>
    </row>
    <row r="2866" spans="1:6" ht="21" customHeight="1" outlineLevel="1" x14ac:dyDescent="0.2">
      <c r="A2866" s="150" t="s">
        <v>2569</v>
      </c>
      <c r="B2866" s="150"/>
      <c r="C2866" s="150"/>
      <c r="D2866" s="150"/>
      <c r="E2866" s="150"/>
      <c r="F2866" s="150"/>
    </row>
    <row r="2867" spans="1:6" ht="39" customHeight="1" outlineLevel="1" x14ac:dyDescent="0.2">
      <c r="A2867" s="150" t="s">
        <v>2842</v>
      </c>
      <c r="B2867" s="150"/>
      <c r="C2867" s="150"/>
      <c r="D2867" s="150"/>
      <c r="E2867" s="150"/>
      <c r="F2867" s="150"/>
    </row>
    <row r="2868" spans="1:6" ht="21" customHeight="1" outlineLevel="1" x14ac:dyDescent="0.2">
      <c r="A2868" s="150" t="s">
        <v>2569</v>
      </c>
      <c r="B2868" s="150"/>
      <c r="C2868" s="150"/>
      <c r="D2868" s="150"/>
      <c r="E2868" s="150"/>
      <c r="F2868" s="150"/>
    </row>
    <row r="2869" spans="1:6" ht="39" customHeight="1" outlineLevel="1" x14ac:dyDescent="0.2">
      <c r="A2869" s="150" t="s">
        <v>2843</v>
      </c>
      <c r="B2869" s="150"/>
      <c r="C2869" s="150"/>
      <c r="D2869" s="150"/>
      <c r="E2869" s="150"/>
      <c r="F2869" s="150"/>
    </row>
    <row r="2870" spans="1:6" ht="21" customHeight="1" outlineLevel="1" x14ac:dyDescent="0.2">
      <c r="A2870" s="150" t="s">
        <v>2569</v>
      </c>
      <c r="B2870" s="150"/>
      <c r="C2870" s="150"/>
      <c r="D2870" s="150"/>
      <c r="E2870" s="150"/>
      <c r="F2870" s="150"/>
    </row>
    <row r="2871" spans="1:6" ht="21" customHeight="1" outlineLevel="1" x14ac:dyDescent="0.2">
      <c r="A2871" s="150" t="s">
        <v>2940</v>
      </c>
      <c r="B2871" s="150"/>
      <c r="C2871" s="150"/>
      <c r="D2871" s="150"/>
      <c r="E2871" s="150"/>
      <c r="F2871" s="150"/>
    </row>
    <row r="2872" spans="1:6" ht="21" customHeight="1" outlineLevel="1" x14ac:dyDescent="0.2">
      <c r="A2872" s="150" t="s">
        <v>2569</v>
      </c>
      <c r="B2872" s="150"/>
      <c r="C2872" s="150"/>
      <c r="D2872" s="150"/>
      <c r="E2872" s="150"/>
      <c r="F2872" s="150"/>
    </row>
    <row r="2873" spans="1:6" ht="21" customHeight="1" outlineLevel="1" x14ac:dyDescent="0.2">
      <c r="A2873" s="150" t="s">
        <v>4408</v>
      </c>
      <c r="B2873" s="150"/>
      <c r="C2873" s="150"/>
      <c r="D2873" s="150"/>
      <c r="E2873" s="150"/>
      <c r="F2873" s="150"/>
    </row>
    <row r="2874" spans="1:6" ht="21" customHeight="1" outlineLevel="1" x14ac:dyDescent="0.2">
      <c r="A2874" s="150" t="s">
        <v>2569</v>
      </c>
      <c r="B2874" s="150"/>
      <c r="C2874" s="150"/>
      <c r="D2874" s="150"/>
      <c r="E2874" s="150"/>
      <c r="F2874" s="150"/>
    </row>
    <row r="2875" spans="1:6" ht="21" customHeight="1" outlineLevel="1" x14ac:dyDescent="0.2">
      <c r="A2875" s="152" t="s">
        <v>4420</v>
      </c>
      <c r="B2875" s="152"/>
      <c r="C2875" s="152"/>
      <c r="D2875" s="152"/>
      <c r="E2875" s="152"/>
      <c r="F2875" s="152"/>
    </row>
    <row r="2876" spans="1:6" ht="21" customHeight="1" outlineLevel="1" x14ac:dyDescent="0.2">
      <c r="A2876" s="150" t="s">
        <v>2569</v>
      </c>
      <c r="B2876" s="150"/>
      <c r="C2876" s="150"/>
      <c r="D2876" s="150"/>
      <c r="E2876" s="150"/>
      <c r="F2876" s="150"/>
    </row>
    <row r="2877" spans="1:6" ht="21" customHeight="1" outlineLevel="1" x14ac:dyDescent="0.2">
      <c r="A2877" s="150" t="s">
        <v>4421</v>
      </c>
      <c r="B2877" s="150"/>
      <c r="C2877" s="150"/>
      <c r="D2877" s="150"/>
      <c r="E2877" s="150"/>
      <c r="F2877" s="150"/>
    </row>
    <row r="2878" spans="1:6" ht="21" customHeight="1" outlineLevel="1" x14ac:dyDescent="0.2">
      <c r="A2878" s="150" t="s">
        <v>2569</v>
      </c>
      <c r="B2878" s="150"/>
      <c r="C2878" s="150"/>
      <c r="D2878" s="150"/>
      <c r="E2878" s="150"/>
      <c r="F2878" s="150"/>
    </row>
    <row r="2879" spans="1:6" ht="21" customHeight="1" outlineLevel="1" x14ac:dyDescent="0.2">
      <c r="A2879" s="150" t="s">
        <v>4245</v>
      </c>
      <c r="B2879" s="150"/>
      <c r="C2879" s="150"/>
      <c r="D2879" s="150"/>
      <c r="E2879" s="150"/>
      <c r="F2879" s="150"/>
    </row>
    <row r="2880" spans="1:6" ht="21" customHeight="1" outlineLevel="1" x14ac:dyDescent="0.2">
      <c r="A2880" s="150" t="s">
        <v>2569</v>
      </c>
      <c r="B2880" s="150"/>
      <c r="C2880" s="150"/>
      <c r="D2880" s="150"/>
      <c r="E2880" s="150"/>
      <c r="F2880" s="150"/>
    </row>
    <row r="2881" spans="1:6" ht="23.1" customHeight="1" outlineLevel="1" x14ac:dyDescent="0.2">
      <c r="A2881" s="151" t="s">
        <v>2941</v>
      </c>
      <c r="B2881" s="151"/>
      <c r="C2881" s="151"/>
      <c r="D2881" s="151"/>
      <c r="E2881" s="151"/>
      <c r="F2881" s="151"/>
    </row>
    <row r="2882" spans="1:6" ht="21" customHeight="1" outlineLevel="1" x14ac:dyDescent="0.2">
      <c r="A2882" s="150" t="s">
        <v>2569</v>
      </c>
      <c r="B2882" s="150"/>
      <c r="C2882" s="150"/>
      <c r="D2882" s="150"/>
      <c r="E2882" s="150"/>
      <c r="F2882" s="150"/>
    </row>
    <row r="2883" spans="1:6" ht="21" customHeight="1" outlineLevel="1" x14ac:dyDescent="0.2">
      <c r="A2883" s="150" t="s">
        <v>2942</v>
      </c>
      <c r="B2883" s="150"/>
      <c r="C2883" s="150"/>
      <c r="D2883" s="150"/>
      <c r="E2883" s="150"/>
      <c r="F2883" s="150"/>
    </row>
    <row r="2884" spans="1:6" ht="21" customHeight="1" outlineLevel="1" x14ac:dyDescent="0.2">
      <c r="A2884" s="150" t="s">
        <v>2569</v>
      </c>
      <c r="B2884" s="150"/>
      <c r="C2884" s="150"/>
      <c r="D2884" s="150"/>
      <c r="E2884" s="150"/>
      <c r="F2884" s="150"/>
    </row>
    <row r="2885" spans="1:6" ht="21" customHeight="1" outlineLevel="1" x14ac:dyDescent="0.2">
      <c r="A2885" s="152" t="s">
        <v>2943</v>
      </c>
      <c r="B2885" s="152"/>
      <c r="C2885" s="152"/>
      <c r="D2885" s="152"/>
      <c r="E2885" s="152"/>
      <c r="F2885" s="152"/>
    </row>
    <row r="2886" spans="1:6" ht="21" customHeight="1" outlineLevel="1" x14ac:dyDescent="0.2">
      <c r="A2886" s="150" t="s">
        <v>2569</v>
      </c>
      <c r="B2886" s="150"/>
      <c r="C2886" s="150"/>
      <c r="D2886" s="150"/>
      <c r="E2886" s="150"/>
      <c r="F2886" s="150"/>
    </row>
    <row r="2887" spans="1:6" ht="21" customHeight="1" outlineLevel="1" x14ac:dyDescent="0.2">
      <c r="A2887" s="125" t="s">
        <v>1</v>
      </c>
      <c r="B2887" s="125" t="s">
        <v>4201</v>
      </c>
      <c r="C2887" s="154" t="s">
        <v>4202</v>
      </c>
      <c r="D2887" s="154"/>
      <c r="E2887" s="154"/>
      <c r="F2887" s="154"/>
    </row>
    <row r="2888" spans="1:6" ht="39" customHeight="1" outlineLevel="1" x14ac:dyDescent="0.2">
      <c r="A2888" s="124" t="s">
        <v>4393</v>
      </c>
      <c r="B2888" s="124" t="s">
        <v>4212</v>
      </c>
      <c r="C2888" s="150" t="s">
        <v>4394</v>
      </c>
      <c r="D2888" s="150"/>
      <c r="E2888" s="150"/>
      <c r="F2888" s="150"/>
    </row>
    <row r="2889" spans="1:6" ht="21" customHeight="1" outlineLevel="1" x14ac:dyDescent="0.2">
      <c r="A2889" s="124" t="s">
        <v>4422</v>
      </c>
      <c r="B2889" s="124" t="s">
        <v>4212</v>
      </c>
      <c r="C2889" s="150" t="s">
        <v>4423</v>
      </c>
      <c r="D2889" s="150"/>
      <c r="E2889" s="150"/>
      <c r="F2889" s="150"/>
    </row>
    <row r="2890" spans="1:6" ht="21" customHeight="1" outlineLevel="1" x14ac:dyDescent="0.2">
      <c r="A2890" s="124" t="s">
        <v>4400</v>
      </c>
      <c r="B2890" s="124" t="s">
        <v>4224</v>
      </c>
      <c r="C2890" s="150" t="s">
        <v>4401</v>
      </c>
      <c r="D2890" s="150"/>
      <c r="E2890" s="150"/>
      <c r="F2890" s="150"/>
    </row>
    <row r="2891" spans="1:6" ht="39" customHeight="1" outlineLevel="1" x14ac:dyDescent="0.2">
      <c r="A2891" s="124" t="s">
        <v>4402</v>
      </c>
      <c r="B2891" s="124" t="s">
        <v>4424</v>
      </c>
      <c r="C2891" s="150" t="s">
        <v>4404</v>
      </c>
      <c r="D2891" s="150"/>
      <c r="E2891" s="150"/>
      <c r="F2891" s="150"/>
    </row>
    <row r="2892" spans="1:6" ht="39" customHeight="1" outlineLevel="1" x14ac:dyDescent="0.2">
      <c r="A2892" s="124" t="s">
        <v>4405</v>
      </c>
      <c r="B2892" s="124" t="s">
        <v>4406</v>
      </c>
      <c r="C2892" s="150" t="s">
        <v>4407</v>
      </c>
      <c r="D2892" s="150"/>
      <c r="E2892" s="150"/>
      <c r="F2892" s="150"/>
    </row>
    <row r="2893" spans="1:6" ht="21" customHeight="1" outlineLevel="1" x14ac:dyDescent="0.2">
      <c r="A2893" s="150" t="s">
        <v>2569</v>
      </c>
      <c r="B2893" s="150"/>
      <c r="C2893" s="150"/>
      <c r="D2893" s="150"/>
      <c r="E2893" s="150"/>
      <c r="F2893" s="150"/>
    </row>
    <row r="2894" spans="1:6" ht="39" customHeight="1" outlineLevel="1" x14ac:dyDescent="0.2">
      <c r="A2894" s="150" t="s">
        <v>2842</v>
      </c>
      <c r="B2894" s="150"/>
      <c r="C2894" s="150"/>
      <c r="D2894" s="150"/>
      <c r="E2894" s="150"/>
      <c r="F2894" s="150"/>
    </row>
    <row r="2895" spans="1:6" ht="21" customHeight="1" outlineLevel="1" x14ac:dyDescent="0.2">
      <c r="A2895" s="150" t="s">
        <v>2569</v>
      </c>
      <c r="B2895" s="150"/>
      <c r="C2895" s="150"/>
      <c r="D2895" s="150"/>
      <c r="E2895" s="150"/>
      <c r="F2895" s="150"/>
    </row>
    <row r="2896" spans="1:6" ht="39" customHeight="1" outlineLevel="1" x14ac:dyDescent="0.2">
      <c r="A2896" s="150" t="s">
        <v>2843</v>
      </c>
      <c r="B2896" s="150"/>
      <c r="C2896" s="150"/>
      <c r="D2896" s="150"/>
      <c r="E2896" s="150"/>
      <c r="F2896" s="150"/>
    </row>
    <row r="2897" spans="1:6" ht="21" customHeight="1" outlineLevel="1" x14ac:dyDescent="0.2">
      <c r="A2897" s="150" t="s">
        <v>2569</v>
      </c>
      <c r="B2897" s="150"/>
      <c r="C2897" s="150"/>
      <c r="D2897" s="150"/>
      <c r="E2897" s="150"/>
      <c r="F2897" s="150"/>
    </row>
    <row r="2898" spans="1:6" ht="21" customHeight="1" outlineLevel="1" x14ac:dyDescent="0.2">
      <c r="A2898" s="150" t="s">
        <v>2944</v>
      </c>
      <c r="B2898" s="150"/>
      <c r="C2898" s="150"/>
      <c r="D2898" s="150"/>
      <c r="E2898" s="150"/>
      <c r="F2898" s="150"/>
    </row>
    <row r="2899" spans="1:6" ht="21" customHeight="1" outlineLevel="1" x14ac:dyDescent="0.2">
      <c r="A2899" s="150" t="s">
        <v>2569</v>
      </c>
      <c r="B2899" s="150"/>
      <c r="C2899" s="150"/>
      <c r="D2899" s="150"/>
      <c r="E2899" s="150"/>
      <c r="F2899" s="150"/>
    </row>
    <row r="2900" spans="1:6" ht="21" customHeight="1" outlineLevel="1" x14ac:dyDescent="0.2">
      <c r="A2900" s="150" t="s">
        <v>4413</v>
      </c>
      <c r="B2900" s="150"/>
      <c r="C2900" s="150"/>
      <c r="D2900" s="150"/>
      <c r="E2900" s="150"/>
      <c r="F2900" s="150"/>
    </row>
    <row r="2901" spans="1:6" ht="21" customHeight="1" outlineLevel="1" x14ac:dyDescent="0.2">
      <c r="A2901" s="150" t="s">
        <v>2569</v>
      </c>
      <c r="B2901" s="150"/>
      <c r="C2901" s="150"/>
      <c r="D2901" s="150"/>
      <c r="E2901" s="150"/>
      <c r="F2901" s="150"/>
    </row>
    <row r="2902" spans="1:6" ht="21" customHeight="1" outlineLevel="1" x14ac:dyDescent="0.2">
      <c r="A2902" s="152" t="s">
        <v>4425</v>
      </c>
      <c r="B2902" s="152"/>
      <c r="C2902" s="152"/>
      <c r="D2902" s="152"/>
      <c r="E2902" s="152"/>
      <c r="F2902" s="152"/>
    </row>
    <row r="2903" spans="1:6" ht="21" customHeight="1" outlineLevel="1" x14ac:dyDescent="0.2">
      <c r="A2903" s="150" t="s">
        <v>2569</v>
      </c>
      <c r="B2903" s="150"/>
      <c r="C2903" s="150"/>
      <c r="D2903" s="150"/>
      <c r="E2903" s="150"/>
      <c r="F2903" s="150"/>
    </row>
    <row r="2904" spans="1:6" ht="21" customHeight="1" outlineLevel="1" x14ac:dyDescent="0.2">
      <c r="A2904" s="150" t="s">
        <v>4426</v>
      </c>
      <c r="B2904" s="150"/>
      <c r="C2904" s="150"/>
      <c r="D2904" s="150"/>
      <c r="E2904" s="150"/>
      <c r="F2904" s="150"/>
    </row>
    <row r="2905" spans="1:6" ht="21" customHeight="1" outlineLevel="1" x14ac:dyDescent="0.2">
      <c r="A2905" s="150" t="s">
        <v>2569</v>
      </c>
      <c r="B2905" s="150"/>
      <c r="C2905" s="150"/>
      <c r="D2905" s="150"/>
      <c r="E2905" s="150"/>
      <c r="F2905" s="150"/>
    </row>
    <row r="2906" spans="1:6" ht="21" customHeight="1" outlineLevel="1" x14ac:dyDescent="0.2">
      <c r="A2906" s="150" t="s">
        <v>4253</v>
      </c>
      <c r="B2906" s="150"/>
      <c r="C2906" s="150"/>
      <c r="D2906" s="150"/>
      <c r="E2906" s="150"/>
      <c r="F2906" s="150"/>
    </row>
    <row r="2907" spans="1:6" ht="21" customHeight="1" outlineLevel="1" x14ac:dyDescent="0.2">
      <c r="A2907" s="150" t="s">
        <v>2569</v>
      </c>
      <c r="B2907" s="150"/>
      <c r="C2907" s="150"/>
      <c r="D2907" s="150"/>
      <c r="E2907" s="150"/>
      <c r="F2907" s="150"/>
    </row>
    <row r="2908" spans="1:6" ht="23.1" customHeight="1" outlineLevel="1" x14ac:dyDescent="0.2">
      <c r="A2908" s="151" t="s">
        <v>2945</v>
      </c>
      <c r="B2908" s="151"/>
      <c r="C2908" s="151"/>
      <c r="D2908" s="151"/>
      <c r="E2908" s="151"/>
      <c r="F2908" s="151"/>
    </row>
    <row r="2909" spans="1:6" ht="21" customHeight="1" outlineLevel="1" x14ac:dyDescent="0.2">
      <c r="A2909" s="150" t="s">
        <v>2569</v>
      </c>
      <c r="B2909" s="150"/>
      <c r="C2909" s="150"/>
      <c r="D2909" s="150"/>
      <c r="E2909" s="150"/>
      <c r="F2909" s="150"/>
    </row>
    <row r="2910" spans="1:6" ht="21" customHeight="1" outlineLevel="1" x14ac:dyDescent="0.2">
      <c r="A2910" s="150" t="s">
        <v>2946</v>
      </c>
      <c r="B2910" s="150"/>
      <c r="C2910" s="150"/>
      <c r="D2910" s="150"/>
      <c r="E2910" s="150"/>
      <c r="F2910" s="150"/>
    </row>
    <row r="2911" spans="1:6" ht="21" customHeight="1" outlineLevel="1" x14ac:dyDescent="0.2">
      <c r="A2911" s="150" t="s">
        <v>2569</v>
      </c>
      <c r="B2911" s="150"/>
      <c r="C2911" s="150"/>
      <c r="D2911" s="150"/>
      <c r="E2911" s="150"/>
      <c r="F2911" s="150"/>
    </row>
    <row r="2912" spans="1:6" ht="39" customHeight="1" outlineLevel="1" x14ac:dyDescent="0.2">
      <c r="A2912" s="152" t="s">
        <v>2947</v>
      </c>
      <c r="B2912" s="152"/>
      <c r="C2912" s="152"/>
      <c r="D2912" s="152"/>
      <c r="E2912" s="152"/>
      <c r="F2912" s="152"/>
    </row>
    <row r="2913" spans="1:6" ht="21" customHeight="1" outlineLevel="1" x14ac:dyDescent="0.2">
      <c r="A2913" s="150" t="s">
        <v>2569</v>
      </c>
      <c r="B2913" s="150"/>
      <c r="C2913" s="150"/>
      <c r="D2913" s="150"/>
      <c r="E2913" s="150"/>
      <c r="F2913" s="150"/>
    </row>
    <row r="2914" spans="1:6" ht="21" customHeight="1" outlineLevel="1" x14ac:dyDescent="0.2">
      <c r="A2914" s="125" t="s">
        <v>1</v>
      </c>
      <c r="B2914" s="125" t="s">
        <v>4201</v>
      </c>
      <c r="C2914" s="154" t="s">
        <v>4202</v>
      </c>
      <c r="D2914" s="154"/>
      <c r="E2914" s="154"/>
      <c r="F2914" s="154"/>
    </row>
    <row r="2915" spans="1:6" ht="39" customHeight="1" outlineLevel="1" x14ac:dyDescent="0.2">
      <c r="A2915" s="124" t="s">
        <v>4393</v>
      </c>
      <c r="B2915" s="124" t="s">
        <v>4212</v>
      </c>
      <c r="C2915" s="150" t="s">
        <v>4394</v>
      </c>
      <c r="D2915" s="150"/>
      <c r="E2915" s="150"/>
      <c r="F2915" s="150"/>
    </row>
    <row r="2916" spans="1:6" ht="21" customHeight="1" outlineLevel="1" x14ac:dyDescent="0.2">
      <c r="A2916" s="124" t="s">
        <v>4395</v>
      </c>
      <c r="B2916" s="124" t="s">
        <v>4212</v>
      </c>
      <c r="C2916" s="150" t="s">
        <v>4396</v>
      </c>
      <c r="D2916" s="150"/>
      <c r="E2916" s="150"/>
      <c r="F2916" s="150"/>
    </row>
    <row r="2917" spans="1:6" ht="21" customHeight="1" outlineLevel="1" x14ac:dyDescent="0.2">
      <c r="A2917" s="124" t="s">
        <v>4422</v>
      </c>
      <c r="B2917" s="124" t="s">
        <v>4212</v>
      </c>
      <c r="C2917" s="150" t="s">
        <v>4423</v>
      </c>
      <c r="D2917" s="150"/>
      <c r="E2917" s="150"/>
      <c r="F2917" s="150"/>
    </row>
    <row r="2918" spans="1:6" ht="21" customHeight="1" outlineLevel="1" x14ac:dyDescent="0.2">
      <c r="A2918" s="124" t="s">
        <v>4400</v>
      </c>
      <c r="B2918" s="124" t="s">
        <v>4224</v>
      </c>
      <c r="C2918" s="150" t="s">
        <v>4401</v>
      </c>
      <c r="D2918" s="150"/>
      <c r="E2918" s="150"/>
      <c r="F2918" s="150"/>
    </row>
    <row r="2919" spans="1:6" ht="39" customHeight="1" outlineLevel="1" x14ac:dyDescent="0.2">
      <c r="A2919" s="124" t="s">
        <v>4402</v>
      </c>
      <c r="B2919" s="124" t="s">
        <v>4424</v>
      </c>
      <c r="C2919" s="150" t="s">
        <v>4404</v>
      </c>
      <c r="D2919" s="150"/>
      <c r="E2919" s="150"/>
      <c r="F2919" s="150"/>
    </row>
    <row r="2920" spans="1:6" ht="39" customHeight="1" outlineLevel="1" x14ac:dyDescent="0.2">
      <c r="A2920" s="124" t="s">
        <v>4405</v>
      </c>
      <c r="B2920" s="124" t="s">
        <v>4406</v>
      </c>
      <c r="C2920" s="150" t="s">
        <v>4407</v>
      </c>
      <c r="D2920" s="150"/>
      <c r="E2920" s="150"/>
      <c r="F2920" s="150"/>
    </row>
    <row r="2921" spans="1:6" ht="21" customHeight="1" outlineLevel="1" x14ac:dyDescent="0.2">
      <c r="A2921" s="150" t="s">
        <v>2569</v>
      </c>
      <c r="B2921" s="150"/>
      <c r="C2921" s="150"/>
      <c r="D2921" s="150"/>
      <c r="E2921" s="150"/>
      <c r="F2921" s="150"/>
    </row>
    <row r="2922" spans="1:6" ht="39" customHeight="1" outlineLevel="1" x14ac:dyDescent="0.2">
      <c r="A2922" s="150" t="s">
        <v>2842</v>
      </c>
      <c r="B2922" s="150"/>
      <c r="C2922" s="150"/>
      <c r="D2922" s="150"/>
      <c r="E2922" s="150"/>
      <c r="F2922" s="150"/>
    </row>
    <row r="2923" spans="1:6" ht="21" customHeight="1" outlineLevel="1" x14ac:dyDescent="0.2">
      <c r="A2923" s="150" t="s">
        <v>2569</v>
      </c>
      <c r="B2923" s="150"/>
      <c r="C2923" s="150"/>
      <c r="D2923" s="150"/>
      <c r="E2923" s="150"/>
      <c r="F2923" s="150"/>
    </row>
    <row r="2924" spans="1:6" ht="39" customHeight="1" outlineLevel="1" x14ac:dyDescent="0.2">
      <c r="A2924" s="150" t="s">
        <v>2843</v>
      </c>
      <c r="B2924" s="150"/>
      <c r="C2924" s="150"/>
      <c r="D2924" s="150"/>
      <c r="E2924" s="150"/>
      <c r="F2924" s="150"/>
    </row>
    <row r="2925" spans="1:6" ht="21" customHeight="1" outlineLevel="1" x14ac:dyDescent="0.2">
      <c r="A2925" s="150" t="s">
        <v>2569</v>
      </c>
      <c r="B2925" s="150"/>
      <c r="C2925" s="150"/>
      <c r="D2925" s="150"/>
      <c r="E2925" s="150"/>
      <c r="F2925" s="150"/>
    </row>
    <row r="2926" spans="1:6" ht="21" customHeight="1" outlineLevel="1" x14ac:dyDescent="0.2">
      <c r="A2926" s="150" t="s">
        <v>2948</v>
      </c>
      <c r="B2926" s="150"/>
      <c r="C2926" s="150"/>
      <c r="D2926" s="150"/>
      <c r="E2926" s="150"/>
      <c r="F2926" s="150"/>
    </row>
    <row r="2927" spans="1:6" ht="21" customHeight="1" outlineLevel="1" x14ac:dyDescent="0.2">
      <c r="A2927" s="150" t="s">
        <v>2569</v>
      </c>
      <c r="B2927" s="150"/>
      <c r="C2927" s="150"/>
      <c r="D2927" s="150"/>
      <c r="E2927" s="150"/>
      <c r="F2927" s="150"/>
    </row>
    <row r="2928" spans="1:6" ht="21" customHeight="1" outlineLevel="1" x14ac:dyDescent="0.2">
      <c r="A2928" s="150" t="s">
        <v>4408</v>
      </c>
      <c r="B2928" s="150"/>
      <c r="C2928" s="150"/>
      <c r="D2928" s="150"/>
      <c r="E2928" s="150"/>
      <c r="F2928" s="150"/>
    </row>
    <row r="2929" spans="1:6" ht="21" customHeight="1" outlineLevel="1" x14ac:dyDescent="0.2">
      <c r="A2929" s="150" t="s">
        <v>2569</v>
      </c>
      <c r="B2929" s="150"/>
      <c r="C2929" s="150"/>
      <c r="D2929" s="150"/>
      <c r="E2929" s="150"/>
      <c r="F2929" s="150"/>
    </row>
    <row r="2930" spans="1:6" ht="21" customHeight="1" outlineLevel="1" x14ac:dyDescent="0.2">
      <c r="A2930" s="152" t="s">
        <v>4427</v>
      </c>
      <c r="B2930" s="152"/>
      <c r="C2930" s="152"/>
      <c r="D2930" s="152"/>
      <c r="E2930" s="152"/>
      <c r="F2930" s="152"/>
    </row>
    <row r="2931" spans="1:6" ht="21" customHeight="1" outlineLevel="1" x14ac:dyDescent="0.2">
      <c r="A2931" s="150" t="s">
        <v>2569</v>
      </c>
      <c r="B2931" s="150"/>
      <c r="C2931" s="150"/>
      <c r="D2931" s="150"/>
      <c r="E2931" s="150"/>
      <c r="F2931" s="150"/>
    </row>
    <row r="2932" spans="1:6" ht="21" customHeight="1" outlineLevel="1" x14ac:dyDescent="0.2">
      <c r="A2932" s="150" t="s">
        <v>4428</v>
      </c>
      <c r="B2932" s="150"/>
      <c r="C2932" s="150"/>
      <c r="D2932" s="150"/>
      <c r="E2932" s="150"/>
      <c r="F2932" s="150"/>
    </row>
    <row r="2933" spans="1:6" ht="21" customHeight="1" outlineLevel="1" x14ac:dyDescent="0.2">
      <c r="A2933" s="150" t="s">
        <v>2569</v>
      </c>
      <c r="B2933" s="150"/>
      <c r="C2933" s="150"/>
      <c r="D2933" s="150"/>
      <c r="E2933" s="150"/>
      <c r="F2933" s="150"/>
    </row>
    <row r="2934" spans="1:6" ht="21" customHeight="1" outlineLevel="1" x14ac:dyDescent="0.2">
      <c r="A2934" s="150" t="s">
        <v>4245</v>
      </c>
      <c r="B2934" s="150"/>
      <c r="C2934" s="150"/>
      <c r="D2934" s="150"/>
      <c r="E2934" s="150"/>
      <c r="F2934" s="150"/>
    </row>
    <row r="2935" spans="1:6" ht="21" customHeight="1" outlineLevel="1" x14ac:dyDescent="0.2">
      <c r="A2935" s="150" t="s">
        <v>2569</v>
      </c>
      <c r="B2935" s="150"/>
      <c r="C2935" s="150"/>
      <c r="D2935" s="150"/>
      <c r="E2935" s="150"/>
      <c r="F2935" s="150"/>
    </row>
    <row r="2936" spans="1:6" ht="23.1" customHeight="1" outlineLevel="1" x14ac:dyDescent="0.2">
      <c r="A2936" s="151" t="s">
        <v>2949</v>
      </c>
      <c r="B2936" s="151"/>
      <c r="C2936" s="151"/>
      <c r="D2936" s="151"/>
      <c r="E2936" s="151"/>
      <c r="F2936" s="151"/>
    </row>
    <row r="2937" spans="1:6" ht="21" customHeight="1" outlineLevel="1" x14ac:dyDescent="0.2">
      <c r="A2937" s="150" t="s">
        <v>2569</v>
      </c>
      <c r="B2937" s="150"/>
      <c r="C2937" s="150"/>
      <c r="D2937" s="150"/>
      <c r="E2937" s="150"/>
      <c r="F2937" s="150"/>
    </row>
    <row r="2938" spans="1:6" ht="21" customHeight="1" outlineLevel="1" x14ac:dyDescent="0.2">
      <c r="A2938" s="150" t="s">
        <v>2950</v>
      </c>
      <c r="B2938" s="150"/>
      <c r="C2938" s="150"/>
      <c r="D2938" s="150"/>
      <c r="E2938" s="150"/>
      <c r="F2938" s="150"/>
    </row>
    <row r="2939" spans="1:6" ht="21" customHeight="1" outlineLevel="1" x14ac:dyDescent="0.2">
      <c r="A2939" s="150" t="s">
        <v>2569</v>
      </c>
      <c r="B2939" s="150"/>
      <c r="C2939" s="150"/>
      <c r="D2939" s="150"/>
      <c r="E2939" s="150"/>
      <c r="F2939" s="150"/>
    </row>
    <row r="2940" spans="1:6" ht="39" customHeight="1" outlineLevel="1" x14ac:dyDescent="0.2">
      <c r="A2940" s="152" t="s">
        <v>2951</v>
      </c>
      <c r="B2940" s="152"/>
      <c r="C2940" s="152"/>
      <c r="D2940" s="152"/>
      <c r="E2940" s="152"/>
      <c r="F2940" s="152"/>
    </row>
    <row r="2941" spans="1:6" ht="21" customHeight="1" outlineLevel="1" x14ac:dyDescent="0.2">
      <c r="A2941" s="150" t="s">
        <v>2569</v>
      </c>
      <c r="B2941" s="150"/>
      <c r="C2941" s="150"/>
      <c r="D2941" s="150"/>
      <c r="E2941" s="150"/>
      <c r="F2941" s="150"/>
    </row>
    <row r="2942" spans="1:6" ht="21" customHeight="1" outlineLevel="1" x14ac:dyDescent="0.2">
      <c r="A2942" s="125" t="s">
        <v>1</v>
      </c>
      <c r="B2942" s="125" t="s">
        <v>4201</v>
      </c>
      <c r="C2942" s="154" t="s">
        <v>4202</v>
      </c>
      <c r="D2942" s="154"/>
      <c r="E2942" s="154"/>
      <c r="F2942" s="154"/>
    </row>
    <row r="2943" spans="1:6" ht="21" customHeight="1" outlineLevel="1" x14ac:dyDescent="0.2">
      <c r="A2943" s="124" t="s">
        <v>4429</v>
      </c>
      <c r="B2943" s="124" t="s">
        <v>4212</v>
      </c>
      <c r="C2943" s="150" t="s">
        <v>4430</v>
      </c>
      <c r="D2943" s="150"/>
      <c r="E2943" s="150"/>
      <c r="F2943" s="150"/>
    </row>
    <row r="2944" spans="1:6" ht="21" customHeight="1" outlineLevel="1" x14ac:dyDescent="0.2">
      <c r="A2944" s="124" t="s">
        <v>4395</v>
      </c>
      <c r="B2944" s="124" t="s">
        <v>4212</v>
      </c>
      <c r="C2944" s="150" t="s">
        <v>4396</v>
      </c>
      <c r="D2944" s="150"/>
      <c r="E2944" s="150"/>
      <c r="F2944" s="150"/>
    </row>
    <row r="2945" spans="1:6" ht="21" customHeight="1" outlineLevel="1" x14ac:dyDescent="0.2">
      <c r="A2945" s="124" t="s">
        <v>4431</v>
      </c>
      <c r="B2945" s="124" t="s">
        <v>4212</v>
      </c>
      <c r="C2945" s="150" t="s">
        <v>4432</v>
      </c>
      <c r="D2945" s="150"/>
      <c r="E2945" s="150"/>
      <c r="F2945" s="150"/>
    </row>
    <row r="2946" spans="1:6" ht="21" customHeight="1" outlineLevel="1" x14ac:dyDescent="0.2">
      <c r="A2946" s="124" t="s">
        <v>4433</v>
      </c>
      <c r="B2946" s="124" t="s">
        <v>4224</v>
      </c>
      <c r="C2946" s="150" t="s">
        <v>4434</v>
      </c>
      <c r="D2946" s="150"/>
      <c r="E2946" s="150"/>
      <c r="F2946" s="150"/>
    </row>
    <row r="2947" spans="1:6" ht="39" customHeight="1" outlineLevel="1" x14ac:dyDescent="0.2">
      <c r="A2947" s="124" t="s">
        <v>4435</v>
      </c>
      <c r="B2947" s="124" t="s">
        <v>4436</v>
      </c>
      <c r="C2947" s="150" t="s">
        <v>4437</v>
      </c>
      <c r="D2947" s="150"/>
      <c r="E2947" s="150"/>
      <c r="F2947" s="150"/>
    </row>
    <row r="2948" spans="1:6" ht="21" customHeight="1" outlineLevel="1" x14ac:dyDescent="0.2">
      <c r="A2948" s="124" t="s">
        <v>4377</v>
      </c>
      <c r="B2948" s="124" t="s">
        <v>4378</v>
      </c>
      <c r="C2948" s="150" t="s">
        <v>4379</v>
      </c>
      <c r="D2948" s="150"/>
      <c r="E2948" s="150"/>
      <c r="F2948" s="150"/>
    </row>
    <row r="2949" spans="1:6" ht="21" customHeight="1" outlineLevel="1" x14ac:dyDescent="0.2">
      <c r="A2949" s="150" t="s">
        <v>2569</v>
      </c>
      <c r="B2949" s="150"/>
      <c r="C2949" s="150"/>
      <c r="D2949" s="150"/>
      <c r="E2949" s="150"/>
      <c r="F2949" s="150"/>
    </row>
    <row r="2950" spans="1:6" ht="39" customHeight="1" outlineLevel="1" x14ac:dyDescent="0.2">
      <c r="A2950" s="150" t="s">
        <v>2842</v>
      </c>
      <c r="B2950" s="150"/>
      <c r="C2950" s="150"/>
      <c r="D2950" s="150"/>
      <c r="E2950" s="150"/>
      <c r="F2950" s="150"/>
    </row>
    <row r="2951" spans="1:6" ht="21" customHeight="1" outlineLevel="1" x14ac:dyDescent="0.2">
      <c r="A2951" s="150" t="s">
        <v>2569</v>
      </c>
      <c r="B2951" s="150"/>
      <c r="C2951" s="150"/>
      <c r="D2951" s="150"/>
      <c r="E2951" s="150"/>
      <c r="F2951" s="150"/>
    </row>
    <row r="2952" spans="1:6" ht="39" customHeight="1" outlineLevel="1" x14ac:dyDescent="0.2">
      <c r="A2952" s="150" t="s">
        <v>2843</v>
      </c>
      <c r="B2952" s="150"/>
      <c r="C2952" s="150"/>
      <c r="D2952" s="150"/>
      <c r="E2952" s="150"/>
      <c r="F2952" s="150"/>
    </row>
    <row r="2953" spans="1:6" ht="21" customHeight="1" outlineLevel="1" x14ac:dyDescent="0.2">
      <c r="A2953" s="150" t="s">
        <v>2569</v>
      </c>
      <c r="B2953" s="150"/>
      <c r="C2953" s="150"/>
      <c r="D2953" s="150"/>
      <c r="E2953" s="150"/>
      <c r="F2953" s="150"/>
    </row>
    <row r="2954" spans="1:6" ht="21" customHeight="1" outlineLevel="1" x14ac:dyDescent="0.2">
      <c r="A2954" s="150" t="s">
        <v>2952</v>
      </c>
      <c r="B2954" s="150"/>
      <c r="C2954" s="150"/>
      <c r="D2954" s="150"/>
      <c r="E2954" s="150"/>
      <c r="F2954" s="150"/>
    </row>
    <row r="2955" spans="1:6" ht="21" customHeight="1" outlineLevel="1" x14ac:dyDescent="0.2">
      <c r="A2955" s="150" t="s">
        <v>2569</v>
      </c>
      <c r="B2955" s="150"/>
      <c r="C2955" s="150"/>
      <c r="D2955" s="150"/>
      <c r="E2955" s="150"/>
      <c r="F2955" s="150"/>
    </row>
    <row r="2956" spans="1:6" ht="21" customHeight="1" outlineLevel="1" x14ac:dyDescent="0.2">
      <c r="A2956" s="150" t="s">
        <v>4231</v>
      </c>
      <c r="B2956" s="150"/>
      <c r="C2956" s="150"/>
      <c r="D2956" s="150"/>
      <c r="E2956" s="150"/>
      <c r="F2956" s="150"/>
    </row>
    <row r="2957" spans="1:6" ht="21" customHeight="1" outlineLevel="1" x14ac:dyDescent="0.2">
      <c r="A2957" s="150" t="s">
        <v>2569</v>
      </c>
      <c r="B2957" s="150"/>
      <c r="C2957" s="150"/>
      <c r="D2957" s="150"/>
      <c r="E2957" s="150"/>
      <c r="F2957" s="150"/>
    </row>
    <row r="2958" spans="1:6" ht="21" customHeight="1" outlineLevel="1" x14ac:dyDescent="0.2">
      <c r="A2958" s="152" t="s">
        <v>4175</v>
      </c>
      <c r="B2958" s="152"/>
      <c r="C2958" s="152"/>
      <c r="D2958" s="152"/>
      <c r="E2958" s="152"/>
      <c r="F2958" s="152"/>
    </row>
    <row r="2959" spans="1:6" ht="21" customHeight="1" outlineLevel="1" x14ac:dyDescent="0.2">
      <c r="A2959" s="150" t="s">
        <v>2569</v>
      </c>
      <c r="B2959" s="150"/>
      <c r="C2959" s="150"/>
      <c r="D2959" s="150"/>
      <c r="E2959" s="150"/>
      <c r="F2959" s="150"/>
    </row>
    <row r="2960" spans="1:6" ht="21" customHeight="1" outlineLevel="1" x14ac:dyDescent="0.2">
      <c r="A2960" s="150" t="s">
        <v>4438</v>
      </c>
      <c r="B2960" s="150"/>
      <c r="C2960" s="150"/>
      <c r="D2960" s="150"/>
      <c r="E2960" s="150"/>
      <c r="F2960" s="150"/>
    </row>
    <row r="2961" spans="1:6" ht="21" customHeight="1" outlineLevel="1" x14ac:dyDescent="0.2">
      <c r="A2961" s="150" t="s">
        <v>2569</v>
      </c>
      <c r="B2961" s="150"/>
      <c r="C2961" s="150"/>
      <c r="D2961" s="150"/>
      <c r="E2961" s="150"/>
      <c r="F2961" s="150"/>
    </row>
    <row r="2962" spans="1:6" ht="21" customHeight="1" outlineLevel="1" x14ac:dyDescent="0.2">
      <c r="A2962" s="150" t="s">
        <v>4233</v>
      </c>
      <c r="B2962" s="150"/>
      <c r="C2962" s="150"/>
      <c r="D2962" s="150"/>
      <c r="E2962" s="150"/>
      <c r="F2962" s="150"/>
    </row>
    <row r="2963" spans="1:6" ht="21" customHeight="1" outlineLevel="1" x14ac:dyDescent="0.2">
      <c r="A2963" s="150" t="s">
        <v>2569</v>
      </c>
      <c r="B2963" s="150"/>
      <c r="C2963" s="150"/>
      <c r="D2963" s="150"/>
      <c r="E2963" s="150"/>
      <c r="F2963" s="150"/>
    </row>
    <row r="2964" spans="1:6" ht="23.1" customHeight="1" outlineLevel="1" x14ac:dyDescent="0.2">
      <c r="A2964" s="151" t="s">
        <v>2953</v>
      </c>
      <c r="B2964" s="151"/>
      <c r="C2964" s="151"/>
      <c r="D2964" s="151"/>
      <c r="E2964" s="151"/>
      <c r="F2964" s="151"/>
    </row>
    <row r="2965" spans="1:6" ht="21" customHeight="1" outlineLevel="1" x14ac:dyDescent="0.2">
      <c r="A2965" s="150" t="s">
        <v>2569</v>
      </c>
      <c r="B2965" s="150"/>
      <c r="C2965" s="150"/>
      <c r="D2965" s="150"/>
      <c r="E2965" s="150"/>
      <c r="F2965" s="150"/>
    </row>
    <row r="2966" spans="1:6" ht="21" customHeight="1" outlineLevel="1" x14ac:dyDescent="0.2">
      <c r="A2966" s="150" t="s">
        <v>2954</v>
      </c>
      <c r="B2966" s="150"/>
      <c r="C2966" s="150"/>
      <c r="D2966" s="150"/>
      <c r="E2966" s="150"/>
      <c r="F2966" s="150"/>
    </row>
    <row r="2967" spans="1:6" ht="21" customHeight="1" outlineLevel="1" x14ac:dyDescent="0.2">
      <c r="A2967" s="150" t="s">
        <v>2569</v>
      </c>
      <c r="B2967" s="150"/>
      <c r="C2967" s="150"/>
      <c r="D2967" s="150"/>
      <c r="E2967" s="150"/>
      <c r="F2967" s="150"/>
    </row>
    <row r="2968" spans="1:6" ht="39" customHeight="1" outlineLevel="1" x14ac:dyDescent="0.2">
      <c r="A2968" s="152" t="s">
        <v>2955</v>
      </c>
      <c r="B2968" s="152"/>
      <c r="C2968" s="152"/>
      <c r="D2968" s="152"/>
      <c r="E2968" s="152"/>
      <c r="F2968" s="152"/>
    </row>
    <row r="2969" spans="1:6" ht="21" customHeight="1" outlineLevel="1" x14ac:dyDescent="0.2">
      <c r="A2969" s="150" t="s">
        <v>2569</v>
      </c>
      <c r="B2969" s="150"/>
      <c r="C2969" s="150"/>
      <c r="D2969" s="150"/>
      <c r="E2969" s="150"/>
      <c r="F2969" s="150"/>
    </row>
    <row r="2970" spans="1:6" ht="21" customHeight="1" outlineLevel="1" x14ac:dyDescent="0.2">
      <c r="A2970" s="125" t="s">
        <v>1</v>
      </c>
      <c r="B2970" s="125" t="s">
        <v>4201</v>
      </c>
      <c r="C2970" s="154" t="s">
        <v>4202</v>
      </c>
      <c r="D2970" s="154"/>
      <c r="E2970" s="154"/>
      <c r="F2970" s="154"/>
    </row>
    <row r="2971" spans="1:6" ht="21" customHeight="1" outlineLevel="1" x14ac:dyDescent="0.2">
      <c r="A2971" s="124" t="s">
        <v>4429</v>
      </c>
      <c r="B2971" s="124" t="s">
        <v>4212</v>
      </c>
      <c r="C2971" s="150" t="s">
        <v>4430</v>
      </c>
      <c r="D2971" s="150"/>
      <c r="E2971" s="150"/>
      <c r="F2971" s="150"/>
    </row>
    <row r="2972" spans="1:6" ht="21" customHeight="1" outlineLevel="1" x14ac:dyDescent="0.2">
      <c r="A2972" s="124" t="s">
        <v>4395</v>
      </c>
      <c r="B2972" s="124" t="s">
        <v>4212</v>
      </c>
      <c r="C2972" s="150" t="s">
        <v>4396</v>
      </c>
      <c r="D2972" s="150"/>
      <c r="E2972" s="150"/>
      <c r="F2972" s="150"/>
    </row>
    <row r="2973" spans="1:6" ht="21" customHeight="1" outlineLevel="1" x14ac:dyDescent="0.2">
      <c r="A2973" s="124" t="s">
        <v>4431</v>
      </c>
      <c r="B2973" s="124" t="s">
        <v>4212</v>
      </c>
      <c r="C2973" s="150" t="s">
        <v>4432</v>
      </c>
      <c r="D2973" s="150"/>
      <c r="E2973" s="150"/>
      <c r="F2973" s="150"/>
    </row>
    <row r="2974" spans="1:6" ht="21" customHeight="1" outlineLevel="1" x14ac:dyDescent="0.2">
      <c r="A2974" s="124" t="s">
        <v>4439</v>
      </c>
      <c r="B2974" s="124" t="s">
        <v>4224</v>
      </c>
      <c r="C2974" s="150" t="s">
        <v>4440</v>
      </c>
      <c r="D2974" s="150"/>
      <c r="E2974" s="150"/>
      <c r="F2974" s="150"/>
    </row>
    <row r="2975" spans="1:6" ht="21" customHeight="1" outlineLevel="1" x14ac:dyDescent="0.2">
      <c r="A2975" s="124" t="s">
        <v>4441</v>
      </c>
      <c r="B2975" s="124" t="s">
        <v>4442</v>
      </c>
      <c r="C2975" s="150" t="s">
        <v>4443</v>
      </c>
      <c r="D2975" s="150"/>
      <c r="E2975" s="150"/>
      <c r="F2975" s="150"/>
    </row>
    <row r="2976" spans="1:6" ht="21" customHeight="1" outlineLevel="1" x14ac:dyDescent="0.2">
      <c r="A2976" s="124" t="s">
        <v>4377</v>
      </c>
      <c r="B2976" s="124" t="s">
        <v>4378</v>
      </c>
      <c r="C2976" s="150" t="s">
        <v>4379</v>
      </c>
      <c r="D2976" s="150"/>
      <c r="E2976" s="150"/>
      <c r="F2976" s="150"/>
    </row>
    <row r="2977" spans="1:6" ht="21" customHeight="1" outlineLevel="1" x14ac:dyDescent="0.2">
      <c r="A2977" s="150" t="s">
        <v>2569</v>
      </c>
      <c r="B2977" s="150"/>
      <c r="C2977" s="150"/>
      <c r="D2977" s="150"/>
      <c r="E2977" s="150"/>
      <c r="F2977" s="150"/>
    </row>
    <row r="2978" spans="1:6" ht="39" customHeight="1" outlineLevel="1" x14ac:dyDescent="0.2">
      <c r="A2978" s="150" t="s">
        <v>2842</v>
      </c>
      <c r="B2978" s="150"/>
      <c r="C2978" s="150"/>
      <c r="D2978" s="150"/>
      <c r="E2978" s="150"/>
      <c r="F2978" s="150"/>
    </row>
    <row r="2979" spans="1:6" ht="21" customHeight="1" outlineLevel="1" x14ac:dyDescent="0.2">
      <c r="A2979" s="150" t="s">
        <v>2569</v>
      </c>
      <c r="B2979" s="150"/>
      <c r="C2979" s="150"/>
      <c r="D2979" s="150"/>
      <c r="E2979" s="150"/>
      <c r="F2979" s="150"/>
    </row>
    <row r="2980" spans="1:6" ht="39" customHeight="1" outlineLevel="1" x14ac:dyDescent="0.2">
      <c r="A2980" s="150" t="s">
        <v>2843</v>
      </c>
      <c r="B2980" s="150"/>
      <c r="C2980" s="150"/>
      <c r="D2980" s="150"/>
      <c r="E2980" s="150"/>
      <c r="F2980" s="150"/>
    </row>
    <row r="2981" spans="1:6" ht="21" customHeight="1" outlineLevel="1" x14ac:dyDescent="0.2">
      <c r="A2981" s="150" t="s">
        <v>2569</v>
      </c>
      <c r="B2981" s="150"/>
      <c r="C2981" s="150"/>
      <c r="D2981" s="150"/>
      <c r="E2981" s="150"/>
      <c r="F2981" s="150"/>
    </row>
    <row r="2982" spans="1:6" ht="21" customHeight="1" outlineLevel="1" x14ac:dyDescent="0.2">
      <c r="A2982" s="150" t="s">
        <v>2956</v>
      </c>
      <c r="B2982" s="150"/>
      <c r="C2982" s="150"/>
      <c r="D2982" s="150"/>
      <c r="E2982" s="150"/>
      <c r="F2982" s="150"/>
    </row>
    <row r="2983" spans="1:6" ht="21" customHeight="1" outlineLevel="1" x14ac:dyDescent="0.2">
      <c r="A2983" s="150" t="s">
        <v>2569</v>
      </c>
      <c r="B2983" s="150"/>
      <c r="C2983" s="150"/>
      <c r="D2983" s="150"/>
      <c r="E2983" s="150"/>
      <c r="F2983" s="150"/>
    </row>
    <row r="2984" spans="1:6" ht="21" customHeight="1" outlineLevel="1" x14ac:dyDescent="0.2">
      <c r="A2984" s="150" t="s">
        <v>4444</v>
      </c>
      <c r="B2984" s="150"/>
      <c r="C2984" s="150"/>
      <c r="D2984" s="150"/>
      <c r="E2984" s="150"/>
      <c r="F2984" s="150"/>
    </row>
    <row r="2985" spans="1:6" ht="21" customHeight="1" outlineLevel="1" x14ac:dyDescent="0.2">
      <c r="A2985" s="150" t="s">
        <v>2569</v>
      </c>
      <c r="B2985" s="150"/>
      <c r="C2985" s="150"/>
      <c r="D2985" s="150"/>
      <c r="E2985" s="150"/>
      <c r="F2985" s="150"/>
    </row>
    <row r="2986" spans="1:6" ht="21" customHeight="1" outlineLevel="1" x14ac:dyDescent="0.2">
      <c r="A2986" s="152" t="s">
        <v>4445</v>
      </c>
      <c r="B2986" s="152"/>
      <c r="C2986" s="152"/>
      <c r="D2986" s="152"/>
      <c r="E2986" s="152"/>
      <c r="F2986" s="152"/>
    </row>
    <row r="2987" spans="1:6" ht="21" customHeight="1" outlineLevel="1" x14ac:dyDescent="0.2">
      <c r="A2987" s="150" t="s">
        <v>2569</v>
      </c>
      <c r="B2987" s="150"/>
      <c r="C2987" s="150"/>
      <c r="D2987" s="150"/>
      <c r="E2987" s="150"/>
      <c r="F2987" s="150"/>
    </row>
    <row r="2988" spans="1:6" ht="21" customHeight="1" outlineLevel="1" x14ac:dyDescent="0.2">
      <c r="A2988" s="150" t="s">
        <v>4446</v>
      </c>
      <c r="B2988" s="150"/>
      <c r="C2988" s="150"/>
      <c r="D2988" s="150"/>
      <c r="E2988" s="150"/>
      <c r="F2988" s="150"/>
    </row>
    <row r="2989" spans="1:6" ht="21" customHeight="1" outlineLevel="1" x14ac:dyDescent="0.2">
      <c r="A2989" s="150" t="s">
        <v>2569</v>
      </c>
      <c r="B2989" s="150"/>
      <c r="C2989" s="150"/>
      <c r="D2989" s="150"/>
      <c r="E2989" s="150"/>
      <c r="F2989" s="150"/>
    </row>
    <row r="2990" spans="1:6" ht="21" customHeight="1" outlineLevel="1" x14ac:dyDescent="0.2">
      <c r="A2990" s="150" t="s">
        <v>4364</v>
      </c>
      <c r="B2990" s="150"/>
      <c r="C2990" s="150"/>
      <c r="D2990" s="150"/>
      <c r="E2990" s="150"/>
      <c r="F2990" s="150"/>
    </row>
    <row r="2991" spans="1:6" ht="21" customHeight="1" outlineLevel="1" x14ac:dyDescent="0.2">
      <c r="A2991" s="150" t="s">
        <v>2569</v>
      </c>
      <c r="B2991" s="150"/>
      <c r="C2991" s="150"/>
      <c r="D2991" s="150"/>
      <c r="E2991" s="150"/>
      <c r="F2991" s="150"/>
    </row>
    <row r="2992" spans="1:6" ht="23.1" customHeight="1" outlineLevel="1" x14ac:dyDescent="0.2">
      <c r="A2992" s="151" t="s">
        <v>2957</v>
      </c>
      <c r="B2992" s="151"/>
      <c r="C2992" s="151"/>
      <c r="D2992" s="151"/>
      <c r="E2992" s="151"/>
      <c r="F2992" s="151"/>
    </row>
    <row r="2993" spans="1:6" ht="21" customHeight="1" outlineLevel="1" x14ac:dyDescent="0.2">
      <c r="A2993" s="150" t="s">
        <v>2569</v>
      </c>
      <c r="B2993" s="150"/>
      <c r="C2993" s="150"/>
      <c r="D2993" s="150"/>
      <c r="E2993" s="150"/>
      <c r="F2993" s="150"/>
    </row>
    <row r="2994" spans="1:6" ht="21" customHeight="1" outlineLevel="1" x14ac:dyDescent="0.2">
      <c r="A2994" s="150" t="s">
        <v>2958</v>
      </c>
      <c r="B2994" s="150"/>
      <c r="C2994" s="150"/>
      <c r="D2994" s="150"/>
      <c r="E2994" s="150"/>
      <c r="F2994" s="150"/>
    </row>
    <row r="2995" spans="1:6" ht="21" customHeight="1" outlineLevel="1" x14ac:dyDescent="0.2">
      <c r="A2995" s="150" t="s">
        <v>2569</v>
      </c>
      <c r="B2995" s="150"/>
      <c r="C2995" s="150"/>
      <c r="D2995" s="150"/>
      <c r="E2995" s="150"/>
      <c r="F2995" s="150"/>
    </row>
    <row r="2996" spans="1:6" ht="39" customHeight="1" outlineLevel="1" x14ac:dyDescent="0.2">
      <c r="A2996" s="152" t="s">
        <v>2959</v>
      </c>
      <c r="B2996" s="152"/>
      <c r="C2996" s="152"/>
      <c r="D2996" s="152"/>
      <c r="E2996" s="152"/>
      <c r="F2996" s="152"/>
    </row>
    <row r="2997" spans="1:6" ht="21" customHeight="1" outlineLevel="1" x14ac:dyDescent="0.2">
      <c r="A2997" s="150" t="s">
        <v>2569</v>
      </c>
      <c r="B2997" s="150"/>
      <c r="C2997" s="150"/>
      <c r="D2997" s="150"/>
      <c r="E2997" s="150"/>
      <c r="F2997" s="150"/>
    </row>
    <row r="2998" spans="1:6" ht="21" customHeight="1" outlineLevel="1" x14ac:dyDescent="0.2">
      <c r="A2998" s="125" t="s">
        <v>1</v>
      </c>
      <c r="B2998" s="125" t="s">
        <v>4201</v>
      </c>
      <c r="C2998" s="154" t="s">
        <v>4202</v>
      </c>
      <c r="D2998" s="154"/>
      <c r="E2998" s="154"/>
      <c r="F2998" s="154"/>
    </row>
    <row r="2999" spans="1:6" ht="21" customHeight="1" outlineLevel="1" x14ac:dyDescent="0.2">
      <c r="A2999" s="124" t="s">
        <v>4429</v>
      </c>
      <c r="B2999" s="124" t="s">
        <v>4212</v>
      </c>
      <c r="C2999" s="150" t="s">
        <v>4430</v>
      </c>
      <c r="D2999" s="150"/>
      <c r="E2999" s="150"/>
      <c r="F2999" s="150"/>
    </row>
    <row r="3000" spans="1:6" ht="21" customHeight="1" outlineLevel="1" x14ac:dyDescent="0.2">
      <c r="A3000" s="124" t="s">
        <v>4431</v>
      </c>
      <c r="B3000" s="124" t="s">
        <v>4212</v>
      </c>
      <c r="C3000" s="150" t="s">
        <v>4432</v>
      </c>
      <c r="D3000" s="150"/>
      <c r="E3000" s="150"/>
      <c r="F3000" s="150"/>
    </row>
    <row r="3001" spans="1:6" ht="21" customHeight="1" outlineLevel="1" x14ac:dyDescent="0.2">
      <c r="A3001" s="124" t="s">
        <v>4447</v>
      </c>
      <c r="B3001" s="124" t="s">
        <v>4224</v>
      </c>
      <c r="C3001" s="150" t="s">
        <v>4448</v>
      </c>
      <c r="D3001" s="150"/>
      <c r="E3001" s="150"/>
      <c r="F3001" s="150"/>
    </row>
    <row r="3002" spans="1:6" ht="21" customHeight="1" outlineLevel="1" x14ac:dyDescent="0.2">
      <c r="A3002" s="124" t="s">
        <v>4449</v>
      </c>
      <c r="B3002" s="124" t="s">
        <v>4224</v>
      </c>
      <c r="C3002" s="150" t="s">
        <v>4450</v>
      </c>
      <c r="D3002" s="150"/>
      <c r="E3002" s="150"/>
      <c r="F3002" s="150"/>
    </row>
    <row r="3003" spans="1:6" ht="21" customHeight="1" outlineLevel="1" x14ac:dyDescent="0.2">
      <c r="A3003" s="124" t="s">
        <v>4439</v>
      </c>
      <c r="B3003" s="124" t="s">
        <v>4224</v>
      </c>
      <c r="C3003" s="150" t="s">
        <v>4440</v>
      </c>
      <c r="D3003" s="150"/>
      <c r="E3003" s="150"/>
      <c r="F3003" s="150"/>
    </row>
    <row r="3004" spans="1:6" ht="21" customHeight="1" outlineLevel="1" x14ac:dyDescent="0.2">
      <c r="A3004" s="124" t="s">
        <v>4441</v>
      </c>
      <c r="B3004" s="124" t="s">
        <v>4442</v>
      </c>
      <c r="C3004" s="150" t="s">
        <v>4443</v>
      </c>
      <c r="D3004" s="150"/>
      <c r="E3004" s="150"/>
      <c r="F3004" s="150"/>
    </row>
    <row r="3005" spans="1:6" ht="21" customHeight="1" outlineLevel="1" x14ac:dyDescent="0.2">
      <c r="A3005" s="124" t="s">
        <v>4377</v>
      </c>
      <c r="B3005" s="124" t="s">
        <v>4378</v>
      </c>
      <c r="C3005" s="150" t="s">
        <v>4379</v>
      </c>
      <c r="D3005" s="150"/>
      <c r="E3005" s="150"/>
      <c r="F3005" s="150"/>
    </row>
    <row r="3006" spans="1:6" ht="39" customHeight="1" outlineLevel="1" x14ac:dyDescent="0.2">
      <c r="A3006" s="124" t="s">
        <v>4451</v>
      </c>
      <c r="B3006" s="124" t="s">
        <v>4287</v>
      </c>
      <c r="C3006" s="150" t="s">
        <v>4452</v>
      </c>
      <c r="D3006" s="150"/>
      <c r="E3006" s="150"/>
      <c r="F3006" s="150"/>
    </row>
    <row r="3007" spans="1:6" ht="21" customHeight="1" outlineLevel="1" x14ac:dyDescent="0.2">
      <c r="A3007" s="150" t="s">
        <v>2569</v>
      </c>
      <c r="B3007" s="150"/>
      <c r="C3007" s="150"/>
      <c r="D3007" s="150"/>
      <c r="E3007" s="150"/>
      <c r="F3007" s="150"/>
    </row>
    <row r="3008" spans="1:6" ht="39" customHeight="1" outlineLevel="1" x14ac:dyDescent="0.2">
      <c r="A3008" s="150" t="s">
        <v>2842</v>
      </c>
      <c r="B3008" s="150"/>
      <c r="C3008" s="150"/>
      <c r="D3008" s="150"/>
      <c r="E3008" s="150"/>
      <c r="F3008" s="150"/>
    </row>
    <row r="3009" spans="1:6" ht="21" customHeight="1" outlineLevel="1" x14ac:dyDescent="0.2">
      <c r="A3009" s="150" t="s">
        <v>2569</v>
      </c>
      <c r="B3009" s="150"/>
      <c r="C3009" s="150"/>
      <c r="D3009" s="150"/>
      <c r="E3009" s="150"/>
      <c r="F3009" s="150"/>
    </row>
    <row r="3010" spans="1:6" ht="39" customHeight="1" outlineLevel="1" x14ac:dyDescent="0.2">
      <c r="A3010" s="150" t="s">
        <v>2843</v>
      </c>
      <c r="B3010" s="150"/>
      <c r="C3010" s="150"/>
      <c r="D3010" s="150"/>
      <c r="E3010" s="150"/>
      <c r="F3010" s="150"/>
    </row>
    <row r="3011" spans="1:6" ht="21" customHeight="1" outlineLevel="1" x14ac:dyDescent="0.2">
      <c r="A3011" s="150" t="s">
        <v>2569</v>
      </c>
      <c r="B3011" s="150"/>
      <c r="C3011" s="150"/>
      <c r="D3011" s="150"/>
      <c r="E3011" s="150"/>
      <c r="F3011" s="150"/>
    </row>
    <row r="3012" spans="1:6" ht="21" customHeight="1" outlineLevel="1" x14ac:dyDescent="0.2">
      <c r="A3012" s="150" t="s">
        <v>2960</v>
      </c>
      <c r="B3012" s="150"/>
      <c r="C3012" s="150"/>
      <c r="D3012" s="150"/>
      <c r="E3012" s="150"/>
      <c r="F3012" s="150"/>
    </row>
    <row r="3013" spans="1:6" ht="21" customHeight="1" outlineLevel="1" x14ac:dyDescent="0.2">
      <c r="A3013" s="150" t="s">
        <v>2569</v>
      </c>
      <c r="B3013" s="150"/>
      <c r="C3013" s="150"/>
      <c r="D3013" s="150"/>
      <c r="E3013" s="150"/>
      <c r="F3013" s="150"/>
    </row>
    <row r="3014" spans="1:6" ht="21" customHeight="1" outlineLevel="1" x14ac:dyDescent="0.2">
      <c r="A3014" s="150" t="s">
        <v>4250</v>
      </c>
      <c r="B3014" s="150"/>
      <c r="C3014" s="150"/>
      <c r="D3014" s="150"/>
      <c r="E3014" s="150"/>
      <c r="F3014" s="150"/>
    </row>
    <row r="3015" spans="1:6" ht="21" customHeight="1" outlineLevel="1" x14ac:dyDescent="0.2">
      <c r="A3015" s="150" t="s">
        <v>2569</v>
      </c>
      <c r="B3015" s="150"/>
      <c r="C3015" s="150"/>
      <c r="D3015" s="150"/>
      <c r="E3015" s="150"/>
      <c r="F3015" s="150"/>
    </row>
    <row r="3016" spans="1:6" ht="21" customHeight="1" outlineLevel="1" x14ac:dyDescent="0.2">
      <c r="A3016" s="152" t="s">
        <v>4453</v>
      </c>
      <c r="B3016" s="152"/>
      <c r="C3016" s="152"/>
      <c r="D3016" s="152"/>
      <c r="E3016" s="152"/>
      <c r="F3016" s="152"/>
    </row>
    <row r="3017" spans="1:6" ht="21" customHeight="1" outlineLevel="1" x14ac:dyDescent="0.2">
      <c r="A3017" s="150" t="s">
        <v>2569</v>
      </c>
      <c r="B3017" s="150"/>
      <c r="C3017" s="150"/>
      <c r="D3017" s="150"/>
      <c r="E3017" s="150"/>
      <c r="F3017" s="150"/>
    </row>
    <row r="3018" spans="1:6" ht="21" customHeight="1" outlineLevel="1" x14ac:dyDescent="0.2">
      <c r="A3018" s="150" t="s">
        <v>4454</v>
      </c>
      <c r="B3018" s="150"/>
      <c r="C3018" s="150"/>
      <c r="D3018" s="150"/>
      <c r="E3018" s="150"/>
      <c r="F3018" s="150"/>
    </row>
    <row r="3019" spans="1:6" ht="21" customHeight="1" outlineLevel="1" x14ac:dyDescent="0.2">
      <c r="A3019" s="150" t="s">
        <v>2569</v>
      </c>
      <c r="B3019" s="150"/>
      <c r="C3019" s="150"/>
      <c r="D3019" s="150"/>
      <c r="E3019" s="150"/>
      <c r="F3019" s="150"/>
    </row>
    <row r="3020" spans="1:6" ht="21" customHeight="1" outlineLevel="1" x14ac:dyDescent="0.2">
      <c r="A3020" s="150" t="s">
        <v>4253</v>
      </c>
      <c r="B3020" s="150"/>
      <c r="C3020" s="150"/>
      <c r="D3020" s="150"/>
      <c r="E3020" s="150"/>
      <c r="F3020" s="150"/>
    </row>
    <row r="3021" spans="1:6" ht="21" customHeight="1" outlineLevel="1" x14ac:dyDescent="0.2">
      <c r="A3021" s="150" t="s">
        <v>2569</v>
      </c>
      <c r="B3021" s="150"/>
      <c r="C3021" s="150"/>
      <c r="D3021" s="150"/>
      <c r="E3021" s="150"/>
      <c r="F3021" s="150"/>
    </row>
    <row r="3022" spans="1:6" ht="23.1" customHeight="1" outlineLevel="1" x14ac:dyDescent="0.2">
      <c r="A3022" s="151" t="s">
        <v>2961</v>
      </c>
      <c r="B3022" s="151"/>
      <c r="C3022" s="151"/>
      <c r="D3022" s="151"/>
      <c r="E3022" s="151"/>
      <c r="F3022" s="151"/>
    </row>
    <row r="3023" spans="1:6" ht="21" customHeight="1" outlineLevel="1" x14ac:dyDescent="0.2">
      <c r="A3023" s="150" t="s">
        <v>2569</v>
      </c>
      <c r="B3023" s="150"/>
      <c r="C3023" s="150"/>
      <c r="D3023" s="150"/>
      <c r="E3023" s="150"/>
      <c r="F3023" s="150"/>
    </row>
    <row r="3024" spans="1:6" ht="21" customHeight="1" outlineLevel="1" x14ac:dyDescent="0.2">
      <c r="A3024" s="150" t="s">
        <v>2962</v>
      </c>
      <c r="B3024" s="150"/>
      <c r="C3024" s="150"/>
      <c r="D3024" s="150"/>
      <c r="E3024" s="150"/>
      <c r="F3024" s="150"/>
    </row>
    <row r="3025" spans="1:6" ht="21" customHeight="1" outlineLevel="1" x14ac:dyDescent="0.2">
      <c r="A3025" s="150" t="s">
        <v>2569</v>
      </c>
      <c r="B3025" s="150"/>
      <c r="C3025" s="150"/>
      <c r="D3025" s="150"/>
      <c r="E3025" s="150"/>
      <c r="F3025" s="150"/>
    </row>
    <row r="3026" spans="1:6" ht="39" customHeight="1" outlineLevel="1" x14ac:dyDescent="0.2">
      <c r="A3026" s="152" t="s">
        <v>2963</v>
      </c>
      <c r="B3026" s="152"/>
      <c r="C3026" s="152"/>
      <c r="D3026" s="152"/>
      <c r="E3026" s="152"/>
      <c r="F3026" s="152"/>
    </row>
    <row r="3027" spans="1:6" ht="21" customHeight="1" outlineLevel="1" x14ac:dyDescent="0.2">
      <c r="A3027" s="150" t="s">
        <v>2569</v>
      </c>
      <c r="B3027" s="150"/>
      <c r="C3027" s="150"/>
      <c r="D3027" s="150"/>
      <c r="E3027" s="150"/>
      <c r="F3027" s="150"/>
    </row>
    <row r="3028" spans="1:6" ht="21" customHeight="1" outlineLevel="1" x14ac:dyDescent="0.2">
      <c r="A3028" s="125" t="s">
        <v>1</v>
      </c>
      <c r="B3028" s="125" t="s">
        <v>4201</v>
      </c>
      <c r="C3028" s="154" t="s">
        <v>4202</v>
      </c>
      <c r="D3028" s="154"/>
      <c r="E3028" s="154"/>
      <c r="F3028" s="154"/>
    </row>
    <row r="3029" spans="1:6" ht="21" customHeight="1" outlineLevel="1" x14ac:dyDescent="0.2">
      <c r="A3029" s="124" t="s">
        <v>4429</v>
      </c>
      <c r="B3029" s="124" t="s">
        <v>4212</v>
      </c>
      <c r="C3029" s="150" t="s">
        <v>4430</v>
      </c>
      <c r="D3029" s="150"/>
      <c r="E3029" s="150"/>
      <c r="F3029" s="150"/>
    </row>
    <row r="3030" spans="1:6" ht="21" customHeight="1" outlineLevel="1" x14ac:dyDescent="0.2">
      <c r="A3030" s="124" t="s">
        <v>4431</v>
      </c>
      <c r="B3030" s="124" t="s">
        <v>4212</v>
      </c>
      <c r="C3030" s="150" t="s">
        <v>4432</v>
      </c>
      <c r="D3030" s="150"/>
      <c r="E3030" s="150"/>
      <c r="F3030" s="150"/>
    </row>
    <row r="3031" spans="1:6" ht="21" customHeight="1" outlineLevel="1" x14ac:dyDescent="0.2">
      <c r="A3031" s="124" t="s">
        <v>4455</v>
      </c>
      <c r="B3031" s="124" t="s">
        <v>4224</v>
      </c>
      <c r="C3031" s="150" t="s">
        <v>4456</v>
      </c>
      <c r="D3031" s="150"/>
      <c r="E3031" s="150"/>
      <c r="F3031" s="150"/>
    </row>
    <row r="3032" spans="1:6" ht="21" customHeight="1" outlineLevel="1" x14ac:dyDescent="0.2">
      <c r="A3032" s="124" t="s">
        <v>4457</v>
      </c>
      <c r="B3032" s="124" t="s">
        <v>4224</v>
      </c>
      <c r="C3032" s="150" t="s">
        <v>4458</v>
      </c>
      <c r="D3032" s="150"/>
      <c r="E3032" s="150"/>
      <c r="F3032" s="150"/>
    </row>
    <row r="3033" spans="1:6" ht="21" customHeight="1" outlineLevel="1" x14ac:dyDescent="0.2">
      <c r="A3033" s="124" t="s">
        <v>4433</v>
      </c>
      <c r="B3033" s="124" t="s">
        <v>4224</v>
      </c>
      <c r="C3033" s="150" t="s">
        <v>4434</v>
      </c>
      <c r="D3033" s="150"/>
      <c r="E3033" s="150"/>
      <c r="F3033" s="150"/>
    </row>
    <row r="3034" spans="1:6" ht="39" customHeight="1" outlineLevel="1" x14ac:dyDescent="0.2">
      <c r="A3034" s="124" t="s">
        <v>4435</v>
      </c>
      <c r="B3034" s="124" t="s">
        <v>4436</v>
      </c>
      <c r="C3034" s="150" t="s">
        <v>4437</v>
      </c>
      <c r="D3034" s="150"/>
      <c r="E3034" s="150"/>
      <c r="F3034" s="150"/>
    </row>
    <row r="3035" spans="1:6" ht="21" customHeight="1" outlineLevel="1" x14ac:dyDescent="0.2">
      <c r="A3035" s="124" t="s">
        <v>4377</v>
      </c>
      <c r="B3035" s="124" t="s">
        <v>4378</v>
      </c>
      <c r="C3035" s="150" t="s">
        <v>4379</v>
      </c>
      <c r="D3035" s="150"/>
      <c r="E3035" s="150"/>
      <c r="F3035" s="150"/>
    </row>
    <row r="3036" spans="1:6" ht="21" customHeight="1" outlineLevel="1" x14ac:dyDescent="0.2">
      <c r="A3036" s="150" t="s">
        <v>2569</v>
      </c>
      <c r="B3036" s="150"/>
      <c r="C3036" s="150"/>
      <c r="D3036" s="150"/>
      <c r="E3036" s="150"/>
      <c r="F3036" s="150"/>
    </row>
    <row r="3037" spans="1:6" ht="39" customHeight="1" outlineLevel="1" x14ac:dyDescent="0.2">
      <c r="A3037" s="150" t="s">
        <v>2842</v>
      </c>
      <c r="B3037" s="150"/>
      <c r="C3037" s="150"/>
      <c r="D3037" s="150"/>
      <c r="E3037" s="150"/>
      <c r="F3037" s="150"/>
    </row>
    <row r="3038" spans="1:6" ht="21" customHeight="1" outlineLevel="1" x14ac:dyDescent="0.2">
      <c r="A3038" s="150" t="s">
        <v>2569</v>
      </c>
      <c r="B3038" s="150"/>
      <c r="C3038" s="150"/>
      <c r="D3038" s="150"/>
      <c r="E3038" s="150"/>
      <c r="F3038" s="150"/>
    </row>
    <row r="3039" spans="1:6" ht="39" customHeight="1" outlineLevel="1" x14ac:dyDescent="0.2">
      <c r="A3039" s="150" t="s">
        <v>2843</v>
      </c>
      <c r="B3039" s="150"/>
      <c r="C3039" s="150"/>
      <c r="D3039" s="150"/>
      <c r="E3039" s="150"/>
      <c r="F3039" s="150"/>
    </row>
    <row r="3040" spans="1:6" ht="21" customHeight="1" outlineLevel="1" x14ac:dyDescent="0.2">
      <c r="A3040" s="150" t="s">
        <v>2569</v>
      </c>
      <c r="B3040" s="150"/>
      <c r="C3040" s="150"/>
      <c r="D3040" s="150"/>
      <c r="E3040" s="150"/>
      <c r="F3040" s="150"/>
    </row>
    <row r="3041" spans="1:6" ht="21" customHeight="1" outlineLevel="1" x14ac:dyDescent="0.2">
      <c r="A3041" s="150" t="s">
        <v>2964</v>
      </c>
      <c r="B3041" s="150"/>
      <c r="C3041" s="150"/>
      <c r="D3041" s="150"/>
      <c r="E3041" s="150"/>
      <c r="F3041" s="150"/>
    </row>
    <row r="3042" spans="1:6" ht="21" customHeight="1" outlineLevel="1" x14ac:dyDescent="0.2">
      <c r="A3042" s="150" t="s">
        <v>2569</v>
      </c>
      <c r="B3042" s="150"/>
      <c r="C3042" s="150"/>
      <c r="D3042" s="150"/>
      <c r="E3042" s="150"/>
      <c r="F3042" s="150"/>
    </row>
    <row r="3043" spans="1:6" ht="21" customHeight="1" outlineLevel="1" x14ac:dyDescent="0.2">
      <c r="A3043" s="150" t="s">
        <v>4279</v>
      </c>
      <c r="B3043" s="150"/>
      <c r="C3043" s="150"/>
      <c r="D3043" s="150"/>
      <c r="E3043" s="150"/>
      <c r="F3043" s="150"/>
    </row>
    <row r="3044" spans="1:6" ht="21" customHeight="1" outlineLevel="1" x14ac:dyDescent="0.2">
      <c r="A3044" s="150" t="s">
        <v>2569</v>
      </c>
      <c r="B3044" s="150"/>
      <c r="C3044" s="150"/>
      <c r="D3044" s="150"/>
      <c r="E3044" s="150"/>
      <c r="F3044" s="150"/>
    </row>
    <row r="3045" spans="1:6" ht="21" customHeight="1" outlineLevel="1" x14ac:dyDescent="0.2">
      <c r="A3045" s="152" t="s">
        <v>4459</v>
      </c>
      <c r="B3045" s="152"/>
      <c r="C3045" s="152"/>
      <c r="D3045" s="152"/>
      <c r="E3045" s="152"/>
      <c r="F3045" s="152"/>
    </row>
    <row r="3046" spans="1:6" ht="21" customHeight="1" outlineLevel="1" x14ac:dyDescent="0.2">
      <c r="A3046" s="150" t="s">
        <v>2569</v>
      </c>
      <c r="B3046" s="150"/>
      <c r="C3046" s="150"/>
      <c r="D3046" s="150"/>
      <c r="E3046" s="150"/>
      <c r="F3046" s="150"/>
    </row>
    <row r="3047" spans="1:6" ht="21" customHeight="1" outlineLevel="1" x14ac:dyDescent="0.2">
      <c r="A3047" s="150" t="s">
        <v>4460</v>
      </c>
      <c r="B3047" s="150"/>
      <c r="C3047" s="150"/>
      <c r="D3047" s="150"/>
      <c r="E3047" s="150"/>
      <c r="F3047" s="150"/>
    </row>
    <row r="3048" spans="1:6" ht="21" customHeight="1" outlineLevel="1" x14ac:dyDescent="0.2">
      <c r="A3048" s="150" t="s">
        <v>2569</v>
      </c>
      <c r="B3048" s="150"/>
      <c r="C3048" s="150"/>
      <c r="D3048" s="150"/>
      <c r="E3048" s="150"/>
      <c r="F3048" s="150"/>
    </row>
    <row r="3049" spans="1:6" ht="21" customHeight="1" outlineLevel="1" x14ac:dyDescent="0.2">
      <c r="A3049" s="150" t="s">
        <v>4282</v>
      </c>
      <c r="B3049" s="150"/>
      <c r="C3049" s="150"/>
      <c r="D3049" s="150"/>
      <c r="E3049" s="150"/>
      <c r="F3049" s="150"/>
    </row>
    <row r="3050" spans="1:6" ht="21" customHeight="1" outlineLevel="1" x14ac:dyDescent="0.2">
      <c r="A3050" s="150" t="s">
        <v>2569</v>
      </c>
      <c r="B3050" s="150"/>
      <c r="C3050" s="150"/>
      <c r="D3050" s="150"/>
      <c r="E3050" s="150"/>
      <c r="F3050" s="150"/>
    </row>
    <row r="3051" spans="1:6" ht="21" customHeight="1" outlineLevel="1" x14ac:dyDescent="0.2">
      <c r="A3051" s="150" t="s">
        <v>4283</v>
      </c>
      <c r="B3051" s="150"/>
      <c r="C3051" s="150"/>
      <c r="D3051" s="150"/>
      <c r="E3051" s="150"/>
      <c r="F3051" s="150"/>
    </row>
    <row r="3052" spans="1:6" ht="21" customHeight="1" outlineLevel="1" x14ac:dyDescent="0.2">
      <c r="A3052" s="150" t="s">
        <v>2569</v>
      </c>
      <c r="B3052" s="150"/>
      <c r="C3052" s="150"/>
      <c r="D3052" s="150"/>
      <c r="E3052" s="150"/>
      <c r="F3052" s="150"/>
    </row>
    <row r="3053" spans="1:6" ht="23.1" customHeight="1" outlineLevel="1" x14ac:dyDescent="0.2">
      <c r="A3053" s="151" t="s">
        <v>2965</v>
      </c>
      <c r="B3053" s="151"/>
      <c r="C3053" s="151"/>
      <c r="D3053" s="151"/>
      <c r="E3053" s="151"/>
      <c r="F3053" s="151"/>
    </row>
    <row r="3054" spans="1:6" ht="21" customHeight="1" outlineLevel="1" x14ac:dyDescent="0.2">
      <c r="A3054" s="150" t="s">
        <v>2569</v>
      </c>
      <c r="B3054" s="150"/>
      <c r="C3054" s="150"/>
      <c r="D3054" s="150"/>
      <c r="E3054" s="150"/>
      <c r="F3054" s="150"/>
    </row>
    <row r="3055" spans="1:6" ht="21" customHeight="1" outlineLevel="1" x14ac:dyDescent="0.2">
      <c r="A3055" s="150" t="s">
        <v>2966</v>
      </c>
      <c r="B3055" s="150"/>
      <c r="C3055" s="150"/>
      <c r="D3055" s="150"/>
      <c r="E3055" s="150"/>
      <c r="F3055" s="150"/>
    </row>
    <row r="3056" spans="1:6" ht="21" customHeight="1" outlineLevel="1" x14ac:dyDescent="0.2">
      <c r="A3056" s="150" t="s">
        <v>2569</v>
      </c>
      <c r="B3056" s="150"/>
      <c r="C3056" s="150"/>
      <c r="D3056" s="150"/>
      <c r="E3056" s="150"/>
      <c r="F3056" s="150"/>
    </row>
    <row r="3057" spans="1:6" ht="39" customHeight="1" outlineLevel="1" x14ac:dyDescent="0.2">
      <c r="A3057" s="152" t="s">
        <v>2967</v>
      </c>
      <c r="B3057" s="152"/>
      <c r="C3057" s="152"/>
      <c r="D3057" s="152"/>
      <c r="E3057" s="152"/>
      <c r="F3057" s="152"/>
    </row>
    <row r="3058" spans="1:6" ht="21" customHeight="1" outlineLevel="1" x14ac:dyDescent="0.2">
      <c r="A3058" s="150" t="s">
        <v>2569</v>
      </c>
      <c r="B3058" s="150"/>
      <c r="C3058" s="150"/>
      <c r="D3058" s="150"/>
      <c r="E3058" s="150"/>
      <c r="F3058" s="150"/>
    </row>
    <row r="3059" spans="1:6" ht="21" customHeight="1" outlineLevel="1" x14ac:dyDescent="0.2">
      <c r="A3059" s="125" t="s">
        <v>1</v>
      </c>
      <c r="B3059" s="125" t="s">
        <v>4201</v>
      </c>
      <c r="C3059" s="154" t="s">
        <v>4202</v>
      </c>
      <c r="D3059" s="154"/>
      <c r="E3059" s="154"/>
      <c r="F3059" s="154"/>
    </row>
    <row r="3060" spans="1:6" ht="21" customHeight="1" outlineLevel="1" x14ac:dyDescent="0.2">
      <c r="A3060" s="124" t="s">
        <v>4429</v>
      </c>
      <c r="B3060" s="124" t="s">
        <v>4212</v>
      </c>
      <c r="C3060" s="150" t="s">
        <v>4430</v>
      </c>
      <c r="D3060" s="150"/>
      <c r="E3060" s="150"/>
      <c r="F3060" s="150"/>
    </row>
    <row r="3061" spans="1:6" ht="21" customHeight="1" outlineLevel="1" x14ac:dyDescent="0.2">
      <c r="A3061" s="124" t="s">
        <v>4461</v>
      </c>
      <c r="B3061" s="124" t="s">
        <v>4212</v>
      </c>
      <c r="C3061" s="150" t="s">
        <v>4462</v>
      </c>
      <c r="D3061" s="150"/>
      <c r="E3061" s="150"/>
      <c r="F3061" s="150"/>
    </row>
    <row r="3062" spans="1:6" ht="21" customHeight="1" outlineLevel="1" x14ac:dyDescent="0.2">
      <c r="A3062" s="124" t="s">
        <v>4463</v>
      </c>
      <c r="B3062" s="124" t="s">
        <v>4212</v>
      </c>
      <c r="C3062" s="150" t="s">
        <v>4464</v>
      </c>
      <c r="D3062" s="150"/>
      <c r="E3062" s="150"/>
      <c r="F3062" s="150"/>
    </row>
    <row r="3063" spans="1:6" ht="21" customHeight="1" outlineLevel="1" x14ac:dyDescent="0.2">
      <c r="A3063" s="124" t="s">
        <v>4431</v>
      </c>
      <c r="B3063" s="124" t="s">
        <v>4212</v>
      </c>
      <c r="C3063" s="150" t="s">
        <v>4432</v>
      </c>
      <c r="D3063" s="150"/>
      <c r="E3063" s="150"/>
      <c r="F3063" s="150"/>
    </row>
    <row r="3064" spans="1:6" ht="39" customHeight="1" outlineLevel="1" x14ac:dyDescent="0.2">
      <c r="A3064" s="124" t="s">
        <v>4465</v>
      </c>
      <c r="B3064" s="124" t="s">
        <v>4466</v>
      </c>
      <c r="C3064" s="150" t="s">
        <v>4467</v>
      </c>
      <c r="D3064" s="150"/>
      <c r="E3064" s="150"/>
      <c r="F3064" s="150"/>
    </row>
    <row r="3065" spans="1:6" ht="39" customHeight="1" outlineLevel="1" x14ac:dyDescent="0.2">
      <c r="A3065" s="124" t="s">
        <v>4435</v>
      </c>
      <c r="B3065" s="124" t="s">
        <v>4287</v>
      </c>
      <c r="C3065" s="150" t="s">
        <v>4437</v>
      </c>
      <c r="D3065" s="150"/>
      <c r="E3065" s="150"/>
      <c r="F3065" s="150"/>
    </row>
    <row r="3066" spans="1:6" ht="21" customHeight="1" outlineLevel="1" x14ac:dyDescent="0.2">
      <c r="A3066" s="124" t="s">
        <v>4441</v>
      </c>
      <c r="B3066" s="124" t="s">
        <v>4287</v>
      </c>
      <c r="C3066" s="150" t="s">
        <v>4443</v>
      </c>
      <c r="D3066" s="150"/>
      <c r="E3066" s="150"/>
      <c r="F3066" s="150"/>
    </row>
    <row r="3067" spans="1:6" ht="21" customHeight="1" outlineLevel="1" x14ac:dyDescent="0.2">
      <c r="A3067" s="124" t="s">
        <v>4377</v>
      </c>
      <c r="B3067" s="124" t="s">
        <v>4378</v>
      </c>
      <c r="C3067" s="150" t="s">
        <v>4379</v>
      </c>
      <c r="D3067" s="150"/>
      <c r="E3067" s="150"/>
      <c r="F3067" s="150"/>
    </row>
    <row r="3068" spans="1:6" ht="21" customHeight="1" outlineLevel="1" x14ac:dyDescent="0.2">
      <c r="A3068" s="150" t="s">
        <v>2569</v>
      </c>
      <c r="B3068" s="150"/>
      <c r="C3068" s="150"/>
      <c r="D3068" s="150"/>
      <c r="E3068" s="150"/>
      <c r="F3068" s="150"/>
    </row>
    <row r="3069" spans="1:6" ht="39" customHeight="1" outlineLevel="1" x14ac:dyDescent="0.2">
      <c r="A3069" s="150" t="s">
        <v>2842</v>
      </c>
      <c r="B3069" s="150"/>
      <c r="C3069" s="150"/>
      <c r="D3069" s="150"/>
      <c r="E3069" s="150"/>
      <c r="F3069" s="150"/>
    </row>
    <row r="3070" spans="1:6" ht="21" customHeight="1" outlineLevel="1" x14ac:dyDescent="0.2">
      <c r="A3070" s="150" t="s">
        <v>2569</v>
      </c>
      <c r="B3070" s="150"/>
      <c r="C3070" s="150"/>
      <c r="D3070" s="150"/>
      <c r="E3070" s="150"/>
      <c r="F3070" s="150"/>
    </row>
    <row r="3071" spans="1:6" ht="39" customHeight="1" outlineLevel="1" x14ac:dyDescent="0.2">
      <c r="A3071" s="150" t="s">
        <v>2843</v>
      </c>
      <c r="B3071" s="150"/>
      <c r="C3071" s="150"/>
      <c r="D3071" s="150"/>
      <c r="E3071" s="150"/>
      <c r="F3071" s="150"/>
    </row>
    <row r="3072" spans="1:6" ht="21" customHeight="1" outlineLevel="1" x14ac:dyDescent="0.2">
      <c r="A3072" s="150" t="s">
        <v>2569</v>
      </c>
      <c r="B3072" s="150"/>
      <c r="C3072" s="150"/>
      <c r="D3072" s="150"/>
      <c r="E3072" s="150"/>
      <c r="F3072" s="150"/>
    </row>
    <row r="3073" spans="1:6" ht="21" customHeight="1" outlineLevel="1" x14ac:dyDescent="0.2">
      <c r="A3073" s="150" t="s">
        <v>2968</v>
      </c>
      <c r="B3073" s="150"/>
      <c r="C3073" s="150"/>
      <c r="D3073" s="150"/>
      <c r="E3073" s="150"/>
      <c r="F3073" s="150"/>
    </row>
    <row r="3074" spans="1:6" ht="21" customHeight="1" outlineLevel="1" x14ac:dyDescent="0.2">
      <c r="A3074" s="150" t="s">
        <v>2569</v>
      </c>
      <c r="B3074" s="150"/>
      <c r="C3074" s="150"/>
      <c r="D3074" s="150"/>
      <c r="E3074" s="150"/>
      <c r="F3074" s="150"/>
    </row>
    <row r="3075" spans="1:6" ht="21" customHeight="1" outlineLevel="1" x14ac:dyDescent="0.2">
      <c r="A3075" s="150" t="s">
        <v>4279</v>
      </c>
      <c r="B3075" s="150"/>
      <c r="C3075" s="150"/>
      <c r="D3075" s="150"/>
      <c r="E3075" s="150"/>
      <c r="F3075" s="150"/>
    </row>
    <row r="3076" spans="1:6" ht="21" customHeight="1" outlineLevel="1" x14ac:dyDescent="0.2">
      <c r="A3076" s="150" t="s">
        <v>2569</v>
      </c>
      <c r="B3076" s="150"/>
      <c r="C3076" s="150"/>
      <c r="D3076" s="150"/>
      <c r="E3076" s="150"/>
      <c r="F3076" s="150"/>
    </row>
    <row r="3077" spans="1:6" ht="21" customHeight="1" outlineLevel="1" x14ac:dyDescent="0.2">
      <c r="A3077" s="152" t="s">
        <v>4468</v>
      </c>
      <c r="B3077" s="152"/>
      <c r="C3077" s="152"/>
      <c r="D3077" s="152"/>
      <c r="E3077" s="152"/>
      <c r="F3077" s="152"/>
    </row>
    <row r="3078" spans="1:6" ht="21" customHeight="1" outlineLevel="1" x14ac:dyDescent="0.2">
      <c r="A3078" s="150" t="s">
        <v>2569</v>
      </c>
      <c r="B3078" s="150"/>
      <c r="C3078" s="150"/>
      <c r="D3078" s="150"/>
      <c r="E3078" s="150"/>
      <c r="F3078" s="150"/>
    </row>
    <row r="3079" spans="1:6" ht="21" customHeight="1" outlineLevel="1" x14ac:dyDescent="0.2">
      <c r="A3079" s="150" t="s">
        <v>4469</v>
      </c>
      <c r="B3079" s="150"/>
      <c r="C3079" s="150"/>
      <c r="D3079" s="150"/>
      <c r="E3079" s="150"/>
      <c r="F3079" s="150"/>
    </row>
    <row r="3080" spans="1:6" ht="21" customHeight="1" outlineLevel="1" x14ac:dyDescent="0.2">
      <c r="A3080" s="150" t="s">
        <v>2569</v>
      </c>
      <c r="B3080" s="150"/>
      <c r="C3080" s="150"/>
      <c r="D3080" s="150"/>
      <c r="E3080" s="150"/>
      <c r="F3080" s="150"/>
    </row>
    <row r="3081" spans="1:6" ht="21" customHeight="1" outlineLevel="1" x14ac:dyDescent="0.2">
      <c r="A3081" s="150" t="s">
        <v>4282</v>
      </c>
      <c r="B3081" s="150"/>
      <c r="C3081" s="150"/>
      <c r="D3081" s="150"/>
      <c r="E3081" s="150"/>
      <c r="F3081" s="150"/>
    </row>
    <row r="3082" spans="1:6" ht="21" customHeight="1" outlineLevel="1" x14ac:dyDescent="0.2">
      <c r="A3082" s="150" t="s">
        <v>2569</v>
      </c>
      <c r="B3082" s="150"/>
      <c r="C3082" s="150"/>
      <c r="D3082" s="150"/>
      <c r="E3082" s="150"/>
      <c r="F3082" s="150"/>
    </row>
    <row r="3083" spans="1:6" ht="21" customHeight="1" outlineLevel="1" x14ac:dyDescent="0.2">
      <c r="A3083" s="150" t="s">
        <v>4283</v>
      </c>
      <c r="B3083" s="150"/>
      <c r="C3083" s="150"/>
      <c r="D3083" s="150"/>
      <c r="E3083" s="150"/>
      <c r="F3083" s="150"/>
    </row>
    <row r="3084" spans="1:6" ht="21" customHeight="1" outlineLevel="1" x14ac:dyDescent="0.2">
      <c r="A3084" s="150" t="s">
        <v>2569</v>
      </c>
      <c r="B3084" s="150"/>
      <c r="C3084" s="150"/>
      <c r="D3084" s="150"/>
      <c r="E3084" s="150"/>
      <c r="F3084" s="150"/>
    </row>
    <row r="3085" spans="1:6" ht="23.1" customHeight="1" outlineLevel="1" x14ac:dyDescent="0.2">
      <c r="A3085" s="151" t="s">
        <v>2969</v>
      </c>
      <c r="B3085" s="151"/>
      <c r="C3085" s="151"/>
      <c r="D3085" s="151"/>
      <c r="E3085" s="151"/>
      <c r="F3085" s="151"/>
    </row>
    <row r="3086" spans="1:6" ht="21" customHeight="1" outlineLevel="1" x14ac:dyDescent="0.2">
      <c r="A3086" s="150" t="s">
        <v>2569</v>
      </c>
      <c r="B3086" s="150"/>
      <c r="C3086" s="150"/>
      <c r="D3086" s="150"/>
      <c r="E3086" s="150"/>
      <c r="F3086" s="150"/>
    </row>
    <row r="3087" spans="1:6" ht="21" customHeight="1" outlineLevel="1" x14ac:dyDescent="0.2">
      <c r="A3087" s="150" t="s">
        <v>2970</v>
      </c>
      <c r="B3087" s="150"/>
      <c r="C3087" s="150"/>
      <c r="D3087" s="150"/>
      <c r="E3087" s="150"/>
      <c r="F3087" s="150"/>
    </row>
    <row r="3088" spans="1:6" ht="21" customHeight="1" outlineLevel="1" x14ac:dyDescent="0.2">
      <c r="A3088" s="150" t="s">
        <v>2569</v>
      </c>
      <c r="B3088" s="150"/>
      <c r="C3088" s="150"/>
      <c r="D3088" s="150"/>
      <c r="E3088" s="150"/>
      <c r="F3088" s="150"/>
    </row>
    <row r="3089" spans="1:6" ht="21" customHeight="1" outlineLevel="1" x14ac:dyDescent="0.2">
      <c r="A3089" s="152" t="s">
        <v>2971</v>
      </c>
      <c r="B3089" s="152"/>
      <c r="C3089" s="152"/>
      <c r="D3089" s="152"/>
      <c r="E3089" s="152"/>
      <c r="F3089" s="152"/>
    </row>
    <row r="3090" spans="1:6" ht="21" customHeight="1" outlineLevel="1" x14ac:dyDescent="0.2">
      <c r="A3090" s="150" t="s">
        <v>2569</v>
      </c>
      <c r="B3090" s="150"/>
      <c r="C3090" s="150"/>
      <c r="D3090" s="150"/>
      <c r="E3090" s="150"/>
      <c r="F3090" s="150"/>
    </row>
    <row r="3091" spans="1:6" ht="21" customHeight="1" outlineLevel="1" x14ac:dyDescent="0.2">
      <c r="A3091" s="125" t="s">
        <v>1</v>
      </c>
      <c r="B3091" s="125" t="s">
        <v>4201</v>
      </c>
      <c r="C3091" s="154" t="s">
        <v>4202</v>
      </c>
      <c r="D3091" s="154"/>
      <c r="E3091" s="154"/>
      <c r="F3091" s="154"/>
    </row>
    <row r="3092" spans="1:6" ht="21" customHeight="1" outlineLevel="1" x14ac:dyDescent="0.2">
      <c r="A3092" s="124" t="s">
        <v>4429</v>
      </c>
      <c r="B3092" s="124" t="s">
        <v>4212</v>
      </c>
      <c r="C3092" s="150" t="s">
        <v>4430</v>
      </c>
      <c r="D3092" s="150"/>
      <c r="E3092" s="150"/>
      <c r="F3092" s="150"/>
    </row>
    <row r="3093" spans="1:6" ht="21" customHeight="1" outlineLevel="1" x14ac:dyDescent="0.2">
      <c r="A3093" s="124" t="s">
        <v>4395</v>
      </c>
      <c r="B3093" s="124" t="s">
        <v>4212</v>
      </c>
      <c r="C3093" s="150" t="s">
        <v>4396</v>
      </c>
      <c r="D3093" s="150"/>
      <c r="E3093" s="150"/>
      <c r="F3093" s="150"/>
    </row>
    <row r="3094" spans="1:6" ht="21" customHeight="1" outlineLevel="1" x14ac:dyDescent="0.2">
      <c r="A3094" s="124" t="s">
        <v>4470</v>
      </c>
      <c r="B3094" s="124" t="s">
        <v>4212</v>
      </c>
      <c r="C3094" s="150" t="s">
        <v>4471</v>
      </c>
      <c r="D3094" s="150"/>
      <c r="E3094" s="150"/>
      <c r="F3094" s="150"/>
    </row>
    <row r="3095" spans="1:6" ht="21" customHeight="1" outlineLevel="1" x14ac:dyDescent="0.2">
      <c r="A3095" s="124" t="s">
        <v>4431</v>
      </c>
      <c r="B3095" s="124" t="s">
        <v>4472</v>
      </c>
      <c r="C3095" s="150" t="s">
        <v>4432</v>
      </c>
      <c r="D3095" s="150"/>
      <c r="E3095" s="150"/>
      <c r="F3095" s="150"/>
    </row>
    <row r="3096" spans="1:6" ht="21" customHeight="1" outlineLevel="1" x14ac:dyDescent="0.2">
      <c r="A3096" s="124" t="s">
        <v>4377</v>
      </c>
      <c r="B3096" s="124" t="s">
        <v>4378</v>
      </c>
      <c r="C3096" s="150" t="s">
        <v>4379</v>
      </c>
      <c r="D3096" s="150"/>
      <c r="E3096" s="150"/>
      <c r="F3096" s="150"/>
    </row>
    <row r="3097" spans="1:6" ht="21" customHeight="1" outlineLevel="1" x14ac:dyDescent="0.2">
      <c r="A3097" s="150" t="s">
        <v>2569</v>
      </c>
      <c r="B3097" s="150"/>
      <c r="C3097" s="150"/>
      <c r="D3097" s="150"/>
      <c r="E3097" s="150"/>
      <c r="F3097" s="150"/>
    </row>
    <row r="3098" spans="1:6" ht="39" customHeight="1" outlineLevel="1" x14ac:dyDescent="0.2">
      <c r="A3098" s="150" t="s">
        <v>2842</v>
      </c>
      <c r="B3098" s="150"/>
      <c r="C3098" s="150"/>
      <c r="D3098" s="150"/>
      <c r="E3098" s="150"/>
      <c r="F3098" s="150"/>
    </row>
    <row r="3099" spans="1:6" ht="21" customHeight="1" outlineLevel="1" x14ac:dyDescent="0.2">
      <c r="A3099" s="150" t="s">
        <v>2569</v>
      </c>
      <c r="B3099" s="150"/>
      <c r="C3099" s="150"/>
      <c r="D3099" s="150"/>
      <c r="E3099" s="150"/>
      <c r="F3099" s="150"/>
    </row>
    <row r="3100" spans="1:6" ht="39" customHeight="1" outlineLevel="1" x14ac:dyDescent="0.2">
      <c r="A3100" s="150" t="s">
        <v>2843</v>
      </c>
      <c r="B3100" s="150"/>
      <c r="C3100" s="150"/>
      <c r="D3100" s="150"/>
      <c r="E3100" s="150"/>
      <c r="F3100" s="150"/>
    </row>
    <row r="3101" spans="1:6" ht="21" customHeight="1" outlineLevel="1" x14ac:dyDescent="0.2">
      <c r="A3101" s="150" t="s">
        <v>2569</v>
      </c>
      <c r="B3101" s="150"/>
      <c r="C3101" s="150"/>
      <c r="D3101" s="150"/>
      <c r="E3101" s="150"/>
      <c r="F3101" s="150"/>
    </row>
    <row r="3102" spans="1:6" ht="21" customHeight="1" outlineLevel="1" x14ac:dyDescent="0.2">
      <c r="A3102" s="150" t="s">
        <v>2972</v>
      </c>
      <c r="B3102" s="150"/>
      <c r="C3102" s="150"/>
      <c r="D3102" s="150"/>
      <c r="E3102" s="150"/>
      <c r="F3102" s="150"/>
    </row>
    <row r="3103" spans="1:6" ht="21" customHeight="1" outlineLevel="1" x14ac:dyDescent="0.2">
      <c r="A3103" s="150" t="s">
        <v>2569</v>
      </c>
      <c r="B3103" s="150"/>
      <c r="C3103" s="150"/>
      <c r="D3103" s="150"/>
      <c r="E3103" s="150"/>
      <c r="F3103" s="150"/>
    </row>
    <row r="3104" spans="1:6" ht="21" customHeight="1" outlineLevel="1" x14ac:dyDescent="0.2">
      <c r="A3104" s="150" t="s">
        <v>4279</v>
      </c>
      <c r="B3104" s="150"/>
      <c r="C3104" s="150"/>
      <c r="D3104" s="150"/>
      <c r="E3104" s="150"/>
      <c r="F3104" s="150"/>
    </row>
    <row r="3105" spans="1:6" ht="21" customHeight="1" outlineLevel="1" x14ac:dyDescent="0.2">
      <c r="A3105" s="150" t="s">
        <v>2569</v>
      </c>
      <c r="B3105" s="150"/>
      <c r="C3105" s="150"/>
      <c r="D3105" s="150"/>
      <c r="E3105" s="150"/>
      <c r="F3105" s="150"/>
    </row>
    <row r="3106" spans="1:6" ht="21" customHeight="1" outlineLevel="1" x14ac:dyDescent="0.2">
      <c r="A3106" s="152" t="s">
        <v>4473</v>
      </c>
      <c r="B3106" s="152"/>
      <c r="C3106" s="152"/>
      <c r="D3106" s="152"/>
      <c r="E3106" s="152"/>
      <c r="F3106" s="152"/>
    </row>
    <row r="3107" spans="1:6" ht="21" customHeight="1" outlineLevel="1" x14ac:dyDescent="0.2">
      <c r="A3107" s="150" t="s">
        <v>2569</v>
      </c>
      <c r="B3107" s="150"/>
      <c r="C3107" s="150"/>
      <c r="D3107" s="150"/>
      <c r="E3107" s="150"/>
      <c r="F3107" s="150"/>
    </row>
    <row r="3108" spans="1:6" ht="21" customHeight="1" outlineLevel="1" x14ac:dyDescent="0.2">
      <c r="A3108" s="150" t="s">
        <v>4474</v>
      </c>
      <c r="B3108" s="150"/>
      <c r="C3108" s="150"/>
      <c r="D3108" s="150"/>
      <c r="E3108" s="150"/>
      <c r="F3108" s="150"/>
    </row>
    <row r="3109" spans="1:6" ht="21" customHeight="1" outlineLevel="1" x14ac:dyDescent="0.2">
      <c r="A3109" s="150" t="s">
        <v>2569</v>
      </c>
      <c r="B3109" s="150"/>
      <c r="C3109" s="150"/>
      <c r="D3109" s="150"/>
      <c r="E3109" s="150"/>
      <c r="F3109" s="150"/>
    </row>
    <row r="3110" spans="1:6" ht="21" customHeight="1" outlineLevel="1" x14ac:dyDescent="0.2">
      <c r="A3110" s="150" t="s">
        <v>4282</v>
      </c>
      <c r="B3110" s="150"/>
      <c r="C3110" s="150"/>
      <c r="D3110" s="150"/>
      <c r="E3110" s="150"/>
      <c r="F3110" s="150"/>
    </row>
    <row r="3111" spans="1:6" ht="21" customHeight="1" outlineLevel="1" x14ac:dyDescent="0.2">
      <c r="A3111" s="150" t="s">
        <v>2569</v>
      </c>
      <c r="B3111" s="150"/>
      <c r="C3111" s="150"/>
      <c r="D3111" s="150"/>
      <c r="E3111" s="150"/>
      <c r="F3111" s="150"/>
    </row>
    <row r="3112" spans="1:6" ht="21" customHeight="1" outlineLevel="1" x14ac:dyDescent="0.2">
      <c r="A3112" s="150" t="s">
        <v>4283</v>
      </c>
      <c r="B3112" s="150"/>
      <c r="C3112" s="150"/>
      <c r="D3112" s="150"/>
      <c r="E3112" s="150"/>
      <c r="F3112" s="150"/>
    </row>
    <row r="3113" spans="1:6" ht="21" customHeight="1" outlineLevel="1" x14ac:dyDescent="0.2">
      <c r="A3113" s="150" t="s">
        <v>2569</v>
      </c>
      <c r="B3113" s="150"/>
      <c r="C3113" s="150"/>
      <c r="D3113" s="150"/>
      <c r="E3113" s="150"/>
      <c r="F3113" s="150"/>
    </row>
    <row r="3114" spans="1:6" ht="23.1" customHeight="1" outlineLevel="1" x14ac:dyDescent="0.2">
      <c r="A3114" s="151" t="s">
        <v>2973</v>
      </c>
      <c r="B3114" s="151"/>
      <c r="C3114" s="151"/>
      <c r="D3114" s="151"/>
      <c r="E3114" s="151"/>
      <c r="F3114" s="151"/>
    </row>
    <row r="3115" spans="1:6" ht="21" customHeight="1" outlineLevel="1" x14ac:dyDescent="0.2">
      <c r="A3115" s="150" t="s">
        <v>2569</v>
      </c>
      <c r="B3115" s="150"/>
      <c r="C3115" s="150"/>
      <c r="D3115" s="150"/>
      <c r="E3115" s="150"/>
      <c r="F3115" s="150"/>
    </row>
    <row r="3116" spans="1:6" ht="21" customHeight="1" outlineLevel="1" x14ac:dyDescent="0.2">
      <c r="A3116" s="150" t="s">
        <v>2974</v>
      </c>
      <c r="B3116" s="150"/>
      <c r="C3116" s="150"/>
      <c r="D3116" s="150"/>
      <c r="E3116" s="150"/>
      <c r="F3116" s="150"/>
    </row>
    <row r="3117" spans="1:6" ht="21" customHeight="1" outlineLevel="1" x14ac:dyDescent="0.2">
      <c r="A3117" s="150" t="s">
        <v>2569</v>
      </c>
      <c r="B3117" s="150"/>
      <c r="C3117" s="150"/>
      <c r="D3117" s="150"/>
      <c r="E3117" s="150"/>
      <c r="F3117" s="150"/>
    </row>
    <row r="3118" spans="1:6" ht="39" customHeight="1" outlineLevel="1" x14ac:dyDescent="0.2">
      <c r="A3118" s="152" t="s">
        <v>2975</v>
      </c>
      <c r="B3118" s="152"/>
      <c r="C3118" s="152"/>
      <c r="D3118" s="152"/>
      <c r="E3118" s="152"/>
      <c r="F3118" s="152"/>
    </row>
    <row r="3119" spans="1:6" ht="21" customHeight="1" outlineLevel="1" x14ac:dyDescent="0.2">
      <c r="A3119" s="150" t="s">
        <v>2569</v>
      </c>
      <c r="B3119" s="150"/>
      <c r="C3119" s="150"/>
      <c r="D3119" s="150"/>
      <c r="E3119" s="150"/>
      <c r="F3119" s="150"/>
    </row>
    <row r="3120" spans="1:6" ht="21" customHeight="1" outlineLevel="1" x14ac:dyDescent="0.2">
      <c r="A3120" s="125" t="s">
        <v>1</v>
      </c>
      <c r="B3120" s="125" t="s">
        <v>4201</v>
      </c>
      <c r="C3120" s="154" t="s">
        <v>4202</v>
      </c>
      <c r="D3120" s="154"/>
      <c r="E3120" s="154"/>
      <c r="F3120" s="154"/>
    </row>
    <row r="3121" spans="1:6" ht="21" customHeight="1" outlineLevel="1" x14ac:dyDescent="0.2">
      <c r="A3121" s="124" t="s">
        <v>4429</v>
      </c>
      <c r="B3121" s="124" t="s">
        <v>4212</v>
      </c>
      <c r="C3121" s="150" t="s">
        <v>4430</v>
      </c>
      <c r="D3121" s="150"/>
      <c r="E3121" s="150"/>
      <c r="F3121" s="150"/>
    </row>
    <row r="3122" spans="1:6" ht="21" customHeight="1" outlineLevel="1" x14ac:dyDescent="0.2">
      <c r="A3122" s="124" t="s">
        <v>4221</v>
      </c>
      <c r="B3122" s="124" t="s">
        <v>4212</v>
      </c>
      <c r="C3122" s="150" t="s">
        <v>4222</v>
      </c>
      <c r="D3122" s="150"/>
      <c r="E3122" s="150"/>
      <c r="F3122" s="150"/>
    </row>
    <row r="3123" spans="1:6" ht="39" customHeight="1" outlineLevel="1" x14ac:dyDescent="0.2">
      <c r="A3123" s="124" t="s">
        <v>4284</v>
      </c>
      <c r="B3123" s="124" t="s">
        <v>4212</v>
      </c>
      <c r="C3123" s="150" t="s">
        <v>4285</v>
      </c>
      <c r="D3123" s="150"/>
      <c r="E3123" s="150"/>
      <c r="F3123" s="150"/>
    </row>
    <row r="3124" spans="1:6" ht="39" customHeight="1" outlineLevel="1" x14ac:dyDescent="0.2">
      <c r="A3124" s="124" t="s">
        <v>4286</v>
      </c>
      <c r="B3124" s="124" t="s">
        <v>4475</v>
      </c>
      <c r="C3124" s="150" t="s">
        <v>4288</v>
      </c>
      <c r="D3124" s="150"/>
      <c r="E3124" s="150"/>
      <c r="F3124" s="150"/>
    </row>
    <row r="3125" spans="1:6" ht="21" customHeight="1" outlineLevel="1" x14ac:dyDescent="0.2">
      <c r="A3125" s="124" t="s">
        <v>4431</v>
      </c>
      <c r="B3125" s="124" t="s">
        <v>4476</v>
      </c>
      <c r="C3125" s="150" t="s">
        <v>4432</v>
      </c>
      <c r="D3125" s="150"/>
      <c r="E3125" s="150"/>
      <c r="F3125" s="150"/>
    </row>
    <row r="3126" spans="1:6" ht="21" customHeight="1" outlineLevel="1" x14ac:dyDescent="0.2">
      <c r="A3126" s="124" t="s">
        <v>4377</v>
      </c>
      <c r="B3126" s="124" t="s">
        <v>4378</v>
      </c>
      <c r="C3126" s="150" t="s">
        <v>4379</v>
      </c>
      <c r="D3126" s="150"/>
      <c r="E3126" s="150"/>
      <c r="F3126" s="150"/>
    </row>
    <row r="3127" spans="1:6" ht="21" customHeight="1" outlineLevel="1" x14ac:dyDescent="0.2">
      <c r="A3127" s="150" t="s">
        <v>2569</v>
      </c>
      <c r="B3127" s="150"/>
      <c r="C3127" s="150"/>
      <c r="D3127" s="150"/>
      <c r="E3127" s="150"/>
      <c r="F3127" s="150"/>
    </row>
    <row r="3128" spans="1:6" ht="39" customHeight="1" outlineLevel="1" x14ac:dyDescent="0.2">
      <c r="A3128" s="150" t="s">
        <v>2842</v>
      </c>
      <c r="B3128" s="150"/>
      <c r="C3128" s="150"/>
      <c r="D3128" s="150"/>
      <c r="E3128" s="150"/>
      <c r="F3128" s="150"/>
    </row>
    <row r="3129" spans="1:6" ht="21" customHeight="1" outlineLevel="1" x14ac:dyDescent="0.2">
      <c r="A3129" s="150" t="s">
        <v>2569</v>
      </c>
      <c r="B3129" s="150"/>
      <c r="C3129" s="150"/>
      <c r="D3129" s="150"/>
      <c r="E3129" s="150"/>
      <c r="F3129" s="150"/>
    </row>
    <row r="3130" spans="1:6" ht="39" customHeight="1" outlineLevel="1" x14ac:dyDescent="0.2">
      <c r="A3130" s="150" t="s">
        <v>2843</v>
      </c>
      <c r="B3130" s="150"/>
      <c r="C3130" s="150"/>
      <c r="D3130" s="150"/>
      <c r="E3130" s="150"/>
      <c r="F3130" s="150"/>
    </row>
    <row r="3131" spans="1:6" ht="21" customHeight="1" outlineLevel="1" x14ac:dyDescent="0.2">
      <c r="A3131" s="150" t="s">
        <v>2569</v>
      </c>
      <c r="B3131" s="150"/>
      <c r="C3131" s="150"/>
      <c r="D3131" s="150"/>
      <c r="E3131" s="150"/>
      <c r="F3131" s="150"/>
    </row>
    <row r="3132" spans="1:6" ht="21" customHeight="1" outlineLevel="1" x14ac:dyDescent="0.2">
      <c r="A3132" s="150" t="s">
        <v>2976</v>
      </c>
      <c r="B3132" s="150"/>
      <c r="C3132" s="150"/>
      <c r="D3132" s="150"/>
      <c r="E3132" s="150"/>
      <c r="F3132" s="150"/>
    </row>
    <row r="3133" spans="1:6" ht="21" customHeight="1" outlineLevel="1" x14ac:dyDescent="0.2">
      <c r="A3133" s="150" t="s">
        <v>2569</v>
      </c>
      <c r="B3133" s="150"/>
      <c r="C3133" s="150"/>
      <c r="D3133" s="150"/>
      <c r="E3133" s="150"/>
      <c r="F3133" s="150"/>
    </row>
    <row r="3134" spans="1:6" ht="21" customHeight="1" outlineLevel="1" x14ac:dyDescent="0.2">
      <c r="A3134" s="150" t="s">
        <v>4477</v>
      </c>
      <c r="B3134" s="150"/>
      <c r="C3134" s="150"/>
      <c r="D3134" s="150"/>
      <c r="E3134" s="150"/>
      <c r="F3134" s="150"/>
    </row>
    <row r="3135" spans="1:6" ht="21" customHeight="1" outlineLevel="1" x14ac:dyDescent="0.2">
      <c r="A3135" s="150" t="s">
        <v>2569</v>
      </c>
      <c r="B3135" s="150"/>
      <c r="C3135" s="150"/>
      <c r="D3135" s="150"/>
      <c r="E3135" s="150"/>
      <c r="F3135" s="150"/>
    </row>
    <row r="3136" spans="1:6" ht="21" customHeight="1" outlineLevel="1" x14ac:dyDescent="0.2">
      <c r="A3136" s="152" t="s">
        <v>4478</v>
      </c>
      <c r="B3136" s="152"/>
      <c r="C3136" s="152"/>
      <c r="D3136" s="152"/>
      <c r="E3136" s="152"/>
      <c r="F3136" s="152"/>
    </row>
    <row r="3137" spans="1:6" ht="21" customHeight="1" outlineLevel="1" x14ac:dyDescent="0.2">
      <c r="A3137" s="150" t="s">
        <v>2569</v>
      </c>
      <c r="B3137" s="150"/>
      <c r="C3137" s="150"/>
      <c r="D3137" s="150"/>
      <c r="E3137" s="150"/>
      <c r="F3137" s="150"/>
    </row>
    <row r="3138" spans="1:6" ht="21" customHeight="1" outlineLevel="1" x14ac:dyDescent="0.2">
      <c r="A3138" s="150" t="s">
        <v>4479</v>
      </c>
      <c r="B3138" s="150"/>
      <c r="C3138" s="150"/>
      <c r="D3138" s="150"/>
      <c r="E3138" s="150"/>
      <c r="F3138" s="150"/>
    </row>
    <row r="3139" spans="1:6" ht="21" customHeight="1" outlineLevel="1" x14ac:dyDescent="0.2">
      <c r="A3139" s="150" t="s">
        <v>2569</v>
      </c>
      <c r="B3139" s="150"/>
      <c r="C3139" s="150"/>
      <c r="D3139" s="150"/>
      <c r="E3139" s="150"/>
      <c r="F3139" s="150"/>
    </row>
    <row r="3140" spans="1:6" ht="21" customHeight="1" outlineLevel="1" x14ac:dyDescent="0.2">
      <c r="A3140" s="150" t="s">
        <v>4282</v>
      </c>
      <c r="B3140" s="150"/>
      <c r="C3140" s="150"/>
      <c r="D3140" s="150"/>
      <c r="E3140" s="150"/>
      <c r="F3140" s="150"/>
    </row>
    <row r="3141" spans="1:6" ht="21" customHeight="1" outlineLevel="1" x14ac:dyDescent="0.2">
      <c r="A3141" s="150" t="s">
        <v>2569</v>
      </c>
      <c r="B3141" s="150"/>
      <c r="C3141" s="150"/>
      <c r="D3141" s="150"/>
      <c r="E3141" s="150"/>
      <c r="F3141" s="150"/>
    </row>
    <row r="3142" spans="1:6" ht="23.1" customHeight="1" outlineLevel="1" x14ac:dyDescent="0.2">
      <c r="A3142" s="151" t="s">
        <v>2977</v>
      </c>
      <c r="B3142" s="151"/>
      <c r="C3142" s="151"/>
      <c r="D3142" s="151"/>
      <c r="E3142" s="151"/>
      <c r="F3142" s="151"/>
    </row>
    <row r="3143" spans="1:6" ht="21" customHeight="1" outlineLevel="1" x14ac:dyDescent="0.2">
      <c r="A3143" s="150" t="s">
        <v>2569</v>
      </c>
      <c r="B3143" s="150"/>
      <c r="C3143" s="150"/>
      <c r="D3143" s="150"/>
      <c r="E3143" s="150"/>
      <c r="F3143" s="150"/>
    </row>
    <row r="3144" spans="1:6" ht="21" customHeight="1" outlineLevel="1" x14ac:dyDescent="0.2">
      <c r="A3144" s="150" t="s">
        <v>2978</v>
      </c>
      <c r="B3144" s="150"/>
      <c r="C3144" s="150"/>
      <c r="D3144" s="150"/>
      <c r="E3144" s="150"/>
      <c r="F3144" s="150"/>
    </row>
    <row r="3145" spans="1:6" ht="21" customHeight="1" outlineLevel="1" x14ac:dyDescent="0.2">
      <c r="A3145" s="150" t="s">
        <v>2569</v>
      </c>
      <c r="B3145" s="150"/>
      <c r="C3145" s="150"/>
      <c r="D3145" s="150"/>
      <c r="E3145" s="150"/>
      <c r="F3145" s="150"/>
    </row>
    <row r="3146" spans="1:6" ht="39" customHeight="1" outlineLevel="1" x14ac:dyDescent="0.2">
      <c r="A3146" s="152" t="s">
        <v>2979</v>
      </c>
      <c r="B3146" s="152"/>
      <c r="C3146" s="152"/>
      <c r="D3146" s="152"/>
      <c r="E3146" s="152"/>
      <c r="F3146" s="152"/>
    </row>
    <row r="3147" spans="1:6" ht="21" customHeight="1" outlineLevel="1" x14ac:dyDescent="0.2">
      <c r="A3147" s="150" t="s">
        <v>2569</v>
      </c>
      <c r="B3147" s="150"/>
      <c r="C3147" s="150"/>
      <c r="D3147" s="150"/>
      <c r="E3147" s="150"/>
      <c r="F3147" s="150"/>
    </row>
    <row r="3148" spans="1:6" ht="21" customHeight="1" outlineLevel="1" x14ac:dyDescent="0.2">
      <c r="A3148" s="125" t="s">
        <v>1</v>
      </c>
      <c r="B3148" s="125" t="s">
        <v>4201</v>
      </c>
      <c r="C3148" s="154" t="s">
        <v>4202</v>
      </c>
      <c r="D3148" s="154"/>
      <c r="E3148" s="154"/>
      <c r="F3148" s="154"/>
    </row>
    <row r="3149" spans="1:6" ht="21" customHeight="1" outlineLevel="1" x14ac:dyDescent="0.2">
      <c r="A3149" s="124" t="s">
        <v>4429</v>
      </c>
      <c r="B3149" s="124" t="s">
        <v>4212</v>
      </c>
      <c r="C3149" s="150" t="s">
        <v>4430</v>
      </c>
      <c r="D3149" s="150"/>
      <c r="E3149" s="150"/>
      <c r="F3149" s="150"/>
    </row>
    <row r="3150" spans="1:6" ht="21" customHeight="1" outlineLevel="1" x14ac:dyDescent="0.2">
      <c r="A3150" s="124" t="s">
        <v>4221</v>
      </c>
      <c r="B3150" s="124" t="s">
        <v>4212</v>
      </c>
      <c r="C3150" s="150" t="s">
        <v>4222</v>
      </c>
      <c r="D3150" s="150"/>
      <c r="E3150" s="150"/>
      <c r="F3150" s="150"/>
    </row>
    <row r="3151" spans="1:6" ht="39" customHeight="1" outlineLevel="1" x14ac:dyDescent="0.2">
      <c r="A3151" s="124" t="s">
        <v>4284</v>
      </c>
      <c r="B3151" s="124" t="s">
        <v>4212</v>
      </c>
      <c r="C3151" s="150" t="s">
        <v>4285</v>
      </c>
      <c r="D3151" s="150"/>
      <c r="E3151" s="150"/>
      <c r="F3151" s="150"/>
    </row>
    <row r="3152" spans="1:6" ht="39" customHeight="1" outlineLevel="1" x14ac:dyDescent="0.2">
      <c r="A3152" s="124" t="s">
        <v>4286</v>
      </c>
      <c r="B3152" s="124" t="s">
        <v>4475</v>
      </c>
      <c r="C3152" s="150" t="s">
        <v>4288</v>
      </c>
      <c r="D3152" s="150"/>
      <c r="E3152" s="150"/>
      <c r="F3152" s="150"/>
    </row>
    <row r="3153" spans="1:6" ht="21" customHeight="1" outlineLevel="1" x14ac:dyDescent="0.2">
      <c r="A3153" s="124" t="s">
        <v>4431</v>
      </c>
      <c r="B3153" s="124" t="s">
        <v>4480</v>
      </c>
      <c r="C3153" s="150" t="s">
        <v>4432</v>
      </c>
      <c r="D3153" s="150"/>
      <c r="E3153" s="150"/>
      <c r="F3153" s="150"/>
    </row>
    <row r="3154" spans="1:6" ht="21" customHeight="1" outlineLevel="1" x14ac:dyDescent="0.2">
      <c r="A3154" s="124" t="s">
        <v>4377</v>
      </c>
      <c r="B3154" s="124" t="s">
        <v>4378</v>
      </c>
      <c r="C3154" s="150" t="s">
        <v>4379</v>
      </c>
      <c r="D3154" s="150"/>
      <c r="E3154" s="150"/>
      <c r="F3154" s="150"/>
    </row>
    <row r="3155" spans="1:6" ht="21" customHeight="1" outlineLevel="1" x14ac:dyDescent="0.2">
      <c r="A3155" s="150" t="s">
        <v>2569</v>
      </c>
      <c r="B3155" s="150"/>
      <c r="C3155" s="150"/>
      <c r="D3155" s="150"/>
      <c r="E3155" s="150"/>
      <c r="F3155" s="150"/>
    </row>
    <row r="3156" spans="1:6" ht="39" customHeight="1" outlineLevel="1" x14ac:dyDescent="0.2">
      <c r="A3156" s="150" t="s">
        <v>2842</v>
      </c>
      <c r="B3156" s="150"/>
      <c r="C3156" s="150"/>
      <c r="D3156" s="150"/>
      <c r="E3156" s="150"/>
      <c r="F3156" s="150"/>
    </row>
    <row r="3157" spans="1:6" ht="21" customHeight="1" outlineLevel="1" x14ac:dyDescent="0.2">
      <c r="A3157" s="150" t="s">
        <v>2569</v>
      </c>
      <c r="B3157" s="150"/>
      <c r="C3157" s="150"/>
      <c r="D3157" s="150"/>
      <c r="E3157" s="150"/>
      <c r="F3157" s="150"/>
    </row>
    <row r="3158" spans="1:6" ht="39" customHeight="1" outlineLevel="1" x14ac:dyDescent="0.2">
      <c r="A3158" s="150" t="s">
        <v>2843</v>
      </c>
      <c r="B3158" s="150"/>
      <c r="C3158" s="150"/>
      <c r="D3158" s="150"/>
      <c r="E3158" s="150"/>
      <c r="F3158" s="150"/>
    </row>
    <row r="3159" spans="1:6" ht="21" customHeight="1" outlineLevel="1" x14ac:dyDescent="0.2">
      <c r="A3159" s="150" t="s">
        <v>2569</v>
      </c>
      <c r="B3159" s="150"/>
      <c r="C3159" s="150"/>
      <c r="D3159" s="150"/>
      <c r="E3159" s="150"/>
      <c r="F3159" s="150"/>
    </row>
    <row r="3160" spans="1:6" ht="21" customHeight="1" outlineLevel="1" x14ac:dyDescent="0.2">
      <c r="A3160" s="150" t="s">
        <v>2980</v>
      </c>
      <c r="B3160" s="150"/>
      <c r="C3160" s="150"/>
      <c r="D3160" s="150"/>
      <c r="E3160" s="150"/>
      <c r="F3160" s="150"/>
    </row>
    <row r="3161" spans="1:6" ht="21" customHeight="1" outlineLevel="1" x14ac:dyDescent="0.2">
      <c r="A3161" s="150" t="s">
        <v>2569</v>
      </c>
      <c r="B3161" s="150"/>
      <c r="C3161" s="150"/>
      <c r="D3161" s="150"/>
      <c r="E3161" s="150"/>
      <c r="F3161" s="150"/>
    </row>
    <row r="3162" spans="1:6" ht="21" customHeight="1" outlineLevel="1" x14ac:dyDescent="0.2">
      <c r="A3162" s="150" t="s">
        <v>4279</v>
      </c>
      <c r="B3162" s="150"/>
      <c r="C3162" s="150"/>
      <c r="D3162" s="150"/>
      <c r="E3162" s="150"/>
      <c r="F3162" s="150"/>
    </row>
    <row r="3163" spans="1:6" ht="21" customHeight="1" outlineLevel="1" x14ac:dyDescent="0.2">
      <c r="A3163" s="150" t="s">
        <v>2569</v>
      </c>
      <c r="B3163" s="150"/>
      <c r="C3163" s="150"/>
      <c r="D3163" s="150"/>
      <c r="E3163" s="150"/>
      <c r="F3163" s="150"/>
    </row>
    <row r="3164" spans="1:6" ht="21" customHeight="1" outlineLevel="1" x14ac:dyDescent="0.2">
      <c r="A3164" s="152" t="s">
        <v>4481</v>
      </c>
      <c r="B3164" s="152"/>
      <c r="C3164" s="152"/>
      <c r="D3164" s="152"/>
      <c r="E3164" s="152"/>
      <c r="F3164" s="152"/>
    </row>
    <row r="3165" spans="1:6" ht="21" customHeight="1" outlineLevel="1" x14ac:dyDescent="0.2">
      <c r="A3165" s="150" t="s">
        <v>2569</v>
      </c>
      <c r="B3165" s="150"/>
      <c r="C3165" s="150"/>
      <c r="D3165" s="150"/>
      <c r="E3165" s="150"/>
      <c r="F3165" s="150"/>
    </row>
    <row r="3166" spans="1:6" ht="21" customHeight="1" outlineLevel="1" x14ac:dyDescent="0.2">
      <c r="A3166" s="150" t="s">
        <v>4482</v>
      </c>
      <c r="B3166" s="150"/>
      <c r="C3166" s="150"/>
      <c r="D3166" s="150"/>
      <c r="E3166" s="150"/>
      <c r="F3166" s="150"/>
    </row>
    <row r="3167" spans="1:6" ht="21" customHeight="1" outlineLevel="1" x14ac:dyDescent="0.2">
      <c r="A3167" s="150" t="s">
        <v>2569</v>
      </c>
      <c r="B3167" s="150"/>
      <c r="C3167" s="150"/>
      <c r="D3167" s="150"/>
      <c r="E3167" s="150"/>
      <c r="F3167" s="150"/>
    </row>
    <row r="3168" spans="1:6" ht="21" customHeight="1" outlineLevel="1" x14ac:dyDescent="0.2">
      <c r="A3168" s="150" t="s">
        <v>4282</v>
      </c>
      <c r="B3168" s="150"/>
      <c r="C3168" s="150"/>
      <c r="D3168" s="150"/>
      <c r="E3168" s="150"/>
      <c r="F3168" s="150"/>
    </row>
    <row r="3169" spans="1:6" ht="21" customHeight="1" outlineLevel="1" x14ac:dyDescent="0.2">
      <c r="A3169" s="150" t="s">
        <v>2569</v>
      </c>
      <c r="B3169" s="150"/>
      <c r="C3169" s="150"/>
      <c r="D3169" s="150"/>
      <c r="E3169" s="150"/>
      <c r="F3169" s="150"/>
    </row>
    <row r="3170" spans="1:6" ht="21" customHeight="1" outlineLevel="1" x14ac:dyDescent="0.2">
      <c r="A3170" s="150" t="s">
        <v>4283</v>
      </c>
      <c r="B3170" s="150"/>
      <c r="C3170" s="150"/>
      <c r="D3170" s="150"/>
      <c r="E3170" s="150"/>
      <c r="F3170" s="150"/>
    </row>
    <row r="3171" spans="1:6" ht="21" customHeight="1" outlineLevel="1" x14ac:dyDescent="0.2">
      <c r="A3171" s="150" t="s">
        <v>2569</v>
      </c>
      <c r="B3171" s="150"/>
      <c r="C3171" s="150"/>
      <c r="D3171" s="150"/>
      <c r="E3171" s="150"/>
      <c r="F3171" s="150"/>
    </row>
    <row r="3172" spans="1:6" ht="23.1" customHeight="1" outlineLevel="1" x14ac:dyDescent="0.2">
      <c r="A3172" s="151" t="s">
        <v>2981</v>
      </c>
      <c r="B3172" s="151"/>
      <c r="C3172" s="151"/>
      <c r="D3172" s="151"/>
      <c r="E3172" s="151"/>
      <c r="F3172" s="151"/>
    </row>
    <row r="3173" spans="1:6" ht="21" customHeight="1" outlineLevel="1" x14ac:dyDescent="0.2">
      <c r="A3173" s="150" t="s">
        <v>2569</v>
      </c>
      <c r="B3173" s="150"/>
      <c r="C3173" s="150"/>
      <c r="D3173" s="150"/>
      <c r="E3173" s="150"/>
      <c r="F3173" s="150"/>
    </row>
    <row r="3174" spans="1:6" ht="21" customHeight="1" outlineLevel="1" x14ac:dyDescent="0.2">
      <c r="A3174" s="150" t="s">
        <v>2982</v>
      </c>
      <c r="B3174" s="150"/>
      <c r="C3174" s="150"/>
      <c r="D3174" s="150"/>
      <c r="E3174" s="150"/>
      <c r="F3174" s="150"/>
    </row>
    <row r="3175" spans="1:6" ht="21" customHeight="1" outlineLevel="1" x14ac:dyDescent="0.2">
      <c r="A3175" s="150" t="s">
        <v>2569</v>
      </c>
      <c r="B3175" s="150"/>
      <c r="C3175" s="150"/>
      <c r="D3175" s="150"/>
      <c r="E3175" s="150"/>
      <c r="F3175" s="150"/>
    </row>
    <row r="3176" spans="1:6" ht="21" customHeight="1" outlineLevel="1" x14ac:dyDescent="0.2">
      <c r="A3176" s="152" t="s">
        <v>2983</v>
      </c>
      <c r="B3176" s="152"/>
      <c r="C3176" s="152"/>
      <c r="D3176" s="152"/>
      <c r="E3176" s="152"/>
      <c r="F3176" s="152"/>
    </row>
    <row r="3177" spans="1:6" ht="21" customHeight="1" outlineLevel="1" x14ac:dyDescent="0.2">
      <c r="A3177" s="150" t="s">
        <v>2569</v>
      </c>
      <c r="B3177" s="150"/>
      <c r="C3177" s="150"/>
      <c r="D3177" s="150"/>
      <c r="E3177" s="150"/>
      <c r="F3177" s="150"/>
    </row>
    <row r="3178" spans="1:6" ht="21" customHeight="1" outlineLevel="1" x14ac:dyDescent="0.2">
      <c r="A3178" s="125" t="s">
        <v>1</v>
      </c>
      <c r="B3178" s="125" t="s">
        <v>4201</v>
      </c>
      <c r="C3178" s="154" t="s">
        <v>4202</v>
      </c>
      <c r="D3178" s="154"/>
      <c r="E3178" s="154"/>
      <c r="F3178" s="154"/>
    </row>
    <row r="3179" spans="1:6" ht="21" customHeight="1" outlineLevel="1" x14ac:dyDescent="0.2">
      <c r="A3179" s="124" t="s">
        <v>4429</v>
      </c>
      <c r="B3179" s="124" t="s">
        <v>4212</v>
      </c>
      <c r="C3179" s="150" t="s">
        <v>4430</v>
      </c>
      <c r="D3179" s="150"/>
      <c r="E3179" s="150"/>
      <c r="F3179" s="150"/>
    </row>
    <row r="3180" spans="1:6" ht="21" customHeight="1" outlineLevel="1" x14ac:dyDescent="0.2">
      <c r="A3180" s="124" t="s">
        <v>4273</v>
      </c>
      <c r="B3180" s="124" t="s">
        <v>4212</v>
      </c>
      <c r="C3180" s="150" t="s">
        <v>4274</v>
      </c>
      <c r="D3180" s="150"/>
      <c r="E3180" s="150"/>
      <c r="F3180" s="150"/>
    </row>
    <row r="3181" spans="1:6" ht="21" customHeight="1" outlineLevel="1" x14ac:dyDescent="0.2">
      <c r="A3181" s="124" t="s">
        <v>4483</v>
      </c>
      <c r="B3181" s="124" t="s">
        <v>4212</v>
      </c>
      <c r="C3181" s="150" t="s">
        <v>4484</v>
      </c>
      <c r="D3181" s="150"/>
      <c r="E3181" s="150"/>
      <c r="F3181" s="150"/>
    </row>
    <row r="3182" spans="1:6" ht="21" customHeight="1" outlineLevel="1" x14ac:dyDescent="0.2">
      <c r="A3182" s="124" t="s">
        <v>4377</v>
      </c>
      <c r="B3182" s="124" t="s">
        <v>4378</v>
      </c>
      <c r="C3182" s="150" t="s">
        <v>4379</v>
      </c>
      <c r="D3182" s="150"/>
      <c r="E3182" s="150"/>
      <c r="F3182" s="150"/>
    </row>
    <row r="3183" spans="1:6" ht="21" customHeight="1" outlineLevel="1" x14ac:dyDescent="0.2">
      <c r="A3183" s="150" t="s">
        <v>2569</v>
      </c>
      <c r="B3183" s="150"/>
      <c r="C3183" s="150"/>
      <c r="D3183" s="150"/>
      <c r="E3183" s="150"/>
      <c r="F3183" s="150"/>
    </row>
    <row r="3184" spans="1:6" ht="39" customHeight="1" outlineLevel="1" x14ac:dyDescent="0.2">
      <c r="A3184" s="150" t="s">
        <v>2842</v>
      </c>
      <c r="B3184" s="150"/>
      <c r="C3184" s="150"/>
      <c r="D3184" s="150"/>
      <c r="E3184" s="150"/>
      <c r="F3184" s="150"/>
    </row>
    <row r="3185" spans="1:6" ht="21" customHeight="1" outlineLevel="1" x14ac:dyDescent="0.2">
      <c r="A3185" s="150" t="s">
        <v>2569</v>
      </c>
      <c r="B3185" s="150"/>
      <c r="C3185" s="150"/>
      <c r="D3185" s="150"/>
      <c r="E3185" s="150"/>
      <c r="F3185" s="150"/>
    </row>
    <row r="3186" spans="1:6" ht="39" customHeight="1" outlineLevel="1" x14ac:dyDescent="0.2">
      <c r="A3186" s="150" t="s">
        <v>2843</v>
      </c>
      <c r="B3186" s="150"/>
      <c r="C3186" s="150"/>
      <c r="D3186" s="150"/>
      <c r="E3186" s="150"/>
      <c r="F3186" s="150"/>
    </row>
    <row r="3187" spans="1:6" ht="21" customHeight="1" outlineLevel="1" x14ac:dyDescent="0.2">
      <c r="A3187" s="150" t="s">
        <v>2569</v>
      </c>
      <c r="B3187" s="150"/>
      <c r="C3187" s="150"/>
      <c r="D3187" s="150"/>
      <c r="E3187" s="150"/>
      <c r="F3187" s="150"/>
    </row>
    <row r="3188" spans="1:6" ht="21" customHeight="1" outlineLevel="1" x14ac:dyDescent="0.2">
      <c r="A3188" s="150" t="s">
        <v>2984</v>
      </c>
      <c r="B3188" s="150"/>
      <c r="C3188" s="150"/>
      <c r="D3188" s="150"/>
      <c r="E3188" s="150"/>
      <c r="F3188" s="150"/>
    </row>
    <row r="3189" spans="1:6" ht="21" customHeight="1" outlineLevel="1" x14ac:dyDescent="0.2">
      <c r="A3189" s="150" t="s">
        <v>2569</v>
      </c>
      <c r="B3189" s="150"/>
      <c r="C3189" s="150"/>
      <c r="D3189" s="150"/>
      <c r="E3189" s="150"/>
      <c r="F3189" s="150"/>
    </row>
    <row r="3190" spans="1:6" ht="21" customHeight="1" outlineLevel="1" x14ac:dyDescent="0.2">
      <c r="A3190" s="150" t="s">
        <v>4279</v>
      </c>
      <c r="B3190" s="150"/>
      <c r="C3190" s="150"/>
      <c r="D3190" s="150"/>
      <c r="E3190" s="150"/>
      <c r="F3190" s="150"/>
    </row>
    <row r="3191" spans="1:6" ht="21" customHeight="1" outlineLevel="1" x14ac:dyDescent="0.2">
      <c r="A3191" s="150" t="s">
        <v>2569</v>
      </c>
      <c r="B3191" s="150"/>
      <c r="C3191" s="150"/>
      <c r="D3191" s="150"/>
      <c r="E3191" s="150"/>
      <c r="F3191" s="150"/>
    </row>
    <row r="3192" spans="1:6" ht="21" customHeight="1" outlineLevel="1" x14ac:dyDescent="0.2">
      <c r="A3192" s="152" t="s">
        <v>4485</v>
      </c>
      <c r="B3192" s="152"/>
      <c r="C3192" s="152"/>
      <c r="D3192" s="152"/>
      <c r="E3192" s="152"/>
      <c r="F3192" s="152"/>
    </row>
    <row r="3193" spans="1:6" ht="21" customHeight="1" outlineLevel="1" x14ac:dyDescent="0.2">
      <c r="A3193" s="150" t="s">
        <v>2569</v>
      </c>
      <c r="B3193" s="150"/>
      <c r="C3193" s="150"/>
      <c r="D3193" s="150"/>
      <c r="E3193" s="150"/>
      <c r="F3193" s="150"/>
    </row>
    <row r="3194" spans="1:6" ht="21" customHeight="1" outlineLevel="1" x14ac:dyDescent="0.2">
      <c r="A3194" s="150" t="s">
        <v>4486</v>
      </c>
      <c r="B3194" s="150"/>
      <c r="C3194" s="150"/>
      <c r="D3194" s="150"/>
      <c r="E3194" s="150"/>
      <c r="F3194" s="150"/>
    </row>
    <row r="3195" spans="1:6" ht="21" customHeight="1" outlineLevel="1" x14ac:dyDescent="0.2">
      <c r="A3195" s="150" t="s">
        <v>2569</v>
      </c>
      <c r="B3195" s="150"/>
      <c r="C3195" s="150"/>
      <c r="D3195" s="150"/>
      <c r="E3195" s="150"/>
      <c r="F3195" s="150"/>
    </row>
    <row r="3196" spans="1:6" ht="21" customHeight="1" outlineLevel="1" x14ac:dyDescent="0.2">
      <c r="A3196" s="150" t="s">
        <v>4282</v>
      </c>
      <c r="B3196" s="150"/>
      <c r="C3196" s="150"/>
      <c r="D3196" s="150"/>
      <c r="E3196" s="150"/>
      <c r="F3196" s="150"/>
    </row>
    <row r="3197" spans="1:6" ht="21" customHeight="1" outlineLevel="1" x14ac:dyDescent="0.2">
      <c r="A3197" s="150" t="s">
        <v>2569</v>
      </c>
      <c r="B3197" s="150"/>
      <c r="C3197" s="150"/>
      <c r="D3197" s="150"/>
      <c r="E3197" s="150"/>
      <c r="F3197" s="150"/>
    </row>
    <row r="3198" spans="1:6" ht="21" customHeight="1" outlineLevel="1" x14ac:dyDescent="0.2">
      <c r="A3198" s="150" t="s">
        <v>4283</v>
      </c>
      <c r="B3198" s="150"/>
      <c r="C3198" s="150"/>
      <c r="D3198" s="150"/>
      <c r="E3198" s="150"/>
      <c r="F3198" s="150"/>
    </row>
    <row r="3199" spans="1:6" ht="21" customHeight="1" outlineLevel="1" x14ac:dyDescent="0.2">
      <c r="A3199" s="150" t="s">
        <v>2569</v>
      </c>
      <c r="B3199" s="150"/>
      <c r="C3199" s="150"/>
      <c r="D3199" s="150"/>
      <c r="E3199" s="150"/>
      <c r="F3199" s="150"/>
    </row>
    <row r="3200" spans="1:6" ht="23.1" customHeight="1" outlineLevel="1" x14ac:dyDescent="0.2">
      <c r="A3200" s="151" t="s">
        <v>2985</v>
      </c>
      <c r="B3200" s="151"/>
      <c r="C3200" s="151"/>
      <c r="D3200" s="151"/>
      <c r="E3200" s="151"/>
      <c r="F3200" s="151"/>
    </row>
    <row r="3201" spans="1:6" ht="21" customHeight="1" outlineLevel="1" x14ac:dyDescent="0.2">
      <c r="A3201" s="150" t="s">
        <v>2569</v>
      </c>
      <c r="B3201" s="150"/>
      <c r="C3201" s="150"/>
      <c r="D3201" s="150"/>
      <c r="E3201" s="150"/>
      <c r="F3201" s="150"/>
    </row>
    <row r="3202" spans="1:6" ht="21" customHeight="1" outlineLevel="1" x14ac:dyDescent="0.2">
      <c r="A3202" s="150" t="s">
        <v>2986</v>
      </c>
      <c r="B3202" s="150"/>
      <c r="C3202" s="150"/>
      <c r="D3202" s="150"/>
      <c r="E3202" s="150"/>
      <c r="F3202" s="150"/>
    </row>
    <row r="3203" spans="1:6" ht="21" customHeight="1" outlineLevel="1" x14ac:dyDescent="0.2">
      <c r="A3203" s="150" t="s">
        <v>2569</v>
      </c>
      <c r="B3203" s="150"/>
      <c r="C3203" s="150"/>
      <c r="D3203" s="150"/>
      <c r="E3203" s="150"/>
      <c r="F3203" s="150"/>
    </row>
    <row r="3204" spans="1:6" ht="21" customHeight="1" outlineLevel="1" x14ac:dyDescent="0.2">
      <c r="A3204" s="152" t="s">
        <v>2987</v>
      </c>
      <c r="B3204" s="152"/>
      <c r="C3204" s="152"/>
      <c r="D3204" s="152"/>
      <c r="E3204" s="152"/>
      <c r="F3204" s="152"/>
    </row>
    <row r="3205" spans="1:6" ht="21" customHeight="1" outlineLevel="1" x14ac:dyDescent="0.2">
      <c r="A3205" s="150" t="s">
        <v>2569</v>
      </c>
      <c r="B3205" s="150"/>
      <c r="C3205" s="150"/>
      <c r="D3205" s="150"/>
      <c r="E3205" s="150"/>
      <c r="F3205" s="150"/>
    </row>
    <row r="3206" spans="1:6" ht="21" customHeight="1" outlineLevel="1" x14ac:dyDescent="0.2">
      <c r="A3206" s="125" t="s">
        <v>1</v>
      </c>
      <c r="B3206" s="125" t="s">
        <v>4201</v>
      </c>
      <c r="C3206" s="154" t="s">
        <v>4202</v>
      </c>
      <c r="D3206" s="154"/>
      <c r="E3206" s="154"/>
      <c r="F3206" s="154"/>
    </row>
    <row r="3207" spans="1:6" ht="39" customHeight="1" outlineLevel="1" x14ac:dyDescent="0.2">
      <c r="A3207" s="124" t="s">
        <v>4369</v>
      </c>
      <c r="B3207" s="124" t="s">
        <v>4212</v>
      </c>
      <c r="C3207" s="150" t="s">
        <v>4370</v>
      </c>
      <c r="D3207" s="150"/>
      <c r="E3207" s="150"/>
      <c r="F3207" s="150"/>
    </row>
    <row r="3208" spans="1:6" ht="21" customHeight="1" outlineLevel="1" x14ac:dyDescent="0.2">
      <c r="A3208" s="124" t="s">
        <v>4395</v>
      </c>
      <c r="B3208" s="124" t="s">
        <v>4212</v>
      </c>
      <c r="C3208" s="150" t="s">
        <v>4396</v>
      </c>
      <c r="D3208" s="150"/>
      <c r="E3208" s="150"/>
      <c r="F3208" s="150"/>
    </row>
    <row r="3209" spans="1:6" ht="39" customHeight="1" outlineLevel="1" x14ac:dyDescent="0.2">
      <c r="A3209" s="124" t="s">
        <v>4435</v>
      </c>
      <c r="B3209" s="124" t="s">
        <v>4224</v>
      </c>
      <c r="C3209" s="150" t="s">
        <v>4437</v>
      </c>
      <c r="D3209" s="150"/>
      <c r="E3209" s="150"/>
      <c r="F3209" s="150"/>
    </row>
    <row r="3210" spans="1:6" ht="21" customHeight="1" outlineLevel="1" x14ac:dyDescent="0.2">
      <c r="A3210" s="124" t="s">
        <v>4441</v>
      </c>
      <c r="B3210" s="124" t="s">
        <v>4224</v>
      </c>
      <c r="C3210" s="150" t="s">
        <v>4443</v>
      </c>
      <c r="D3210" s="150"/>
      <c r="E3210" s="150"/>
      <c r="F3210" s="150"/>
    </row>
    <row r="3211" spans="1:6" ht="39" customHeight="1" outlineLevel="1" x14ac:dyDescent="0.2">
      <c r="A3211" s="124" t="s">
        <v>4487</v>
      </c>
      <c r="B3211" s="124" t="s">
        <v>4287</v>
      </c>
      <c r="C3211" s="150" t="s">
        <v>4488</v>
      </c>
      <c r="D3211" s="150"/>
      <c r="E3211" s="150"/>
      <c r="F3211" s="150"/>
    </row>
    <row r="3212" spans="1:6" ht="21" customHeight="1" outlineLevel="1" x14ac:dyDescent="0.2">
      <c r="A3212" s="150" t="s">
        <v>2569</v>
      </c>
      <c r="B3212" s="150"/>
      <c r="C3212" s="150"/>
      <c r="D3212" s="150"/>
      <c r="E3212" s="150"/>
      <c r="F3212" s="150"/>
    </row>
    <row r="3213" spans="1:6" ht="39" customHeight="1" outlineLevel="1" x14ac:dyDescent="0.2">
      <c r="A3213" s="150" t="s">
        <v>2842</v>
      </c>
      <c r="B3213" s="150"/>
      <c r="C3213" s="150"/>
      <c r="D3213" s="150"/>
      <c r="E3213" s="150"/>
      <c r="F3213" s="150"/>
    </row>
    <row r="3214" spans="1:6" ht="21" customHeight="1" outlineLevel="1" x14ac:dyDescent="0.2">
      <c r="A3214" s="150" t="s">
        <v>2569</v>
      </c>
      <c r="B3214" s="150"/>
      <c r="C3214" s="150"/>
      <c r="D3214" s="150"/>
      <c r="E3214" s="150"/>
      <c r="F3214" s="150"/>
    </row>
    <row r="3215" spans="1:6" ht="39" customHeight="1" outlineLevel="1" x14ac:dyDescent="0.2">
      <c r="A3215" s="150" t="s">
        <v>2843</v>
      </c>
      <c r="B3215" s="150"/>
      <c r="C3215" s="150"/>
      <c r="D3215" s="150"/>
      <c r="E3215" s="150"/>
      <c r="F3215" s="150"/>
    </row>
    <row r="3216" spans="1:6" ht="21" customHeight="1" outlineLevel="1" x14ac:dyDescent="0.2">
      <c r="A3216" s="150" t="s">
        <v>2569</v>
      </c>
      <c r="B3216" s="150"/>
      <c r="C3216" s="150"/>
      <c r="D3216" s="150"/>
      <c r="E3216" s="150"/>
      <c r="F3216" s="150"/>
    </row>
    <row r="3217" spans="1:6" ht="21" customHeight="1" outlineLevel="1" x14ac:dyDescent="0.2">
      <c r="A3217" s="150" t="s">
        <v>2988</v>
      </c>
      <c r="B3217" s="150"/>
      <c r="C3217" s="150"/>
      <c r="D3217" s="150"/>
      <c r="E3217" s="150"/>
      <c r="F3217" s="150"/>
    </row>
    <row r="3218" spans="1:6" ht="21" customHeight="1" outlineLevel="1" x14ac:dyDescent="0.2">
      <c r="A3218" s="150" t="s">
        <v>2569</v>
      </c>
      <c r="B3218" s="150"/>
      <c r="C3218" s="150"/>
      <c r="D3218" s="150"/>
      <c r="E3218" s="150"/>
      <c r="F3218" s="150"/>
    </row>
    <row r="3219" spans="1:6" ht="21" customHeight="1" outlineLevel="1" x14ac:dyDescent="0.2">
      <c r="A3219" s="150" t="s">
        <v>4261</v>
      </c>
      <c r="B3219" s="150"/>
      <c r="C3219" s="150"/>
      <c r="D3219" s="150"/>
      <c r="E3219" s="150"/>
      <c r="F3219" s="150"/>
    </row>
    <row r="3220" spans="1:6" ht="21" customHeight="1" outlineLevel="1" x14ac:dyDescent="0.2">
      <c r="A3220" s="150" t="s">
        <v>2569</v>
      </c>
      <c r="B3220" s="150"/>
      <c r="C3220" s="150"/>
      <c r="D3220" s="150"/>
      <c r="E3220" s="150"/>
      <c r="F3220" s="150"/>
    </row>
    <row r="3221" spans="1:6" ht="21" customHeight="1" outlineLevel="1" x14ac:dyDescent="0.2">
      <c r="A3221" s="152" t="s">
        <v>4489</v>
      </c>
      <c r="B3221" s="152"/>
      <c r="C3221" s="152"/>
      <c r="D3221" s="152"/>
      <c r="E3221" s="152"/>
      <c r="F3221" s="152"/>
    </row>
    <row r="3222" spans="1:6" ht="21" customHeight="1" outlineLevel="1" x14ac:dyDescent="0.2">
      <c r="A3222" s="150" t="s">
        <v>2569</v>
      </c>
      <c r="B3222" s="150"/>
      <c r="C3222" s="150"/>
      <c r="D3222" s="150"/>
      <c r="E3222" s="150"/>
      <c r="F3222" s="150"/>
    </row>
    <row r="3223" spans="1:6" ht="21" customHeight="1" outlineLevel="1" x14ac:dyDescent="0.2">
      <c r="A3223" s="150" t="s">
        <v>4490</v>
      </c>
      <c r="B3223" s="150"/>
      <c r="C3223" s="150"/>
      <c r="D3223" s="150"/>
      <c r="E3223" s="150"/>
      <c r="F3223" s="150"/>
    </row>
    <row r="3224" spans="1:6" ht="21" customHeight="1" outlineLevel="1" x14ac:dyDescent="0.2">
      <c r="A3224" s="150" t="s">
        <v>2569</v>
      </c>
      <c r="B3224" s="150"/>
      <c r="C3224" s="150"/>
      <c r="D3224" s="150"/>
      <c r="E3224" s="150"/>
      <c r="F3224" s="150"/>
    </row>
    <row r="3225" spans="1:6" ht="21" customHeight="1" outlineLevel="1" x14ac:dyDescent="0.2">
      <c r="A3225" s="150" t="s">
        <v>4264</v>
      </c>
      <c r="B3225" s="150"/>
      <c r="C3225" s="150"/>
      <c r="D3225" s="150"/>
      <c r="E3225" s="150"/>
      <c r="F3225" s="150"/>
    </row>
    <row r="3226" spans="1:6" ht="21" customHeight="1" outlineLevel="1" x14ac:dyDescent="0.2">
      <c r="A3226" s="150" t="s">
        <v>2569</v>
      </c>
      <c r="B3226" s="150"/>
      <c r="C3226" s="150"/>
      <c r="D3226" s="150"/>
      <c r="E3226" s="150"/>
      <c r="F3226" s="150"/>
    </row>
    <row r="3227" spans="1:6" ht="23.1" customHeight="1" outlineLevel="1" x14ac:dyDescent="0.2">
      <c r="A3227" s="151" t="s">
        <v>2989</v>
      </c>
      <c r="B3227" s="151"/>
      <c r="C3227" s="151"/>
      <c r="D3227" s="151"/>
      <c r="E3227" s="151"/>
      <c r="F3227" s="151"/>
    </row>
    <row r="3228" spans="1:6" ht="21" customHeight="1" outlineLevel="1" x14ac:dyDescent="0.2">
      <c r="A3228" s="150" t="s">
        <v>2569</v>
      </c>
      <c r="B3228" s="150"/>
      <c r="C3228" s="150"/>
      <c r="D3228" s="150"/>
      <c r="E3228" s="150"/>
      <c r="F3228" s="150"/>
    </row>
    <row r="3229" spans="1:6" ht="21" customHeight="1" outlineLevel="1" x14ac:dyDescent="0.2">
      <c r="A3229" s="150" t="s">
        <v>2990</v>
      </c>
      <c r="B3229" s="150"/>
      <c r="C3229" s="150"/>
      <c r="D3229" s="150"/>
      <c r="E3229" s="150"/>
      <c r="F3229" s="150"/>
    </row>
    <row r="3230" spans="1:6" ht="21" customHeight="1" outlineLevel="1" x14ac:dyDescent="0.2">
      <c r="A3230" s="150" t="s">
        <v>2569</v>
      </c>
      <c r="B3230" s="150"/>
      <c r="C3230" s="150"/>
      <c r="D3230" s="150"/>
      <c r="E3230" s="150"/>
      <c r="F3230" s="150"/>
    </row>
    <row r="3231" spans="1:6" ht="21" customHeight="1" outlineLevel="1" x14ac:dyDescent="0.2">
      <c r="A3231" s="152" t="s">
        <v>2991</v>
      </c>
      <c r="B3231" s="152"/>
      <c r="C3231" s="152"/>
      <c r="D3231" s="152"/>
      <c r="E3231" s="152"/>
      <c r="F3231" s="152"/>
    </row>
    <row r="3232" spans="1:6" ht="21" customHeight="1" outlineLevel="1" x14ac:dyDescent="0.2">
      <c r="A3232" s="150" t="s">
        <v>2569</v>
      </c>
      <c r="B3232" s="150"/>
      <c r="C3232" s="150"/>
      <c r="D3232" s="150"/>
      <c r="E3232" s="150"/>
      <c r="F3232" s="150"/>
    </row>
    <row r="3233" spans="1:6" ht="21" customHeight="1" outlineLevel="1" x14ac:dyDescent="0.2">
      <c r="A3233" s="125" t="s">
        <v>1</v>
      </c>
      <c r="B3233" s="125" t="s">
        <v>4201</v>
      </c>
      <c r="C3233" s="154" t="s">
        <v>4202</v>
      </c>
      <c r="D3233" s="154"/>
      <c r="E3233" s="154"/>
      <c r="F3233" s="154"/>
    </row>
    <row r="3234" spans="1:6" ht="39" customHeight="1" outlineLevel="1" x14ac:dyDescent="0.2">
      <c r="A3234" s="124" t="s">
        <v>4369</v>
      </c>
      <c r="B3234" s="124" t="s">
        <v>4212</v>
      </c>
      <c r="C3234" s="150" t="s">
        <v>4370</v>
      </c>
      <c r="D3234" s="150"/>
      <c r="E3234" s="150"/>
      <c r="F3234" s="150"/>
    </row>
    <row r="3235" spans="1:6" ht="39" customHeight="1" outlineLevel="1" x14ac:dyDescent="0.2">
      <c r="A3235" s="124" t="s">
        <v>4393</v>
      </c>
      <c r="B3235" s="124" t="s">
        <v>4212</v>
      </c>
      <c r="C3235" s="150" t="s">
        <v>4394</v>
      </c>
      <c r="D3235" s="150"/>
      <c r="E3235" s="150"/>
      <c r="F3235" s="150"/>
    </row>
    <row r="3236" spans="1:6" ht="39" customHeight="1" outlineLevel="1" x14ac:dyDescent="0.2">
      <c r="A3236" s="124" t="s">
        <v>4435</v>
      </c>
      <c r="B3236" s="124" t="s">
        <v>4224</v>
      </c>
      <c r="C3236" s="150" t="s">
        <v>4437</v>
      </c>
      <c r="D3236" s="150"/>
      <c r="E3236" s="150"/>
      <c r="F3236" s="150"/>
    </row>
    <row r="3237" spans="1:6" ht="21" customHeight="1" outlineLevel="1" x14ac:dyDescent="0.2">
      <c r="A3237" s="124" t="s">
        <v>4441</v>
      </c>
      <c r="B3237" s="124" t="s">
        <v>4224</v>
      </c>
      <c r="C3237" s="150" t="s">
        <v>4443</v>
      </c>
      <c r="D3237" s="150"/>
      <c r="E3237" s="150"/>
      <c r="F3237" s="150"/>
    </row>
    <row r="3238" spans="1:6" ht="39" customHeight="1" outlineLevel="1" x14ac:dyDescent="0.2">
      <c r="A3238" s="124" t="s">
        <v>4487</v>
      </c>
      <c r="B3238" s="124" t="s">
        <v>4287</v>
      </c>
      <c r="C3238" s="150" t="s">
        <v>4488</v>
      </c>
      <c r="D3238" s="150"/>
      <c r="E3238" s="150"/>
      <c r="F3238" s="150"/>
    </row>
    <row r="3239" spans="1:6" ht="21" customHeight="1" outlineLevel="1" x14ac:dyDescent="0.2">
      <c r="A3239" s="150" t="s">
        <v>2569</v>
      </c>
      <c r="B3239" s="150"/>
      <c r="C3239" s="150"/>
      <c r="D3239" s="150"/>
      <c r="E3239" s="150"/>
      <c r="F3239" s="150"/>
    </row>
    <row r="3240" spans="1:6" ht="39" customHeight="1" outlineLevel="1" x14ac:dyDescent="0.2">
      <c r="A3240" s="150" t="s">
        <v>2842</v>
      </c>
      <c r="B3240" s="150"/>
      <c r="C3240" s="150"/>
      <c r="D3240" s="150"/>
      <c r="E3240" s="150"/>
      <c r="F3240" s="150"/>
    </row>
    <row r="3241" spans="1:6" ht="21" customHeight="1" outlineLevel="1" x14ac:dyDescent="0.2">
      <c r="A3241" s="150" t="s">
        <v>2569</v>
      </c>
      <c r="B3241" s="150"/>
      <c r="C3241" s="150"/>
      <c r="D3241" s="150"/>
      <c r="E3241" s="150"/>
      <c r="F3241" s="150"/>
    </row>
    <row r="3242" spans="1:6" ht="39" customHeight="1" outlineLevel="1" x14ac:dyDescent="0.2">
      <c r="A3242" s="150" t="s">
        <v>2843</v>
      </c>
      <c r="B3242" s="150"/>
      <c r="C3242" s="150"/>
      <c r="D3242" s="150"/>
      <c r="E3242" s="150"/>
      <c r="F3242" s="150"/>
    </row>
    <row r="3243" spans="1:6" ht="21" customHeight="1" outlineLevel="1" x14ac:dyDescent="0.2">
      <c r="A3243" s="150" t="s">
        <v>2569</v>
      </c>
      <c r="B3243" s="150"/>
      <c r="C3243" s="150"/>
      <c r="D3243" s="150"/>
      <c r="E3243" s="150"/>
      <c r="F3243" s="150"/>
    </row>
    <row r="3244" spans="1:6" ht="21" customHeight="1" outlineLevel="1" x14ac:dyDescent="0.2">
      <c r="A3244" s="150" t="s">
        <v>2992</v>
      </c>
      <c r="B3244" s="150"/>
      <c r="C3244" s="150"/>
      <c r="D3244" s="150"/>
      <c r="E3244" s="150"/>
      <c r="F3244" s="150"/>
    </row>
    <row r="3245" spans="1:6" ht="21" customHeight="1" outlineLevel="1" x14ac:dyDescent="0.2">
      <c r="A3245" s="150" t="s">
        <v>2569</v>
      </c>
      <c r="B3245" s="150"/>
      <c r="C3245" s="150"/>
      <c r="D3245" s="150"/>
      <c r="E3245" s="150"/>
      <c r="F3245" s="150"/>
    </row>
    <row r="3246" spans="1:6" ht="21" customHeight="1" outlineLevel="1" x14ac:dyDescent="0.2">
      <c r="A3246" s="150" t="s">
        <v>4491</v>
      </c>
      <c r="B3246" s="150"/>
      <c r="C3246" s="150"/>
      <c r="D3246" s="150"/>
      <c r="E3246" s="150"/>
      <c r="F3246" s="150"/>
    </row>
    <row r="3247" spans="1:6" ht="21" customHeight="1" outlineLevel="1" x14ac:dyDescent="0.2">
      <c r="A3247" s="150" t="s">
        <v>2569</v>
      </c>
      <c r="B3247" s="150"/>
      <c r="C3247" s="150"/>
      <c r="D3247" s="150"/>
      <c r="E3247" s="150"/>
      <c r="F3247" s="150"/>
    </row>
    <row r="3248" spans="1:6" ht="21" customHeight="1" outlineLevel="1" x14ac:dyDescent="0.2">
      <c r="A3248" s="152" t="s">
        <v>4492</v>
      </c>
      <c r="B3248" s="152"/>
      <c r="C3248" s="152"/>
      <c r="D3248" s="152"/>
      <c r="E3248" s="152"/>
      <c r="F3248" s="152"/>
    </row>
    <row r="3249" spans="1:6" ht="21" customHeight="1" outlineLevel="1" x14ac:dyDescent="0.2">
      <c r="A3249" s="150" t="s">
        <v>2569</v>
      </c>
      <c r="B3249" s="150"/>
      <c r="C3249" s="150"/>
      <c r="D3249" s="150"/>
      <c r="E3249" s="150"/>
      <c r="F3249" s="150"/>
    </row>
    <row r="3250" spans="1:6" ht="21" customHeight="1" outlineLevel="1" x14ac:dyDescent="0.2">
      <c r="A3250" s="150" t="s">
        <v>4493</v>
      </c>
      <c r="B3250" s="150"/>
      <c r="C3250" s="150"/>
      <c r="D3250" s="150"/>
      <c r="E3250" s="150"/>
      <c r="F3250" s="150"/>
    </row>
    <row r="3251" spans="1:6" ht="21" customHeight="1" outlineLevel="1" x14ac:dyDescent="0.2">
      <c r="A3251" s="150" t="s">
        <v>2569</v>
      </c>
      <c r="B3251" s="150"/>
      <c r="C3251" s="150"/>
      <c r="D3251" s="150"/>
      <c r="E3251" s="150"/>
      <c r="F3251" s="150"/>
    </row>
    <row r="3252" spans="1:6" ht="21" customHeight="1" outlineLevel="1" x14ac:dyDescent="0.2">
      <c r="A3252" s="150" t="s">
        <v>4253</v>
      </c>
      <c r="B3252" s="150"/>
      <c r="C3252" s="150"/>
      <c r="D3252" s="150"/>
      <c r="E3252" s="150"/>
      <c r="F3252" s="150"/>
    </row>
    <row r="3253" spans="1:6" ht="21" customHeight="1" outlineLevel="1" x14ac:dyDescent="0.2">
      <c r="A3253" s="150" t="s">
        <v>2569</v>
      </c>
      <c r="B3253" s="150"/>
      <c r="C3253" s="150"/>
      <c r="D3253" s="150"/>
      <c r="E3253" s="150"/>
      <c r="F3253" s="150"/>
    </row>
    <row r="3254" spans="1:6" ht="23.1" customHeight="1" outlineLevel="1" x14ac:dyDescent="0.2">
      <c r="A3254" s="151" t="s">
        <v>2993</v>
      </c>
      <c r="B3254" s="151"/>
      <c r="C3254" s="151"/>
      <c r="D3254" s="151"/>
      <c r="E3254" s="151"/>
      <c r="F3254" s="151"/>
    </row>
    <row r="3255" spans="1:6" ht="21" customHeight="1" outlineLevel="1" x14ac:dyDescent="0.2">
      <c r="A3255" s="150" t="s">
        <v>2569</v>
      </c>
      <c r="B3255" s="150"/>
      <c r="C3255" s="150"/>
      <c r="D3255" s="150"/>
      <c r="E3255" s="150"/>
      <c r="F3255" s="150"/>
    </row>
    <row r="3256" spans="1:6" ht="21" customHeight="1" outlineLevel="1" x14ac:dyDescent="0.2">
      <c r="A3256" s="150" t="s">
        <v>2994</v>
      </c>
      <c r="B3256" s="150"/>
      <c r="C3256" s="150"/>
      <c r="D3256" s="150"/>
      <c r="E3256" s="150"/>
      <c r="F3256" s="150"/>
    </row>
    <row r="3257" spans="1:6" ht="21" customHeight="1" outlineLevel="1" x14ac:dyDescent="0.2">
      <c r="A3257" s="150" t="s">
        <v>2569</v>
      </c>
      <c r="B3257" s="150"/>
      <c r="C3257" s="150"/>
      <c r="D3257" s="150"/>
      <c r="E3257" s="150"/>
      <c r="F3257" s="150"/>
    </row>
    <row r="3258" spans="1:6" ht="39" customHeight="1" outlineLevel="1" x14ac:dyDescent="0.2">
      <c r="A3258" s="152" t="s">
        <v>2995</v>
      </c>
      <c r="B3258" s="152"/>
      <c r="C3258" s="152"/>
      <c r="D3258" s="152"/>
      <c r="E3258" s="152"/>
      <c r="F3258" s="152"/>
    </row>
    <row r="3259" spans="1:6" ht="21" customHeight="1" outlineLevel="1" x14ac:dyDescent="0.2">
      <c r="A3259" s="150" t="s">
        <v>2569</v>
      </c>
      <c r="B3259" s="150"/>
      <c r="C3259" s="150"/>
      <c r="D3259" s="150"/>
      <c r="E3259" s="150"/>
      <c r="F3259" s="150"/>
    </row>
    <row r="3260" spans="1:6" ht="21" customHeight="1" outlineLevel="1" x14ac:dyDescent="0.2">
      <c r="A3260" s="125" t="s">
        <v>1</v>
      </c>
      <c r="B3260" s="125" t="s">
        <v>4201</v>
      </c>
      <c r="C3260" s="154" t="s">
        <v>4202</v>
      </c>
      <c r="D3260" s="154"/>
      <c r="E3260" s="154"/>
      <c r="F3260" s="154"/>
    </row>
    <row r="3261" spans="1:6" ht="39" customHeight="1" outlineLevel="1" x14ac:dyDescent="0.2">
      <c r="A3261" s="124" t="s">
        <v>4369</v>
      </c>
      <c r="B3261" s="124" t="s">
        <v>4212</v>
      </c>
      <c r="C3261" s="150" t="s">
        <v>4370</v>
      </c>
      <c r="D3261" s="150"/>
      <c r="E3261" s="150"/>
      <c r="F3261" s="150"/>
    </row>
    <row r="3262" spans="1:6" ht="39" customHeight="1" outlineLevel="1" x14ac:dyDescent="0.2">
      <c r="A3262" s="124" t="s">
        <v>4393</v>
      </c>
      <c r="B3262" s="124" t="s">
        <v>4212</v>
      </c>
      <c r="C3262" s="150" t="s">
        <v>4394</v>
      </c>
      <c r="D3262" s="150"/>
      <c r="E3262" s="150"/>
      <c r="F3262" s="150"/>
    </row>
    <row r="3263" spans="1:6" ht="39" customHeight="1" outlineLevel="1" x14ac:dyDescent="0.2">
      <c r="A3263" s="124" t="s">
        <v>4435</v>
      </c>
      <c r="B3263" s="124" t="s">
        <v>4224</v>
      </c>
      <c r="C3263" s="150" t="s">
        <v>4437</v>
      </c>
      <c r="D3263" s="150"/>
      <c r="E3263" s="150"/>
      <c r="F3263" s="150"/>
    </row>
    <row r="3264" spans="1:6" ht="21" customHeight="1" outlineLevel="1" x14ac:dyDescent="0.2">
      <c r="A3264" s="124" t="s">
        <v>4441</v>
      </c>
      <c r="B3264" s="124" t="s">
        <v>4224</v>
      </c>
      <c r="C3264" s="150" t="s">
        <v>4443</v>
      </c>
      <c r="D3264" s="150"/>
      <c r="E3264" s="150"/>
      <c r="F3264" s="150"/>
    </row>
    <row r="3265" spans="1:6" ht="39" customHeight="1" outlineLevel="1" x14ac:dyDescent="0.2">
      <c r="A3265" s="124" t="s">
        <v>4487</v>
      </c>
      <c r="B3265" s="124" t="s">
        <v>4287</v>
      </c>
      <c r="C3265" s="150" t="s">
        <v>4488</v>
      </c>
      <c r="D3265" s="150"/>
      <c r="E3265" s="150"/>
      <c r="F3265" s="150"/>
    </row>
    <row r="3266" spans="1:6" ht="39" customHeight="1" outlineLevel="1" x14ac:dyDescent="0.2">
      <c r="A3266" s="124" t="s">
        <v>4494</v>
      </c>
      <c r="B3266" s="124" t="s">
        <v>4307</v>
      </c>
      <c r="C3266" s="150" t="s">
        <v>4495</v>
      </c>
      <c r="D3266" s="150"/>
      <c r="E3266" s="150"/>
      <c r="F3266" s="150"/>
    </row>
    <row r="3267" spans="1:6" ht="21" customHeight="1" outlineLevel="1" x14ac:dyDescent="0.2">
      <c r="A3267" s="150" t="s">
        <v>2569</v>
      </c>
      <c r="B3267" s="150"/>
      <c r="C3267" s="150"/>
      <c r="D3267" s="150"/>
      <c r="E3267" s="150"/>
      <c r="F3267" s="150"/>
    </row>
    <row r="3268" spans="1:6" ht="39" customHeight="1" outlineLevel="1" x14ac:dyDescent="0.2">
      <c r="A3268" s="150" t="s">
        <v>2842</v>
      </c>
      <c r="B3268" s="150"/>
      <c r="C3268" s="150"/>
      <c r="D3268" s="150"/>
      <c r="E3268" s="150"/>
      <c r="F3268" s="150"/>
    </row>
    <row r="3269" spans="1:6" ht="21" customHeight="1" outlineLevel="1" x14ac:dyDescent="0.2">
      <c r="A3269" s="150" t="s">
        <v>2569</v>
      </c>
      <c r="B3269" s="150"/>
      <c r="C3269" s="150"/>
      <c r="D3269" s="150"/>
      <c r="E3269" s="150"/>
      <c r="F3269" s="150"/>
    </row>
    <row r="3270" spans="1:6" ht="39" customHeight="1" outlineLevel="1" x14ac:dyDescent="0.2">
      <c r="A3270" s="150" t="s">
        <v>2843</v>
      </c>
      <c r="B3270" s="150"/>
      <c r="C3270" s="150"/>
      <c r="D3270" s="150"/>
      <c r="E3270" s="150"/>
      <c r="F3270" s="150"/>
    </row>
    <row r="3271" spans="1:6" ht="21" customHeight="1" outlineLevel="1" x14ac:dyDescent="0.2">
      <c r="A3271" s="150" t="s">
        <v>2569</v>
      </c>
      <c r="B3271" s="150"/>
      <c r="C3271" s="150"/>
      <c r="D3271" s="150"/>
      <c r="E3271" s="150"/>
      <c r="F3271" s="150"/>
    </row>
    <row r="3272" spans="1:6" ht="21" customHeight="1" outlineLevel="1" x14ac:dyDescent="0.2">
      <c r="A3272" s="150" t="s">
        <v>2996</v>
      </c>
      <c r="B3272" s="150"/>
      <c r="C3272" s="150"/>
      <c r="D3272" s="150"/>
      <c r="E3272" s="150"/>
      <c r="F3272" s="150"/>
    </row>
    <row r="3273" spans="1:6" ht="21" customHeight="1" outlineLevel="1" x14ac:dyDescent="0.2">
      <c r="A3273" s="150" t="s">
        <v>2569</v>
      </c>
      <c r="B3273" s="150"/>
      <c r="C3273" s="150"/>
      <c r="D3273" s="150"/>
      <c r="E3273" s="150"/>
      <c r="F3273" s="150"/>
    </row>
    <row r="3274" spans="1:6" ht="21" customHeight="1" outlineLevel="1" x14ac:dyDescent="0.2">
      <c r="A3274" s="150" t="s">
        <v>4250</v>
      </c>
      <c r="B3274" s="150"/>
      <c r="C3274" s="150"/>
      <c r="D3274" s="150"/>
      <c r="E3274" s="150"/>
      <c r="F3274" s="150"/>
    </row>
    <row r="3275" spans="1:6" ht="21" customHeight="1" outlineLevel="1" x14ac:dyDescent="0.2">
      <c r="A3275" s="150" t="s">
        <v>2569</v>
      </c>
      <c r="B3275" s="150"/>
      <c r="C3275" s="150"/>
      <c r="D3275" s="150"/>
      <c r="E3275" s="150"/>
      <c r="F3275" s="150"/>
    </row>
    <row r="3276" spans="1:6" ht="21" customHeight="1" outlineLevel="1" x14ac:dyDescent="0.2">
      <c r="A3276" s="152" t="s">
        <v>4496</v>
      </c>
      <c r="B3276" s="152"/>
      <c r="C3276" s="152"/>
      <c r="D3276" s="152"/>
      <c r="E3276" s="152"/>
      <c r="F3276" s="152"/>
    </row>
    <row r="3277" spans="1:6" ht="21" customHeight="1" outlineLevel="1" x14ac:dyDescent="0.2">
      <c r="A3277" s="150" t="s">
        <v>2569</v>
      </c>
      <c r="B3277" s="150"/>
      <c r="C3277" s="150"/>
      <c r="D3277" s="150"/>
      <c r="E3277" s="150"/>
      <c r="F3277" s="150"/>
    </row>
    <row r="3278" spans="1:6" ht="21" customHeight="1" outlineLevel="1" x14ac:dyDescent="0.2">
      <c r="A3278" s="150" t="s">
        <v>4497</v>
      </c>
      <c r="B3278" s="150"/>
      <c r="C3278" s="150"/>
      <c r="D3278" s="150"/>
      <c r="E3278" s="150"/>
      <c r="F3278" s="150"/>
    </row>
    <row r="3279" spans="1:6" ht="21" customHeight="1" outlineLevel="1" x14ac:dyDescent="0.2">
      <c r="A3279" s="150" t="s">
        <v>2569</v>
      </c>
      <c r="B3279" s="150"/>
      <c r="C3279" s="150"/>
      <c r="D3279" s="150"/>
      <c r="E3279" s="150"/>
      <c r="F3279" s="150"/>
    </row>
    <row r="3280" spans="1:6" ht="21" customHeight="1" outlineLevel="1" x14ac:dyDescent="0.2">
      <c r="A3280" s="150" t="s">
        <v>4253</v>
      </c>
      <c r="B3280" s="150"/>
      <c r="C3280" s="150"/>
      <c r="D3280" s="150"/>
      <c r="E3280" s="150"/>
      <c r="F3280" s="150"/>
    </row>
    <row r="3281" spans="1:6" ht="21" customHeight="1" outlineLevel="1" x14ac:dyDescent="0.2">
      <c r="A3281" s="150" t="s">
        <v>2569</v>
      </c>
      <c r="B3281" s="150"/>
      <c r="C3281" s="150"/>
      <c r="D3281" s="150"/>
      <c r="E3281" s="150"/>
      <c r="F3281" s="150"/>
    </row>
    <row r="3282" spans="1:6" ht="23.1" customHeight="1" outlineLevel="1" x14ac:dyDescent="0.2">
      <c r="A3282" s="151" t="s">
        <v>2997</v>
      </c>
      <c r="B3282" s="151"/>
      <c r="C3282" s="151"/>
      <c r="D3282" s="151"/>
      <c r="E3282" s="151"/>
      <c r="F3282" s="151"/>
    </row>
    <row r="3283" spans="1:6" ht="21" customHeight="1" outlineLevel="1" x14ac:dyDescent="0.2">
      <c r="A3283" s="150" t="s">
        <v>2569</v>
      </c>
      <c r="B3283" s="150"/>
      <c r="C3283" s="150"/>
      <c r="D3283" s="150"/>
      <c r="E3283" s="150"/>
      <c r="F3283" s="150"/>
    </row>
    <row r="3284" spans="1:6" ht="21" customHeight="1" outlineLevel="1" x14ac:dyDescent="0.2">
      <c r="A3284" s="150" t="s">
        <v>2998</v>
      </c>
      <c r="B3284" s="150"/>
      <c r="C3284" s="150"/>
      <c r="D3284" s="150"/>
      <c r="E3284" s="150"/>
      <c r="F3284" s="150"/>
    </row>
    <row r="3285" spans="1:6" ht="21" customHeight="1" outlineLevel="1" x14ac:dyDescent="0.2">
      <c r="A3285" s="150" t="s">
        <v>2569</v>
      </c>
      <c r="B3285" s="150"/>
      <c r="C3285" s="150"/>
      <c r="D3285" s="150"/>
      <c r="E3285" s="150"/>
      <c r="F3285" s="150"/>
    </row>
    <row r="3286" spans="1:6" ht="21" customHeight="1" outlineLevel="1" x14ac:dyDescent="0.2">
      <c r="A3286" s="152" t="s">
        <v>2999</v>
      </c>
      <c r="B3286" s="152"/>
      <c r="C3286" s="152"/>
      <c r="D3286" s="152"/>
      <c r="E3286" s="152"/>
      <c r="F3286" s="152"/>
    </row>
    <row r="3287" spans="1:6" ht="21" customHeight="1" outlineLevel="1" x14ac:dyDescent="0.2">
      <c r="A3287" s="150" t="s">
        <v>2569</v>
      </c>
      <c r="B3287" s="150"/>
      <c r="C3287" s="150"/>
      <c r="D3287" s="150"/>
      <c r="E3287" s="150"/>
      <c r="F3287" s="150"/>
    </row>
    <row r="3288" spans="1:6" ht="21" customHeight="1" outlineLevel="1" x14ac:dyDescent="0.2">
      <c r="A3288" s="150" t="s">
        <v>4206</v>
      </c>
      <c r="B3288" s="150"/>
      <c r="C3288" s="150"/>
      <c r="D3288" s="150"/>
      <c r="E3288" s="150"/>
      <c r="F3288" s="150"/>
    </row>
    <row r="3289" spans="1:6" ht="21" customHeight="1" outlineLevel="1" x14ac:dyDescent="0.2">
      <c r="A3289" s="150" t="s">
        <v>2569</v>
      </c>
      <c r="B3289" s="150"/>
      <c r="C3289" s="150"/>
      <c r="D3289" s="150"/>
      <c r="E3289" s="150"/>
      <c r="F3289" s="150"/>
    </row>
    <row r="3290" spans="1:6" ht="39" customHeight="1" outlineLevel="1" x14ac:dyDescent="0.2">
      <c r="A3290" s="150" t="s">
        <v>2842</v>
      </c>
      <c r="B3290" s="150"/>
      <c r="C3290" s="150"/>
      <c r="D3290" s="150"/>
      <c r="E3290" s="150"/>
      <c r="F3290" s="150"/>
    </row>
    <row r="3291" spans="1:6" ht="21" customHeight="1" outlineLevel="1" x14ac:dyDescent="0.2">
      <c r="A3291" s="150" t="s">
        <v>2569</v>
      </c>
      <c r="B3291" s="150"/>
      <c r="C3291" s="150"/>
      <c r="D3291" s="150"/>
      <c r="E3291" s="150"/>
      <c r="F3291" s="150"/>
    </row>
    <row r="3292" spans="1:6" ht="39" customHeight="1" outlineLevel="1" x14ac:dyDescent="0.2">
      <c r="A3292" s="150" t="s">
        <v>2843</v>
      </c>
      <c r="B3292" s="150"/>
      <c r="C3292" s="150"/>
      <c r="D3292" s="150"/>
      <c r="E3292" s="150"/>
      <c r="F3292" s="150"/>
    </row>
    <row r="3293" spans="1:6" ht="21" customHeight="1" outlineLevel="1" x14ac:dyDescent="0.2">
      <c r="A3293" s="150" t="s">
        <v>2569</v>
      </c>
      <c r="B3293" s="150"/>
      <c r="C3293" s="150"/>
      <c r="D3293" s="150"/>
      <c r="E3293" s="150"/>
      <c r="F3293" s="150"/>
    </row>
    <row r="3294" spans="1:6" ht="21" customHeight="1" outlineLevel="1" x14ac:dyDescent="0.2">
      <c r="A3294" s="150" t="s">
        <v>3000</v>
      </c>
      <c r="B3294" s="150"/>
      <c r="C3294" s="150"/>
      <c r="D3294" s="150"/>
      <c r="E3294" s="150"/>
      <c r="F3294" s="150"/>
    </row>
    <row r="3295" spans="1:6" ht="21" customHeight="1" outlineLevel="1" x14ac:dyDescent="0.2">
      <c r="A3295" s="150" t="s">
        <v>2569</v>
      </c>
      <c r="B3295" s="150"/>
      <c r="C3295" s="150"/>
      <c r="D3295" s="150"/>
      <c r="E3295" s="150"/>
      <c r="F3295" s="150"/>
    </row>
    <row r="3296" spans="1:6" ht="21" customHeight="1" outlineLevel="1" x14ac:dyDescent="0.2">
      <c r="A3296" s="150" t="s">
        <v>4351</v>
      </c>
      <c r="B3296" s="150"/>
      <c r="C3296" s="150"/>
      <c r="D3296" s="150"/>
      <c r="E3296" s="150"/>
      <c r="F3296" s="150"/>
    </row>
    <row r="3297" spans="1:6" ht="21" customHeight="1" outlineLevel="1" x14ac:dyDescent="0.2">
      <c r="A3297" s="150" t="s">
        <v>2569</v>
      </c>
      <c r="B3297" s="150"/>
      <c r="C3297" s="150"/>
      <c r="D3297" s="150"/>
      <c r="E3297" s="150"/>
      <c r="F3297" s="150"/>
    </row>
    <row r="3298" spans="1:6" ht="21" customHeight="1" outlineLevel="1" x14ac:dyDescent="0.2">
      <c r="A3298" s="152" t="s">
        <v>4498</v>
      </c>
      <c r="B3298" s="152"/>
      <c r="C3298" s="152"/>
      <c r="D3298" s="152"/>
      <c r="E3298" s="152"/>
      <c r="F3298" s="152"/>
    </row>
    <row r="3299" spans="1:6" ht="21" customHeight="1" outlineLevel="1" x14ac:dyDescent="0.2">
      <c r="A3299" s="150" t="s">
        <v>2569</v>
      </c>
      <c r="B3299" s="150"/>
      <c r="C3299" s="150"/>
      <c r="D3299" s="150"/>
      <c r="E3299" s="150"/>
      <c r="F3299" s="150"/>
    </row>
    <row r="3300" spans="1:6" ht="21" customHeight="1" outlineLevel="1" x14ac:dyDescent="0.2">
      <c r="A3300" s="150" t="s">
        <v>4499</v>
      </c>
      <c r="B3300" s="150"/>
      <c r="C3300" s="150"/>
      <c r="D3300" s="150"/>
      <c r="E3300" s="150"/>
      <c r="F3300" s="150"/>
    </row>
    <row r="3301" spans="1:6" ht="21" customHeight="1" outlineLevel="1" x14ac:dyDescent="0.2">
      <c r="A3301" s="150" t="s">
        <v>2569</v>
      </c>
      <c r="B3301" s="150"/>
      <c r="C3301" s="150"/>
      <c r="D3301" s="150"/>
      <c r="E3301" s="150"/>
      <c r="F3301" s="150"/>
    </row>
    <row r="3302" spans="1:6" ht="21" customHeight="1" outlineLevel="1" x14ac:dyDescent="0.2">
      <c r="A3302" s="150" t="s">
        <v>4354</v>
      </c>
      <c r="B3302" s="150"/>
      <c r="C3302" s="150"/>
      <c r="D3302" s="150"/>
      <c r="E3302" s="150"/>
      <c r="F3302" s="150"/>
    </row>
    <row r="3303" spans="1:6" ht="21" customHeight="1" outlineLevel="1" x14ac:dyDescent="0.2">
      <c r="A3303" s="150" t="s">
        <v>2569</v>
      </c>
      <c r="B3303" s="150"/>
      <c r="C3303" s="150"/>
      <c r="D3303" s="150"/>
      <c r="E3303" s="150"/>
      <c r="F3303" s="150"/>
    </row>
    <row r="3304" spans="1:6" ht="23.1" customHeight="1" outlineLevel="1" x14ac:dyDescent="0.2">
      <c r="A3304" s="151" t="s">
        <v>3001</v>
      </c>
      <c r="B3304" s="151"/>
      <c r="C3304" s="151"/>
      <c r="D3304" s="151"/>
      <c r="E3304" s="151"/>
      <c r="F3304" s="151"/>
    </row>
    <row r="3305" spans="1:6" ht="21" customHeight="1" outlineLevel="1" x14ac:dyDescent="0.2">
      <c r="A3305" s="150" t="s">
        <v>2569</v>
      </c>
      <c r="B3305" s="150"/>
      <c r="C3305" s="150"/>
      <c r="D3305" s="150"/>
      <c r="E3305" s="150"/>
      <c r="F3305" s="150"/>
    </row>
    <row r="3306" spans="1:6" ht="21" customHeight="1" outlineLevel="1" x14ac:dyDescent="0.2">
      <c r="A3306" s="150" t="s">
        <v>3002</v>
      </c>
      <c r="B3306" s="150"/>
      <c r="C3306" s="150"/>
      <c r="D3306" s="150"/>
      <c r="E3306" s="150"/>
      <c r="F3306" s="150"/>
    </row>
    <row r="3307" spans="1:6" ht="21" customHeight="1" outlineLevel="1" x14ac:dyDescent="0.2">
      <c r="A3307" s="150" t="s">
        <v>2569</v>
      </c>
      <c r="B3307" s="150"/>
      <c r="C3307" s="150"/>
      <c r="D3307" s="150"/>
      <c r="E3307" s="150"/>
      <c r="F3307" s="150"/>
    </row>
    <row r="3308" spans="1:6" ht="39" customHeight="1" outlineLevel="1" x14ac:dyDescent="0.2">
      <c r="A3308" s="152" t="s">
        <v>3003</v>
      </c>
      <c r="B3308" s="152"/>
      <c r="C3308" s="152"/>
      <c r="D3308" s="152"/>
      <c r="E3308" s="152"/>
      <c r="F3308" s="152"/>
    </row>
    <row r="3309" spans="1:6" ht="21" customHeight="1" outlineLevel="1" x14ac:dyDescent="0.2">
      <c r="A3309" s="150" t="s">
        <v>2569</v>
      </c>
      <c r="B3309" s="150"/>
      <c r="C3309" s="150"/>
      <c r="D3309" s="150"/>
      <c r="E3309" s="150"/>
      <c r="F3309" s="150"/>
    </row>
    <row r="3310" spans="1:6" ht="21" customHeight="1" outlineLevel="1" x14ac:dyDescent="0.2">
      <c r="A3310" s="125" t="s">
        <v>1</v>
      </c>
      <c r="B3310" s="125" t="s">
        <v>4201</v>
      </c>
      <c r="C3310" s="154" t="s">
        <v>4202</v>
      </c>
      <c r="D3310" s="154"/>
      <c r="E3310" s="154"/>
      <c r="F3310" s="154"/>
    </row>
    <row r="3311" spans="1:6" ht="39" customHeight="1" outlineLevel="1" x14ac:dyDescent="0.2">
      <c r="A3311" s="124" t="s">
        <v>4369</v>
      </c>
      <c r="B3311" s="124" t="s">
        <v>4212</v>
      </c>
      <c r="C3311" s="150" t="s">
        <v>4370</v>
      </c>
      <c r="D3311" s="150"/>
      <c r="E3311" s="150"/>
      <c r="F3311" s="150"/>
    </row>
    <row r="3312" spans="1:6" ht="39" customHeight="1" outlineLevel="1" x14ac:dyDescent="0.2">
      <c r="A3312" s="124" t="s">
        <v>4393</v>
      </c>
      <c r="B3312" s="124" t="s">
        <v>4212</v>
      </c>
      <c r="C3312" s="150" t="s">
        <v>4394</v>
      </c>
      <c r="D3312" s="150"/>
      <c r="E3312" s="150"/>
      <c r="F3312" s="150"/>
    </row>
    <row r="3313" spans="1:6" ht="39" customHeight="1" outlineLevel="1" x14ac:dyDescent="0.2">
      <c r="A3313" s="124" t="s">
        <v>4500</v>
      </c>
      <c r="B3313" s="124" t="s">
        <v>4224</v>
      </c>
      <c r="C3313" s="150" t="s">
        <v>4501</v>
      </c>
      <c r="D3313" s="150"/>
      <c r="E3313" s="150"/>
      <c r="F3313" s="150"/>
    </row>
    <row r="3314" spans="1:6" ht="21" customHeight="1" outlineLevel="1" x14ac:dyDescent="0.2">
      <c r="A3314" s="124" t="s">
        <v>4502</v>
      </c>
      <c r="B3314" s="124" t="s">
        <v>4224</v>
      </c>
      <c r="C3314" s="150" t="s">
        <v>4503</v>
      </c>
      <c r="D3314" s="150"/>
      <c r="E3314" s="150"/>
      <c r="F3314" s="150"/>
    </row>
    <row r="3315" spans="1:6" ht="39" customHeight="1" outlineLevel="1" x14ac:dyDescent="0.2">
      <c r="A3315" s="124" t="s">
        <v>4435</v>
      </c>
      <c r="B3315" s="124" t="s">
        <v>4224</v>
      </c>
      <c r="C3315" s="150" t="s">
        <v>4437</v>
      </c>
      <c r="D3315" s="150"/>
      <c r="E3315" s="150"/>
      <c r="F3315" s="150"/>
    </row>
    <row r="3316" spans="1:6" ht="21" customHeight="1" outlineLevel="1" x14ac:dyDescent="0.2">
      <c r="A3316" s="124" t="s">
        <v>4441</v>
      </c>
      <c r="B3316" s="124" t="s">
        <v>4224</v>
      </c>
      <c r="C3316" s="150" t="s">
        <v>4443</v>
      </c>
      <c r="D3316" s="150"/>
      <c r="E3316" s="150"/>
      <c r="F3316" s="150"/>
    </row>
    <row r="3317" spans="1:6" ht="39" customHeight="1" outlineLevel="1" x14ac:dyDescent="0.2">
      <c r="A3317" s="124" t="s">
        <v>4487</v>
      </c>
      <c r="B3317" s="124" t="s">
        <v>4287</v>
      </c>
      <c r="C3317" s="150" t="s">
        <v>4488</v>
      </c>
      <c r="D3317" s="150"/>
      <c r="E3317" s="150"/>
      <c r="F3317" s="150"/>
    </row>
    <row r="3318" spans="1:6" ht="21" customHeight="1" outlineLevel="1" x14ac:dyDescent="0.2">
      <c r="A3318" s="150" t="s">
        <v>2569</v>
      </c>
      <c r="B3318" s="150"/>
      <c r="C3318" s="150"/>
      <c r="D3318" s="150"/>
      <c r="E3318" s="150"/>
      <c r="F3318" s="150"/>
    </row>
    <row r="3319" spans="1:6" ht="39" customHeight="1" outlineLevel="1" x14ac:dyDescent="0.2">
      <c r="A3319" s="150" t="s">
        <v>2842</v>
      </c>
      <c r="B3319" s="150"/>
      <c r="C3319" s="150"/>
      <c r="D3319" s="150"/>
      <c r="E3319" s="150"/>
      <c r="F3319" s="150"/>
    </row>
    <row r="3320" spans="1:6" ht="21" customHeight="1" outlineLevel="1" x14ac:dyDescent="0.2">
      <c r="A3320" s="150" t="s">
        <v>2569</v>
      </c>
      <c r="B3320" s="150"/>
      <c r="C3320" s="150"/>
      <c r="D3320" s="150"/>
      <c r="E3320" s="150"/>
      <c r="F3320" s="150"/>
    </row>
    <row r="3321" spans="1:6" ht="39" customHeight="1" outlineLevel="1" x14ac:dyDescent="0.2">
      <c r="A3321" s="150" t="s">
        <v>2843</v>
      </c>
      <c r="B3321" s="150"/>
      <c r="C3321" s="150"/>
      <c r="D3321" s="150"/>
      <c r="E3321" s="150"/>
      <c r="F3321" s="150"/>
    </row>
    <row r="3322" spans="1:6" ht="21" customHeight="1" outlineLevel="1" x14ac:dyDescent="0.2">
      <c r="A3322" s="150" t="s">
        <v>2569</v>
      </c>
      <c r="B3322" s="150"/>
      <c r="C3322" s="150"/>
      <c r="D3322" s="150"/>
      <c r="E3322" s="150"/>
      <c r="F3322" s="150"/>
    </row>
    <row r="3323" spans="1:6" ht="21" customHeight="1" outlineLevel="1" x14ac:dyDescent="0.2">
      <c r="A3323" s="150" t="s">
        <v>3004</v>
      </c>
      <c r="B3323" s="150"/>
      <c r="C3323" s="150"/>
      <c r="D3323" s="150"/>
      <c r="E3323" s="150"/>
      <c r="F3323" s="150"/>
    </row>
    <row r="3324" spans="1:6" ht="21" customHeight="1" outlineLevel="1" x14ac:dyDescent="0.2">
      <c r="A3324" s="150" t="s">
        <v>2569</v>
      </c>
      <c r="B3324" s="150"/>
      <c r="C3324" s="150"/>
      <c r="D3324" s="150"/>
      <c r="E3324" s="150"/>
      <c r="F3324" s="150"/>
    </row>
    <row r="3325" spans="1:6" ht="21" customHeight="1" outlineLevel="1" x14ac:dyDescent="0.2">
      <c r="A3325" s="150" t="s">
        <v>4504</v>
      </c>
      <c r="B3325" s="150"/>
      <c r="C3325" s="150"/>
      <c r="D3325" s="150"/>
      <c r="E3325" s="150"/>
      <c r="F3325" s="150"/>
    </row>
    <row r="3326" spans="1:6" ht="21" customHeight="1" outlineLevel="1" x14ac:dyDescent="0.2">
      <c r="A3326" s="150" t="s">
        <v>2569</v>
      </c>
      <c r="B3326" s="150"/>
      <c r="C3326" s="150"/>
      <c r="D3326" s="150"/>
      <c r="E3326" s="150"/>
      <c r="F3326" s="150"/>
    </row>
    <row r="3327" spans="1:6" ht="21" customHeight="1" outlineLevel="1" x14ac:dyDescent="0.2">
      <c r="A3327" s="152" t="s">
        <v>4505</v>
      </c>
      <c r="B3327" s="152"/>
      <c r="C3327" s="152"/>
      <c r="D3327" s="152"/>
      <c r="E3327" s="152"/>
      <c r="F3327" s="152"/>
    </row>
    <row r="3328" spans="1:6" ht="21" customHeight="1" outlineLevel="1" x14ac:dyDescent="0.2">
      <c r="A3328" s="150" t="s">
        <v>2569</v>
      </c>
      <c r="B3328" s="150"/>
      <c r="C3328" s="150"/>
      <c r="D3328" s="150"/>
      <c r="E3328" s="150"/>
      <c r="F3328" s="150"/>
    </row>
    <row r="3329" spans="1:6" ht="21" customHeight="1" outlineLevel="1" x14ac:dyDescent="0.2">
      <c r="A3329" s="150" t="s">
        <v>4506</v>
      </c>
      <c r="B3329" s="150"/>
      <c r="C3329" s="150"/>
      <c r="D3329" s="150"/>
      <c r="E3329" s="150"/>
      <c r="F3329" s="150"/>
    </row>
    <row r="3330" spans="1:6" ht="21" customHeight="1" outlineLevel="1" x14ac:dyDescent="0.2">
      <c r="A3330" s="150" t="s">
        <v>2569</v>
      </c>
      <c r="B3330" s="150"/>
      <c r="C3330" s="150"/>
      <c r="D3330" s="150"/>
      <c r="E3330" s="150"/>
      <c r="F3330" s="150"/>
    </row>
    <row r="3331" spans="1:6" ht="21" customHeight="1" outlineLevel="1" x14ac:dyDescent="0.2">
      <c r="A3331" s="150" t="s">
        <v>4253</v>
      </c>
      <c r="B3331" s="150"/>
      <c r="C3331" s="150"/>
      <c r="D3331" s="150"/>
      <c r="E3331" s="150"/>
      <c r="F3331" s="150"/>
    </row>
    <row r="3332" spans="1:6" ht="21" customHeight="1" outlineLevel="1" x14ac:dyDescent="0.2">
      <c r="A3332" s="150" t="s">
        <v>2569</v>
      </c>
      <c r="B3332" s="150"/>
      <c r="C3332" s="150"/>
      <c r="D3332" s="150"/>
      <c r="E3332" s="150"/>
      <c r="F3332" s="150"/>
    </row>
    <row r="3333" spans="1:6" ht="23.1" customHeight="1" x14ac:dyDescent="0.2">
      <c r="A3333" s="151" t="s">
        <v>2554</v>
      </c>
      <c r="B3333" s="151"/>
      <c r="C3333" s="151"/>
      <c r="D3333" s="151"/>
      <c r="E3333" s="151"/>
      <c r="F3333" s="151"/>
    </row>
    <row r="3334" spans="1:6" ht="21" customHeight="1" outlineLevel="1" x14ac:dyDescent="0.2">
      <c r="A3334" s="150" t="s">
        <v>2569</v>
      </c>
      <c r="B3334" s="150"/>
      <c r="C3334" s="150"/>
      <c r="D3334" s="150"/>
      <c r="E3334" s="150"/>
      <c r="F3334" s="150"/>
    </row>
    <row r="3335" spans="1:6" ht="21" customHeight="1" outlineLevel="1" x14ac:dyDescent="0.2">
      <c r="A3335" s="150" t="s">
        <v>3005</v>
      </c>
      <c r="B3335" s="150"/>
      <c r="C3335" s="150"/>
      <c r="D3335" s="150"/>
      <c r="E3335" s="150"/>
      <c r="F3335" s="150"/>
    </row>
    <row r="3336" spans="1:6" ht="21" customHeight="1" outlineLevel="1" x14ac:dyDescent="0.2">
      <c r="A3336" s="150" t="s">
        <v>2569</v>
      </c>
      <c r="B3336" s="150"/>
      <c r="C3336" s="150"/>
      <c r="D3336" s="150"/>
      <c r="E3336" s="150"/>
      <c r="F3336" s="150"/>
    </row>
    <row r="3337" spans="1:6" ht="23.1" customHeight="1" outlineLevel="1" x14ac:dyDescent="0.2">
      <c r="A3337" s="151" t="s">
        <v>3006</v>
      </c>
      <c r="B3337" s="151"/>
      <c r="C3337" s="151"/>
      <c r="D3337" s="151"/>
      <c r="E3337" s="151"/>
      <c r="F3337" s="151"/>
    </row>
    <row r="3338" spans="1:6" ht="21" customHeight="1" outlineLevel="1" x14ac:dyDescent="0.2">
      <c r="A3338" s="150" t="s">
        <v>2569</v>
      </c>
      <c r="B3338" s="150"/>
      <c r="C3338" s="150"/>
      <c r="D3338" s="150"/>
      <c r="E3338" s="150"/>
      <c r="F3338" s="150"/>
    </row>
    <row r="3339" spans="1:6" ht="21" customHeight="1" outlineLevel="1" x14ac:dyDescent="0.2">
      <c r="A3339" s="150" t="s">
        <v>3007</v>
      </c>
      <c r="B3339" s="150"/>
      <c r="C3339" s="150"/>
      <c r="D3339" s="150"/>
      <c r="E3339" s="150"/>
      <c r="F3339" s="150"/>
    </row>
    <row r="3340" spans="1:6" ht="21" customHeight="1" outlineLevel="1" x14ac:dyDescent="0.2">
      <c r="A3340" s="150" t="s">
        <v>2569</v>
      </c>
      <c r="B3340" s="150"/>
      <c r="C3340" s="150"/>
      <c r="D3340" s="150"/>
      <c r="E3340" s="150"/>
      <c r="F3340" s="150"/>
    </row>
    <row r="3341" spans="1:6" ht="21" customHeight="1" outlineLevel="1" x14ac:dyDescent="0.2">
      <c r="A3341" s="152" t="s">
        <v>3008</v>
      </c>
      <c r="B3341" s="152"/>
      <c r="C3341" s="152"/>
      <c r="D3341" s="152"/>
      <c r="E3341" s="152"/>
      <c r="F3341" s="152"/>
    </row>
    <row r="3342" spans="1:6" ht="21" customHeight="1" outlineLevel="1" x14ac:dyDescent="0.2">
      <c r="A3342" s="150" t="s">
        <v>2569</v>
      </c>
      <c r="B3342" s="150"/>
      <c r="C3342" s="150"/>
      <c r="D3342" s="150"/>
      <c r="E3342" s="150"/>
      <c r="F3342" s="150"/>
    </row>
    <row r="3343" spans="1:6" ht="21" customHeight="1" outlineLevel="1" x14ac:dyDescent="0.2">
      <c r="A3343" s="150" t="s">
        <v>4335</v>
      </c>
      <c r="B3343" s="150"/>
      <c r="C3343" s="150"/>
      <c r="D3343" s="150"/>
      <c r="E3343" s="150"/>
      <c r="F3343" s="150"/>
    </row>
    <row r="3344" spans="1:6" ht="21" customHeight="1" outlineLevel="1" x14ac:dyDescent="0.2">
      <c r="A3344" s="150" t="s">
        <v>2569</v>
      </c>
      <c r="B3344" s="150"/>
      <c r="C3344" s="150"/>
      <c r="D3344" s="150"/>
      <c r="E3344" s="150"/>
      <c r="F3344" s="150"/>
    </row>
    <row r="3345" spans="1:6" ht="21" customHeight="1" outlineLevel="1" x14ac:dyDescent="0.2">
      <c r="A3345" s="150" t="s">
        <v>3009</v>
      </c>
      <c r="B3345" s="150"/>
      <c r="C3345" s="150"/>
      <c r="D3345" s="150"/>
      <c r="E3345" s="150"/>
      <c r="F3345" s="150"/>
    </row>
    <row r="3346" spans="1:6" ht="21" customHeight="1" outlineLevel="1" x14ac:dyDescent="0.2">
      <c r="A3346" s="150" t="s">
        <v>2569</v>
      </c>
      <c r="B3346" s="150"/>
      <c r="C3346" s="150"/>
      <c r="D3346" s="150"/>
      <c r="E3346" s="150"/>
      <c r="F3346" s="150"/>
    </row>
    <row r="3347" spans="1:6" ht="21" customHeight="1" outlineLevel="1" x14ac:dyDescent="0.2">
      <c r="A3347" s="150" t="s">
        <v>3010</v>
      </c>
      <c r="B3347" s="150"/>
      <c r="C3347" s="150"/>
      <c r="D3347" s="150"/>
      <c r="E3347" s="150"/>
      <c r="F3347" s="150"/>
    </row>
    <row r="3348" spans="1:6" ht="21" customHeight="1" outlineLevel="1" x14ac:dyDescent="0.2">
      <c r="A3348" s="150" t="s">
        <v>2569</v>
      </c>
      <c r="B3348" s="150"/>
      <c r="C3348" s="150"/>
      <c r="D3348" s="150"/>
      <c r="E3348" s="150"/>
      <c r="F3348" s="150"/>
    </row>
    <row r="3349" spans="1:6" ht="21" customHeight="1" outlineLevel="1" x14ac:dyDescent="0.2">
      <c r="A3349" s="150" t="s">
        <v>3011</v>
      </c>
      <c r="B3349" s="150"/>
      <c r="C3349" s="150"/>
      <c r="D3349" s="150"/>
      <c r="E3349" s="150"/>
      <c r="F3349" s="150"/>
    </row>
    <row r="3350" spans="1:6" ht="21" customHeight="1" outlineLevel="1" x14ac:dyDescent="0.2">
      <c r="A3350" s="150" t="s">
        <v>2569</v>
      </c>
      <c r="B3350" s="150"/>
      <c r="C3350" s="150"/>
      <c r="D3350" s="150"/>
      <c r="E3350" s="150"/>
      <c r="F3350" s="150"/>
    </row>
    <row r="3351" spans="1:6" ht="21" customHeight="1" outlineLevel="1" x14ac:dyDescent="0.2">
      <c r="A3351" s="150" t="s">
        <v>4317</v>
      </c>
      <c r="B3351" s="150"/>
      <c r="C3351" s="150"/>
      <c r="D3351" s="150"/>
      <c r="E3351" s="150"/>
      <c r="F3351" s="150"/>
    </row>
    <row r="3352" spans="1:6" ht="21" customHeight="1" outlineLevel="1" x14ac:dyDescent="0.2">
      <c r="A3352" s="150" t="s">
        <v>2569</v>
      </c>
      <c r="B3352" s="150"/>
      <c r="C3352" s="150"/>
      <c r="D3352" s="150"/>
      <c r="E3352" s="150"/>
      <c r="F3352" s="150"/>
    </row>
    <row r="3353" spans="1:6" ht="21" customHeight="1" outlineLevel="1" x14ac:dyDescent="0.2">
      <c r="A3353" s="152" t="s">
        <v>4507</v>
      </c>
      <c r="B3353" s="152"/>
      <c r="C3353" s="152"/>
      <c r="D3353" s="152"/>
      <c r="E3353" s="152"/>
      <c r="F3353" s="152"/>
    </row>
    <row r="3354" spans="1:6" ht="21" customHeight="1" outlineLevel="1" x14ac:dyDescent="0.2">
      <c r="A3354" s="150" t="s">
        <v>2569</v>
      </c>
      <c r="B3354" s="150"/>
      <c r="C3354" s="150"/>
      <c r="D3354" s="150"/>
      <c r="E3354" s="150"/>
      <c r="F3354" s="150"/>
    </row>
    <row r="3355" spans="1:6" ht="21" customHeight="1" outlineLevel="1" x14ac:dyDescent="0.2">
      <c r="A3355" s="150" t="s">
        <v>4508</v>
      </c>
      <c r="B3355" s="150"/>
      <c r="C3355" s="150"/>
      <c r="D3355" s="150"/>
      <c r="E3355" s="150"/>
      <c r="F3355" s="150"/>
    </row>
    <row r="3356" spans="1:6" ht="21" customHeight="1" outlineLevel="1" x14ac:dyDescent="0.2">
      <c r="A3356" s="150" t="s">
        <v>2569</v>
      </c>
      <c r="B3356" s="150"/>
      <c r="C3356" s="150"/>
      <c r="D3356" s="150"/>
      <c r="E3356" s="150"/>
      <c r="F3356" s="150"/>
    </row>
    <row r="3357" spans="1:6" ht="21" customHeight="1" outlineLevel="1" x14ac:dyDescent="0.2">
      <c r="A3357" s="150" t="s">
        <v>4320</v>
      </c>
      <c r="B3357" s="150"/>
      <c r="C3357" s="150"/>
      <c r="D3357" s="150"/>
      <c r="E3357" s="150"/>
      <c r="F3357" s="150"/>
    </row>
    <row r="3358" spans="1:6" ht="21" customHeight="1" outlineLevel="1" x14ac:dyDescent="0.2">
      <c r="A3358" s="150" t="s">
        <v>2569</v>
      </c>
      <c r="B3358" s="150"/>
      <c r="C3358" s="150"/>
      <c r="D3358" s="150"/>
      <c r="E3358" s="150"/>
      <c r="F3358" s="150"/>
    </row>
    <row r="3359" spans="1:6" ht="23.1" customHeight="1" outlineLevel="1" x14ac:dyDescent="0.2">
      <c r="A3359" s="151" t="s">
        <v>3012</v>
      </c>
      <c r="B3359" s="151"/>
      <c r="C3359" s="151"/>
      <c r="D3359" s="151"/>
      <c r="E3359" s="151"/>
      <c r="F3359" s="151"/>
    </row>
    <row r="3360" spans="1:6" ht="21" customHeight="1" outlineLevel="1" x14ac:dyDescent="0.2">
      <c r="A3360" s="150" t="s">
        <v>2569</v>
      </c>
      <c r="B3360" s="150"/>
      <c r="C3360" s="150"/>
      <c r="D3360" s="150"/>
      <c r="E3360" s="150"/>
      <c r="F3360" s="150"/>
    </row>
    <row r="3361" spans="1:6" ht="21" customHeight="1" outlineLevel="1" x14ac:dyDescent="0.2">
      <c r="A3361" s="150" t="s">
        <v>3013</v>
      </c>
      <c r="B3361" s="150"/>
      <c r="C3361" s="150"/>
      <c r="D3361" s="150"/>
      <c r="E3361" s="150"/>
      <c r="F3361" s="150"/>
    </row>
    <row r="3362" spans="1:6" ht="21" customHeight="1" outlineLevel="1" x14ac:dyDescent="0.2">
      <c r="A3362" s="150" t="s">
        <v>2569</v>
      </c>
      <c r="B3362" s="150"/>
      <c r="C3362" s="150"/>
      <c r="D3362" s="150"/>
      <c r="E3362" s="150"/>
      <c r="F3362" s="150"/>
    </row>
    <row r="3363" spans="1:6" ht="21" customHeight="1" outlineLevel="1" x14ac:dyDescent="0.2">
      <c r="A3363" s="152" t="s">
        <v>3014</v>
      </c>
      <c r="B3363" s="152"/>
      <c r="C3363" s="152"/>
      <c r="D3363" s="152"/>
      <c r="E3363" s="152"/>
      <c r="F3363" s="152"/>
    </row>
    <row r="3364" spans="1:6" ht="21" customHeight="1" outlineLevel="1" x14ac:dyDescent="0.2">
      <c r="A3364" s="150" t="s">
        <v>2569</v>
      </c>
      <c r="B3364" s="150"/>
      <c r="C3364" s="150"/>
      <c r="D3364" s="150"/>
      <c r="E3364" s="150"/>
      <c r="F3364" s="150"/>
    </row>
    <row r="3365" spans="1:6" ht="21" customHeight="1" outlineLevel="1" x14ac:dyDescent="0.2">
      <c r="A3365" s="125" t="s">
        <v>1</v>
      </c>
      <c r="B3365" s="125" t="s">
        <v>4201</v>
      </c>
      <c r="C3365" s="154" t="s">
        <v>4202</v>
      </c>
      <c r="D3365" s="154"/>
      <c r="E3365" s="154"/>
      <c r="F3365" s="154"/>
    </row>
    <row r="3366" spans="1:6" ht="21" customHeight="1" outlineLevel="1" x14ac:dyDescent="0.2">
      <c r="A3366" s="124" t="s">
        <v>4221</v>
      </c>
      <c r="B3366" s="124" t="s">
        <v>4212</v>
      </c>
      <c r="C3366" s="150" t="s">
        <v>4222</v>
      </c>
      <c r="D3366" s="150"/>
      <c r="E3366" s="150"/>
      <c r="F3366" s="150"/>
    </row>
    <row r="3367" spans="1:6" ht="21" customHeight="1" outlineLevel="1" x14ac:dyDescent="0.2">
      <c r="A3367" s="150" t="s">
        <v>2569</v>
      </c>
      <c r="B3367" s="150"/>
      <c r="C3367" s="150"/>
      <c r="D3367" s="150"/>
      <c r="E3367" s="150"/>
      <c r="F3367" s="150"/>
    </row>
    <row r="3368" spans="1:6" ht="21" customHeight="1" outlineLevel="1" x14ac:dyDescent="0.2">
      <c r="A3368" s="150" t="s">
        <v>3009</v>
      </c>
      <c r="B3368" s="150"/>
      <c r="C3368" s="150"/>
      <c r="D3368" s="150"/>
      <c r="E3368" s="150"/>
      <c r="F3368" s="150"/>
    </row>
    <row r="3369" spans="1:6" ht="21" customHeight="1" outlineLevel="1" x14ac:dyDescent="0.2">
      <c r="A3369" s="150" t="s">
        <v>2569</v>
      </c>
      <c r="B3369" s="150"/>
      <c r="C3369" s="150"/>
      <c r="D3369" s="150"/>
      <c r="E3369" s="150"/>
      <c r="F3369" s="150"/>
    </row>
    <row r="3370" spans="1:6" ht="21" customHeight="1" outlineLevel="1" x14ac:dyDescent="0.2">
      <c r="A3370" s="150" t="s">
        <v>3010</v>
      </c>
      <c r="B3370" s="150"/>
      <c r="C3370" s="150"/>
      <c r="D3370" s="150"/>
      <c r="E3370" s="150"/>
      <c r="F3370" s="150"/>
    </row>
    <row r="3371" spans="1:6" ht="21" customHeight="1" outlineLevel="1" x14ac:dyDescent="0.2">
      <c r="A3371" s="150" t="s">
        <v>2569</v>
      </c>
      <c r="B3371" s="150"/>
      <c r="C3371" s="150"/>
      <c r="D3371" s="150"/>
      <c r="E3371" s="150"/>
      <c r="F3371" s="150"/>
    </row>
    <row r="3372" spans="1:6" ht="21" customHeight="1" outlineLevel="1" x14ac:dyDescent="0.2">
      <c r="A3372" s="150" t="s">
        <v>3015</v>
      </c>
      <c r="B3372" s="150"/>
      <c r="C3372" s="150"/>
      <c r="D3372" s="150"/>
      <c r="E3372" s="150"/>
      <c r="F3372" s="150"/>
    </row>
    <row r="3373" spans="1:6" ht="21" customHeight="1" outlineLevel="1" x14ac:dyDescent="0.2">
      <c r="A3373" s="150" t="s">
        <v>2569</v>
      </c>
      <c r="B3373" s="150"/>
      <c r="C3373" s="150"/>
      <c r="D3373" s="150"/>
      <c r="E3373" s="150"/>
      <c r="F3373" s="150"/>
    </row>
    <row r="3374" spans="1:6" ht="21" customHeight="1" outlineLevel="1" x14ac:dyDescent="0.2">
      <c r="A3374" s="150" t="s">
        <v>4231</v>
      </c>
      <c r="B3374" s="150"/>
      <c r="C3374" s="150"/>
      <c r="D3374" s="150"/>
      <c r="E3374" s="150"/>
      <c r="F3374" s="150"/>
    </row>
    <row r="3375" spans="1:6" ht="21" customHeight="1" outlineLevel="1" x14ac:dyDescent="0.2">
      <c r="A3375" s="150" t="s">
        <v>2569</v>
      </c>
      <c r="B3375" s="150"/>
      <c r="C3375" s="150"/>
      <c r="D3375" s="150"/>
      <c r="E3375" s="150"/>
      <c r="F3375" s="150"/>
    </row>
    <row r="3376" spans="1:6" ht="21" customHeight="1" outlineLevel="1" x14ac:dyDescent="0.2">
      <c r="A3376" s="152" t="s">
        <v>4142</v>
      </c>
      <c r="B3376" s="152"/>
      <c r="C3376" s="152"/>
      <c r="D3376" s="152"/>
      <c r="E3376" s="152"/>
      <c r="F3376" s="152"/>
    </row>
    <row r="3377" spans="1:6" ht="21" customHeight="1" outlineLevel="1" x14ac:dyDescent="0.2">
      <c r="A3377" s="150" t="s">
        <v>2569</v>
      </c>
      <c r="B3377" s="150"/>
      <c r="C3377" s="150"/>
      <c r="D3377" s="150"/>
      <c r="E3377" s="150"/>
      <c r="F3377" s="150"/>
    </row>
    <row r="3378" spans="1:6" ht="21" customHeight="1" outlineLevel="1" x14ac:dyDescent="0.2">
      <c r="A3378" s="150" t="s">
        <v>4509</v>
      </c>
      <c r="B3378" s="150"/>
      <c r="C3378" s="150"/>
      <c r="D3378" s="150"/>
      <c r="E3378" s="150"/>
      <c r="F3378" s="150"/>
    </row>
    <row r="3379" spans="1:6" ht="21" customHeight="1" outlineLevel="1" x14ac:dyDescent="0.2">
      <c r="A3379" s="150" t="s">
        <v>2569</v>
      </c>
      <c r="B3379" s="150"/>
      <c r="C3379" s="150"/>
      <c r="D3379" s="150"/>
      <c r="E3379" s="150"/>
      <c r="F3379" s="150"/>
    </row>
    <row r="3380" spans="1:6" ht="21" customHeight="1" outlineLevel="1" x14ac:dyDescent="0.2">
      <c r="A3380" s="150" t="s">
        <v>4233</v>
      </c>
      <c r="B3380" s="150"/>
      <c r="C3380" s="150"/>
      <c r="D3380" s="150"/>
      <c r="E3380" s="150"/>
      <c r="F3380" s="150"/>
    </row>
    <row r="3381" spans="1:6" ht="21" customHeight="1" outlineLevel="1" x14ac:dyDescent="0.2">
      <c r="A3381" s="150" t="s">
        <v>2569</v>
      </c>
      <c r="B3381" s="150"/>
      <c r="C3381" s="150"/>
      <c r="D3381" s="150"/>
      <c r="E3381" s="150"/>
      <c r="F3381" s="150"/>
    </row>
    <row r="3382" spans="1:6" ht="23.1" customHeight="1" outlineLevel="1" x14ac:dyDescent="0.2">
      <c r="A3382" s="151" t="s">
        <v>3016</v>
      </c>
      <c r="B3382" s="151"/>
      <c r="C3382" s="151"/>
      <c r="D3382" s="151"/>
      <c r="E3382" s="151"/>
      <c r="F3382" s="151"/>
    </row>
    <row r="3383" spans="1:6" ht="21" customHeight="1" outlineLevel="1" x14ac:dyDescent="0.2">
      <c r="A3383" s="150" t="s">
        <v>2569</v>
      </c>
      <c r="B3383" s="150"/>
      <c r="C3383" s="150"/>
      <c r="D3383" s="150"/>
      <c r="E3383" s="150"/>
      <c r="F3383" s="150"/>
    </row>
    <row r="3384" spans="1:6" ht="21" customHeight="1" outlineLevel="1" x14ac:dyDescent="0.2">
      <c r="A3384" s="150" t="s">
        <v>3017</v>
      </c>
      <c r="B3384" s="150"/>
      <c r="C3384" s="150"/>
      <c r="D3384" s="150"/>
      <c r="E3384" s="150"/>
      <c r="F3384" s="150"/>
    </row>
    <row r="3385" spans="1:6" ht="21" customHeight="1" outlineLevel="1" x14ac:dyDescent="0.2">
      <c r="A3385" s="150" t="s">
        <v>2569</v>
      </c>
      <c r="B3385" s="150"/>
      <c r="C3385" s="150"/>
      <c r="D3385" s="150"/>
      <c r="E3385" s="150"/>
      <c r="F3385" s="150"/>
    </row>
    <row r="3386" spans="1:6" ht="21" customHeight="1" outlineLevel="1" x14ac:dyDescent="0.2">
      <c r="A3386" s="152" t="s">
        <v>3018</v>
      </c>
      <c r="B3386" s="152"/>
      <c r="C3386" s="152"/>
      <c r="D3386" s="152"/>
      <c r="E3386" s="152"/>
      <c r="F3386" s="152"/>
    </row>
    <row r="3387" spans="1:6" ht="21" customHeight="1" outlineLevel="1" x14ac:dyDescent="0.2">
      <c r="A3387" s="150" t="s">
        <v>2569</v>
      </c>
      <c r="B3387" s="150"/>
      <c r="C3387" s="150"/>
      <c r="D3387" s="150"/>
      <c r="E3387" s="150"/>
      <c r="F3387" s="150"/>
    </row>
    <row r="3388" spans="1:6" ht="21" customHeight="1" outlineLevel="1" x14ac:dyDescent="0.2">
      <c r="A3388" s="125" t="s">
        <v>1</v>
      </c>
      <c r="B3388" s="125" t="s">
        <v>4201</v>
      </c>
      <c r="C3388" s="154" t="s">
        <v>4202</v>
      </c>
      <c r="D3388" s="154"/>
      <c r="E3388" s="154"/>
      <c r="F3388" s="154"/>
    </row>
    <row r="3389" spans="1:6" ht="39" customHeight="1" outlineLevel="1" x14ac:dyDescent="0.2">
      <c r="A3389" s="124" t="s">
        <v>4284</v>
      </c>
      <c r="B3389" s="124" t="s">
        <v>4212</v>
      </c>
      <c r="C3389" s="150" t="s">
        <v>4285</v>
      </c>
      <c r="D3389" s="150"/>
      <c r="E3389" s="150"/>
      <c r="F3389" s="150"/>
    </row>
    <row r="3390" spans="1:6" ht="21" customHeight="1" outlineLevel="1" x14ac:dyDescent="0.2">
      <c r="A3390" s="124" t="s">
        <v>4234</v>
      </c>
      <c r="B3390" s="124" t="s">
        <v>4224</v>
      </c>
      <c r="C3390" s="150" t="s">
        <v>4235</v>
      </c>
      <c r="D3390" s="150"/>
      <c r="E3390" s="150"/>
      <c r="F3390" s="150"/>
    </row>
    <row r="3391" spans="1:6" ht="21" customHeight="1" outlineLevel="1" x14ac:dyDescent="0.2">
      <c r="A3391" s="124" t="s">
        <v>4236</v>
      </c>
      <c r="B3391" s="124" t="s">
        <v>4224</v>
      </c>
      <c r="C3391" s="150" t="s">
        <v>4237</v>
      </c>
      <c r="D3391" s="150"/>
      <c r="E3391" s="150"/>
      <c r="F3391" s="150"/>
    </row>
    <row r="3392" spans="1:6" ht="21" customHeight="1" outlineLevel="1" x14ac:dyDescent="0.2">
      <c r="A3392" s="124" t="s">
        <v>4238</v>
      </c>
      <c r="B3392" s="124" t="s">
        <v>4224</v>
      </c>
      <c r="C3392" s="150" t="s">
        <v>4239</v>
      </c>
      <c r="D3392" s="150"/>
      <c r="E3392" s="150"/>
      <c r="F3392" s="150"/>
    </row>
    <row r="3393" spans="1:6" ht="21" customHeight="1" outlineLevel="1" x14ac:dyDescent="0.2">
      <c r="A3393" s="124" t="s">
        <v>4240</v>
      </c>
      <c r="B3393" s="124" t="s">
        <v>4224</v>
      </c>
      <c r="C3393" s="150" t="s">
        <v>4241</v>
      </c>
      <c r="D3393" s="150"/>
      <c r="E3393" s="150"/>
      <c r="F3393" s="150"/>
    </row>
    <row r="3394" spans="1:6" ht="21" customHeight="1" outlineLevel="1" x14ac:dyDescent="0.2">
      <c r="A3394" s="150" t="s">
        <v>2569</v>
      </c>
      <c r="B3394" s="150"/>
      <c r="C3394" s="150"/>
      <c r="D3394" s="150"/>
      <c r="E3394" s="150"/>
      <c r="F3394" s="150"/>
    </row>
    <row r="3395" spans="1:6" ht="21" customHeight="1" outlineLevel="1" x14ac:dyDescent="0.2">
      <c r="A3395" s="150" t="s">
        <v>3009</v>
      </c>
      <c r="B3395" s="150"/>
      <c r="C3395" s="150"/>
      <c r="D3395" s="150"/>
      <c r="E3395" s="150"/>
      <c r="F3395" s="150"/>
    </row>
    <row r="3396" spans="1:6" ht="21" customHeight="1" outlineLevel="1" x14ac:dyDescent="0.2">
      <c r="A3396" s="150" t="s">
        <v>2569</v>
      </c>
      <c r="B3396" s="150"/>
      <c r="C3396" s="150"/>
      <c r="D3396" s="150"/>
      <c r="E3396" s="150"/>
      <c r="F3396" s="150"/>
    </row>
    <row r="3397" spans="1:6" ht="21" customHeight="1" outlineLevel="1" x14ac:dyDescent="0.2">
      <c r="A3397" s="150" t="s">
        <v>3010</v>
      </c>
      <c r="B3397" s="150"/>
      <c r="C3397" s="150"/>
      <c r="D3397" s="150"/>
      <c r="E3397" s="150"/>
      <c r="F3397" s="150"/>
    </row>
    <row r="3398" spans="1:6" ht="21" customHeight="1" outlineLevel="1" x14ac:dyDescent="0.2">
      <c r="A3398" s="150" t="s">
        <v>2569</v>
      </c>
      <c r="B3398" s="150"/>
      <c r="C3398" s="150"/>
      <c r="D3398" s="150"/>
      <c r="E3398" s="150"/>
      <c r="F3398" s="150"/>
    </row>
    <row r="3399" spans="1:6" ht="21" customHeight="1" outlineLevel="1" x14ac:dyDescent="0.2">
      <c r="A3399" s="150" t="s">
        <v>3019</v>
      </c>
      <c r="B3399" s="150"/>
      <c r="C3399" s="150"/>
      <c r="D3399" s="150"/>
      <c r="E3399" s="150"/>
      <c r="F3399" s="150"/>
    </row>
    <row r="3400" spans="1:6" ht="21" customHeight="1" outlineLevel="1" x14ac:dyDescent="0.2">
      <c r="A3400" s="150" t="s">
        <v>2569</v>
      </c>
      <c r="B3400" s="150"/>
      <c r="C3400" s="150"/>
      <c r="D3400" s="150"/>
      <c r="E3400" s="150"/>
      <c r="F3400" s="150"/>
    </row>
    <row r="3401" spans="1:6" ht="21" customHeight="1" outlineLevel="1" x14ac:dyDescent="0.2">
      <c r="A3401" s="150" t="s">
        <v>4510</v>
      </c>
      <c r="B3401" s="150"/>
      <c r="C3401" s="150"/>
      <c r="D3401" s="150"/>
      <c r="E3401" s="150"/>
      <c r="F3401" s="150"/>
    </row>
    <row r="3402" spans="1:6" ht="21" customHeight="1" outlineLevel="1" x14ac:dyDescent="0.2">
      <c r="A3402" s="150" t="s">
        <v>2569</v>
      </c>
      <c r="B3402" s="150"/>
      <c r="C3402" s="150"/>
      <c r="D3402" s="150"/>
      <c r="E3402" s="150"/>
      <c r="F3402" s="150"/>
    </row>
    <row r="3403" spans="1:6" ht="21" customHeight="1" outlineLevel="1" x14ac:dyDescent="0.2">
      <c r="A3403" s="152" t="s">
        <v>4511</v>
      </c>
      <c r="B3403" s="152"/>
      <c r="C3403" s="152"/>
      <c r="D3403" s="152"/>
      <c r="E3403" s="152"/>
      <c r="F3403" s="152"/>
    </row>
    <row r="3404" spans="1:6" ht="21" customHeight="1" outlineLevel="1" x14ac:dyDescent="0.2">
      <c r="A3404" s="150" t="s">
        <v>2569</v>
      </c>
      <c r="B3404" s="150"/>
      <c r="C3404" s="150"/>
      <c r="D3404" s="150"/>
      <c r="E3404" s="150"/>
      <c r="F3404" s="150"/>
    </row>
    <row r="3405" spans="1:6" ht="21" customHeight="1" outlineLevel="1" x14ac:dyDescent="0.2">
      <c r="A3405" s="150" t="s">
        <v>4512</v>
      </c>
      <c r="B3405" s="150"/>
      <c r="C3405" s="150"/>
      <c r="D3405" s="150"/>
      <c r="E3405" s="150"/>
      <c r="F3405" s="150"/>
    </row>
    <row r="3406" spans="1:6" ht="21" customHeight="1" outlineLevel="1" x14ac:dyDescent="0.2">
      <c r="A3406" s="150" t="s">
        <v>2569</v>
      </c>
      <c r="B3406" s="150"/>
      <c r="C3406" s="150"/>
      <c r="D3406" s="150"/>
      <c r="E3406" s="150"/>
      <c r="F3406" s="150"/>
    </row>
    <row r="3407" spans="1:6" ht="21" customHeight="1" outlineLevel="1" x14ac:dyDescent="0.2">
      <c r="A3407" s="150" t="s">
        <v>4354</v>
      </c>
      <c r="B3407" s="150"/>
      <c r="C3407" s="150"/>
      <c r="D3407" s="150"/>
      <c r="E3407" s="150"/>
      <c r="F3407" s="150"/>
    </row>
    <row r="3408" spans="1:6" ht="21" customHeight="1" outlineLevel="1" x14ac:dyDescent="0.2">
      <c r="A3408" s="150" t="s">
        <v>2569</v>
      </c>
      <c r="B3408" s="150"/>
      <c r="C3408" s="150"/>
      <c r="D3408" s="150"/>
      <c r="E3408" s="150"/>
      <c r="F3408" s="150"/>
    </row>
    <row r="3409" spans="1:6" ht="21" customHeight="1" outlineLevel="1" x14ac:dyDescent="0.2">
      <c r="A3409" s="150" t="s">
        <v>4513</v>
      </c>
      <c r="B3409" s="150"/>
      <c r="C3409" s="150"/>
      <c r="D3409" s="150"/>
      <c r="E3409" s="150"/>
      <c r="F3409" s="150"/>
    </row>
    <row r="3410" spans="1:6" ht="21" customHeight="1" outlineLevel="1" x14ac:dyDescent="0.2">
      <c r="A3410" s="150" t="s">
        <v>2569</v>
      </c>
      <c r="B3410" s="150"/>
      <c r="C3410" s="150"/>
      <c r="D3410" s="150"/>
      <c r="E3410" s="150"/>
      <c r="F3410" s="150"/>
    </row>
    <row r="3411" spans="1:6" ht="23.1" customHeight="1" outlineLevel="1" x14ac:dyDescent="0.2">
      <c r="A3411" s="151" t="s">
        <v>3020</v>
      </c>
      <c r="B3411" s="151"/>
      <c r="C3411" s="151"/>
      <c r="D3411" s="151"/>
      <c r="E3411" s="151"/>
      <c r="F3411" s="151"/>
    </row>
    <row r="3412" spans="1:6" ht="21" customHeight="1" outlineLevel="1" x14ac:dyDescent="0.2">
      <c r="A3412" s="150" t="s">
        <v>2569</v>
      </c>
      <c r="B3412" s="150"/>
      <c r="C3412" s="150"/>
      <c r="D3412" s="150"/>
      <c r="E3412" s="150"/>
      <c r="F3412" s="150"/>
    </row>
    <row r="3413" spans="1:6" ht="21" customHeight="1" outlineLevel="1" x14ac:dyDescent="0.2">
      <c r="A3413" s="150" t="s">
        <v>3021</v>
      </c>
      <c r="B3413" s="150"/>
      <c r="C3413" s="150"/>
      <c r="D3413" s="150"/>
      <c r="E3413" s="150"/>
      <c r="F3413" s="150"/>
    </row>
    <row r="3414" spans="1:6" ht="21" customHeight="1" outlineLevel="1" x14ac:dyDescent="0.2">
      <c r="A3414" s="150" t="s">
        <v>2569</v>
      </c>
      <c r="B3414" s="150"/>
      <c r="C3414" s="150"/>
      <c r="D3414" s="150"/>
      <c r="E3414" s="150"/>
      <c r="F3414" s="150"/>
    </row>
    <row r="3415" spans="1:6" ht="21" customHeight="1" outlineLevel="1" x14ac:dyDescent="0.2">
      <c r="A3415" s="152" t="s">
        <v>3022</v>
      </c>
      <c r="B3415" s="152"/>
      <c r="C3415" s="152"/>
      <c r="D3415" s="152"/>
      <c r="E3415" s="152"/>
      <c r="F3415" s="152"/>
    </row>
    <row r="3416" spans="1:6" ht="21" customHeight="1" outlineLevel="1" x14ac:dyDescent="0.2">
      <c r="A3416" s="150" t="s">
        <v>2569</v>
      </c>
      <c r="B3416" s="150"/>
      <c r="C3416" s="150"/>
      <c r="D3416" s="150"/>
      <c r="E3416" s="150"/>
      <c r="F3416" s="150"/>
    </row>
    <row r="3417" spans="1:6" ht="21" customHeight="1" outlineLevel="1" x14ac:dyDescent="0.2">
      <c r="A3417" s="125" t="s">
        <v>1</v>
      </c>
      <c r="B3417" s="125" t="s">
        <v>4201</v>
      </c>
      <c r="C3417" s="154" t="s">
        <v>4202</v>
      </c>
      <c r="D3417" s="154"/>
      <c r="E3417" s="154"/>
      <c r="F3417" s="154"/>
    </row>
    <row r="3418" spans="1:6" ht="39" customHeight="1" outlineLevel="1" x14ac:dyDescent="0.2">
      <c r="A3418" s="124" t="s">
        <v>4284</v>
      </c>
      <c r="B3418" s="124" t="s">
        <v>4212</v>
      </c>
      <c r="C3418" s="150" t="s">
        <v>4285</v>
      </c>
      <c r="D3418" s="150"/>
      <c r="E3418" s="150"/>
      <c r="F3418" s="150"/>
    </row>
    <row r="3419" spans="1:6" ht="21" customHeight="1" outlineLevel="1" x14ac:dyDescent="0.2">
      <c r="A3419" s="124" t="s">
        <v>4223</v>
      </c>
      <c r="B3419" s="124" t="s">
        <v>4224</v>
      </c>
      <c r="C3419" s="150" t="s">
        <v>4225</v>
      </c>
      <c r="D3419" s="150"/>
      <c r="E3419" s="150"/>
      <c r="F3419" s="150"/>
    </row>
    <row r="3420" spans="1:6" ht="21" customHeight="1" outlineLevel="1" x14ac:dyDescent="0.2">
      <c r="A3420" s="124" t="s">
        <v>4226</v>
      </c>
      <c r="B3420" s="124" t="s">
        <v>4224</v>
      </c>
      <c r="C3420" s="150" t="s">
        <v>4227</v>
      </c>
      <c r="D3420" s="150"/>
      <c r="E3420" s="150"/>
      <c r="F3420" s="150"/>
    </row>
    <row r="3421" spans="1:6" ht="21" customHeight="1" outlineLevel="1" x14ac:dyDescent="0.2">
      <c r="A3421" s="124" t="s">
        <v>4228</v>
      </c>
      <c r="B3421" s="124" t="s">
        <v>4224</v>
      </c>
      <c r="C3421" s="150" t="s">
        <v>4229</v>
      </c>
      <c r="D3421" s="150"/>
      <c r="E3421" s="150"/>
      <c r="F3421" s="150"/>
    </row>
    <row r="3422" spans="1:6" ht="21" customHeight="1" outlineLevel="1" x14ac:dyDescent="0.2">
      <c r="A3422" s="124" t="s">
        <v>4246</v>
      </c>
      <c r="B3422" s="124" t="s">
        <v>4224</v>
      </c>
      <c r="C3422" s="150" t="s">
        <v>4247</v>
      </c>
      <c r="D3422" s="150"/>
      <c r="E3422" s="150"/>
      <c r="F3422" s="150"/>
    </row>
    <row r="3423" spans="1:6" ht="39" customHeight="1" outlineLevel="1" x14ac:dyDescent="0.2">
      <c r="A3423" s="124" t="s">
        <v>4248</v>
      </c>
      <c r="B3423" s="124" t="s">
        <v>4224</v>
      </c>
      <c r="C3423" s="150" t="s">
        <v>4249</v>
      </c>
      <c r="D3423" s="150"/>
      <c r="E3423" s="150"/>
      <c r="F3423" s="150"/>
    </row>
    <row r="3424" spans="1:6" ht="21" customHeight="1" outlineLevel="1" x14ac:dyDescent="0.2">
      <c r="A3424" s="150" t="s">
        <v>2569</v>
      </c>
      <c r="B3424" s="150"/>
      <c r="C3424" s="150"/>
      <c r="D3424" s="150"/>
      <c r="E3424" s="150"/>
      <c r="F3424" s="150"/>
    </row>
    <row r="3425" spans="1:6" ht="21" customHeight="1" outlineLevel="1" x14ac:dyDescent="0.2">
      <c r="A3425" s="150" t="s">
        <v>3009</v>
      </c>
      <c r="B3425" s="150"/>
      <c r="C3425" s="150"/>
      <c r="D3425" s="150"/>
      <c r="E3425" s="150"/>
      <c r="F3425" s="150"/>
    </row>
    <row r="3426" spans="1:6" ht="21" customHeight="1" outlineLevel="1" x14ac:dyDescent="0.2">
      <c r="A3426" s="150" t="s">
        <v>2569</v>
      </c>
      <c r="B3426" s="150"/>
      <c r="C3426" s="150"/>
      <c r="D3426" s="150"/>
      <c r="E3426" s="150"/>
      <c r="F3426" s="150"/>
    </row>
    <row r="3427" spans="1:6" ht="21" customHeight="1" outlineLevel="1" x14ac:dyDescent="0.2">
      <c r="A3427" s="150" t="s">
        <v>3010</v>
      </c>
      <c r="B3427" s="150"/>
      <c r="C3427" s="150"/>
      <c r="D3427" s="150"/>
      <c r="E3427" s="150"/>
      <c r="F3427" s="150"/>
    </row>
    <row r="3428" spans="1:6" ht="21" customHeight="1" outlineLevel="1" x14ac:dyDescent="0.2">
      <c r="A3428" s="150" t="s">
        <v>2569</v>
      </c>
      <c r="B3428" s="150"/>
      <c r="C3428" s="150"/>
      <c r="D3428" s="150"/>
      <c r="E3428" s="150"/>
      <c r="F3428" s="150"/>
    </row>
    <row r="3429" spans="1:6" ht="21" customHeight="1" outlineLevel="1" x14ac:dyDescent="0.2">
      <c r="A3429" s="150" t="s">
        <v>3023</v>
      </c>
      <c r="B3429" s="150"/>
      <c r="C3429" s="150"/>
      <c r="D3429" s="150"/>
      <c r="E3429" s="150"/>
      <c r="F3429" s="150"/>
    </row>
    <row r="3430" spans="1:6" ht="21" customHeight="1" outlineLevel="1" x14ac:dyDescent="0.2">
      <c r="A3430" s="150" t="s">
        <v>2569</v>
      </c>
      <c r="B3430" s="150"/>
      <c r="C3430" s="150"/>
      <c r="D3430" s="150"/>
      <c r="E3430" s="150"/>
      <c r="F3430" s="150"/>
    </row>
    <row r="3431" spans="1:6" ht="21" customHeight="1" outlineLevel="1" x14ac:dyDescent="0.2">
      <c r="A3431" s="150" t="s">
        <v>4514</v>
      </c>
      <c r="B3431" s="150"/>
      <c r="C3431" s="150"/>
      <c r="D3431" s="150"/>
      <c r="E3431" s="150"/>
      <c r="F3431" s="150"/>
    </row>
    <row r="3432" spans="1:6" ht="21" customHeight="1" outlineLevel="1" x14ac:dyDescent="0.2">
      <c r="A3432" s="150" t="s">
        <v>2569</v>
      </c>
      <c r="B3432" s="150"/>
      <c r="C3432" s="150"/>
      <c r="D3432" s="150"/>
      <c r="E3432" s="150"/>
      <c r="F3432" s="150"/>
    </row>
    <row r="3433" spans="1:6" ht="21" customHeight="1" outlineLevel="1" x14ac:dyDescent="0.2">
      <c r="A3433" s="152" t="s">
        <v>4515</v>
      </c>
      <c r="B3433" s="152"/>
      <c r="C3433" s="152"/>
      <c r="D3433" s="152"/>
      <c r="E3433" s="152"/>
      <c r="F3433" s="152"/>
    </row>
    <row r="3434" spans="1:6" ht="21" customHeight="1" outlineLevel="1" x14ac:dyDescent="0.2">
      <c r="A3434" s="150" t="s">
        <v>2569</v>
      </c>
      <c r="B3434" s="150"/>
      <c r="C3434" s="150"/>
      <c r="D3434" s="150"/>
      <c r="E3434" s="150"/>
      <c r="F3434" s="150"/>
    </row>
    <row r="3435" spans="1:6" ht="21" customHeight="1" outlineLevel="1" x14ac:dyDescent="0.2">
      <c r="A3435" s="150" t="s">
        <v>4516</v>
      </c>
      <c r="B3435" s="150"/>
      <c r="C3435" s="150"/>
      <c r="D3435" s="150"/>
      <c r="E3435" s="150"/>
      <c r="F3435" s="150"/>
    </row>
    <row r="3436" spans="1:6" ht="21" customHeight="1" outlineLevel="1" x14ac:dyDescent="0.2">
      <c r="A3436" s="150" t="s">
        <v>2569</v>
      </c>
      <c r="B3436" s="150"/>
      <c r="C3436" s="150"/>
      <c r="D3436" s="150"/>
      <c r="E3436" s="150"/>
      <c r="F3436" s="150"/>
    </row>
    <row r="3437" spans="1:6" ht="21" customHeight="1" outlineLevel="1" x14ac:dyDescent="0.2">
      <c r="A3437" s="150" t="s">
        <v>4354</v>
      </c>
      <c r="B3437" s="150"/>
      <c r="C3437" s="150"/>
      <c r="D3437" s="150"/>
      <c r="E3437" s="150"/>
      <c r="F3437" s="150"/>
    </row>
    <row r="3438" spans="1:6" ht="21" customHeight="1" outlineLevel="1" x14ac:dyDescent="0.2">
      <c r="A3438" s="150" t="s">
        <v>2569</v>
      </c>
      <c r="B3438" s="150"/>
      <c r="C3438" s="150"/>
      <c r="D3438" s="150"/>
      <c r="E3438" s="150"/>
      <c r="F3438" s="150"/>
    </row>
    <row r="3439" spans="1:6" ht="21" customHeight="1" outlineLevel="1" x14ac:dyDescent="0.2">
      <c r="A3439" s="150" t="s">
        <v>4513</v>
      </c>
      <c r="B3439" s="150"/>
      <c r="C3439" s="150"/>
      <c r="D3439" s="150"/>
      <c r="E3439" s="150"/>
      <c r="F3439" s="150"/>
    </row>
    <row r="3440" spans="1:6" ht="21" customHeight="1" outlineLevel="1" x14ac:dyDescent="0.2">
      <c r="A3440" s="150" t="s">
        <v>2569</v>
      </c>
      <c r="B3440" s="150"/>
      <c r="C3440" s="150"/>
      <c r="D3440" s="150"/>
      <c r="E3440" s="150"/>
      <c r="F3440" s="150"/>
    </row>
    <row r="3441" spans="1:6" ht="23.1" customHeight="1" outlineLevel="1" x14ac:dyDescent="0.2">
      <c r="A3441" s="151" t="s">
        <v>3024</v>
      </c>
      <c r="B3441" s="151"/>
      <c r="C3441" s="151"/>
      <c r="D3441" s="151"/>
      <c r="E3441" s="151"/>
      <c r="F3441" s="151"/>
    </row>
    <row r="3442" spans="1:6" ht="21" customHeight="1" outlineLevel="1" x14ac:dyDescent="0.2">
      <c r="A3442" s="150" t="s">
        <v>2569</v>
      </c>
      <c r="B3442" s="150"/>
      <c r="C3442" s="150"/>
      <c r="D3442" s="150"/>
      <c r="E3442" s="150"/>
      <c r="F3442" s="150"/>
    </row>
    <row r="3443" spans="1:6" ht="21" customHeight="1" outlineLevel="1" x14ac:dyDescent="0.2">
      <c r="A3443" s="150" t="s">
        <v>3025</v>
      </c>
      <c r="B3443" s="150"/>
      <c r="C3443" s="150"/>
      <c r="D3443" s="150"/>
      <c r="E3443" s="150"/>
      <c r="F3443" s="150"/>
    </row>
    <row r="3444" spans="1:6" ht="21" customHeight="1" outlineLevel="1" x14ac:dyDescent="0.2">
      <c r="A3444" s="150" t="s">
        <v>2569</v>
      </c>
      <c r="B3444" s="150"/>
      <c r="C3444" s="150"/>
      <c r="D3444" s="150"/>
      <c r="E3444" s="150"/>
      <c r="F3444" s="150"/>
    </row>
    <row r="3445" spans="1:6" ht="21" customHeight="1" outlineLevel="1" x14ac:dyDescent="0.2">
      <c r="A3445" s="152" t="s">
        <v>3026</v>
      </c>
      <c r="B3445" s="152"/>
      <c r="C3445" s="152"/>
      <c r="D3445" s="152"/>
      <c r="E3445" s="152"/>
      <c r="F3445" s="152"/>
    </row>
    <row r="3446" spans="1:6" ht="21" customHeight="1" outlineLevel="1" x14ac:dyDescent="0.2">
      <c r="A3446" s="150" t="s">
        <v>2569</v>
      </c>
      <c r="B3446" s="150"/>
      <c r="C3446" s="150"/>
      <c r="D3446" s="150"/>
      <c r="E3446" s="150"/>
      <c r="F3446" s="150"/>
    </row>
    <row r="3447" spans="1:6" ht="21" customHeight="1" outlineLevel="1" x14ac:dyDescent="0.2">
      <c r="A3447" s="125" t="s">
        <v>1</v>
      </c>
      <c r="B3447" s="125" t="s">
        <v>4201</v>
      </c>
      <c r="C3447" s="154" t="s">
        <v>4202</v>
      </c>
      <c r="D3447" s="154"/>
      <c r="E3447" s="154"/>
      <c r="F3447" s="154"/>
    </row>
    <row r="3448" spans="1:6" ht="39" customHeight="1" outlineLevel="1" x14ac:dyDescent="0.2">
      <c r="A3448" s="124" t="s">
        <v>4517</v>
      </c>
      <c r="B3448" s="124" t="s">
        <v>4307</v>
      </c>
      <c r="C3448" s="150" t="s">
        <v>4518</v>
      </c>
      <c r="D3448" s="150"/>
      <c r="E3448" s="150"/>
      <c r="F3448" s="150"/>
    </row>
    <row r="3449" spans="1:6" ht="21" customHeight="1" outlineLevel="1" x14ac:dyDescent="0.2">
      <c r="A3449" s="150" t="s">
        <v>2569</v>
      </c>
      <c r="B3449" s="150"/>
      <c r="C3449" s="150"/>
      <c r="D3449" s="150"/>
      <c r="E3449" s="150"/>
      <c r="F3449" s="150"/>
    </row>
    <row r="3450" spans="1:6" ht="21" customHeight="1" outlineLevel="1" x14ac:dyDescent="0.2">
      <c r="A3450" s="150" t="s">
        <v>3009</v>
      </c>
      <c r="B3450" s="150"/>
      <c r="C3450" s="150"/>
      <c r="D3450" s="150"/>
      <c r="E3450" s="150"/>
      <c r="F3450" s="150"/>
    </row>
    <row r="3451" spans="1:6" ht="21" customHeight="1" outlineLevel="1" x14ac:dyDescent="0.2">
      <c r="A3451" s="150" t="s">
        <v>2569</v>
      </c>
      <c r="B3451" s="150"/>
      <c r="C3451" s="150"/>
      <c r="D3451" s="150"/>
      <c r="E3451" s="150"/>
      <c r="F3451" s="150"/>
    </row>
    <row r="3452" spans="1:6" ht="21" customHeight="1" outlineLevel="1" x14ac:dyDescent="0.2">
      <c r="A3452" s="150" t="s">
        <v>3010</v>
      </c>
      <c r="B3452" s="150"/>
      <c r="C3452" s="150"/>
      <c r="D3452" s="150"/>
      <c r="E3452" s="150"/>
      <c r="F3452" s="150"/>
    </row>
    <row r="3453" spans="1:6" ht="21" customHeight="1" outlineLevel="1" x14ac:dyDescent="0.2">
      <c r="A3453" s="150" t="s">
        <v>2569</v>
      </c>
      <c r="B3453" s="150"/>
      <c r="C3453" s="150"/>
      <c r="D3453" s="150"/>
      <c r="E3453" s="150"/>
      <c r="F3453" s="150"/>
    </row>
    <row r="3454" spans="1:6" ht="21" customHeight="1" outlineLevel="1" x14ac:dyDescent="0.2">
      <c r="A3454" s="150" t="s">
        <v>3027</v>
      </c>
      <c r="B3454" s="150"/>
      <c r="C3454" s="150"/>
      <c r="D3454" s="150"/>
      <c r="E3454" s="150"/>
      <c r="F3454" s="150"/>
    </row>
    <row r="3455" spans="1:6" ht="21" customHeight="1" outlineLevel="1" x14ac:dyDescent="0.2">
      <c r="A3455" s="150" t="s">
        <v>2569</v>
      </c>
      <c r="B3455" s="150"/>
      <c r="C3455" s="150"/>
      <c r="D3455" s="150"/>
      <c r="E3455" s="150"/>
      <c r="F3455" s="150"/>
    </row>
    <row r="3456" spans="1:6" ht="21" customHeight="1" outlineLevel="1" x14ac:dyDescent="0.2">
      <c r="A3456" s="150" t="s">
        <v>4519</v>
      </c>
      <c r="B3456" s="150"/>
      <c r="C3456" s="150"/>
      <c r="D3456" s="150"/>
      <c r="E3456" s="150"/>
      <c r="F3456" s="150"/>
    </row>
    <row r="3457" spans="1:6" ht="21" customHeight="1" outlineLevel="1" x14ac:dyDescent="0.2">
      <c r="A3457" s="150" t="s">
        <v>2569</v>
      </c>
      <c r="B3457" s="150"/>
      <c r="C3457" s="150"/>
      <c r="D3457" s="150"/>
      <c r="E3457" s="150"/>
      <c r="F3457" s="150"/>
    </row>
    <row r="3458" spans="1:6" ht="21" customHeight="1" outlineLevel="1" x14ac:dyDescent="0.2">
      <c r="A3458" s="152" t="s">
        <v>4520</v>
      </c>
      <c r="B3458" s="152"/>
      <c r="C3458" s="152"/>
      <c r="D3458" s="152"/>
      <c r="E3458" s="152"/>
      <c r="F3458" s="152"/>
    </row>
    <row r="3459" spans="1:6" ht="21" customHeight="1" outlineLevel="1" x14ac:dyDescent="0.2">
      <c r="A3459" s="150" t="s">
        <v>2569</v>
      </c>
      <c r="B3459" s="150"/>
      <c r="C3459" s="150"/>
      <c r="D3459" s="150"/>
      <c r="E3459" s="150"/>
      <c r="F3459" s="150"/>
    </row>
    <row r="3460" spans="1:6" ht="21" customHeight="1" outlineLevel="1" x14ac:dyDescent="0.2">
      <c r="A3460" s="150" t="s">
        <v>4521</v>
      </c>
      <c r="B3460" s="150"/>
      <c r="C3460" s="150"/>
      <c r="D3460" s="150"/>
      <c r="E3460" s="150"/>
      <c r="F3460" s="150"/>
    </row>
    <row r="3461" spans="1:6" ht="21" customHeight="1" outlineLevel="1" x14ac:dyDescent="0.2">
      <c r="A3461" s="150" t="s">
        <v>2569</v>
      </c>
      <c r="B3461" s="150"/>
      <c r="C3461" s="150"/>
      <c r="D3461" s="150"/>
      <c r="E3461" s="150"/>
      <c r="F3461" s="150"/>
    </row>
    <row r="3462" spans="1:6" ht="21" customHeight="1" outlineLevel="1" x14ac:dyDescent="0.2">
      <c r="A3462" s="150" t="s">
        <v>4354</v>
      </c>
      <c r="B3462" s="150"/>
      <c r="C3462" s="150"/>
      <c r="D3462" s="150"/>
      <c r="E3462" s="150"/>
      <c r="F3462" s="150"/>
    </row>
    <row r="3463" spans="1:6" ht="21" customHeight="1" outlineLevel="1" x14ac:dyDescent="0.2">
      <c r="A3463" s="150" t="s">
        <v>2569</v>
      </c>
      <c r="B3463" s="150"/>
      <c r="C3463" s="150"/>
      <c r="D3463" s="150"/>
      <c r="E3463" s="150"/>
      <c r="F3463" s="150"/>
    </row>
    <row r="3464" spans="1:6" ht="21" customHeight="1" outlineLevel="1" x14ac:dyDescent="0.2">
      <c r="A3464" s="150" t="s">
        <v>4513</v>
      </c>
      <c r="B3464" s="150"/>
      <c r="C3464" s="150"/>
      <c r="D3464" s="150"/>
      <c r="E3464" s="150"/>
      <c r="F3464" s="150"/>
    </row>
    <row r="3465" spans="1:6" ht="21" customHeight="1" outlineLevel="1" x14ac:dyDescent="0.2">
      <c r="A3465" s="150" t="s">
        <v>2569</v>
      </c>
      <c r="B3465" s="150"/>
      <c r="C3465" s="150"/>
      <c r="D3465" s="150"/>
      <c r="E3465" s="150"/>
      <c r="F3465" s="150"/>
    </row>
    <row r="3466" spans="1:6" ht="23.1" customHeight="1" outlineLevel="1" x14ac:dyDescent="0.2">
      <c r="A3466" s="151" t="s">
        <v>3028</v>
      </c>
      <c r="B3466" s="151"/>
      <c r="C3466" s="151"/>
      <c r="D3466" s="151"/>
      <c r="E3466" s="151"/>
      <c r="F3466" s="151"/>
    </row>
    <row r="3467" spans="1:6" ht="21" customHeight="1" outlineLevel="1" x14ac:dyDescent="0.2">
      <c r="A3467" s="150" t="s">
        <v>2569</v>
      </c>
      <c r="B3467" s="150"/>
      <c r="C3467" s="150"/>
      <c r="D3467" s="150"/>
      <c r="E3467" s="150"/>
      <c r="F3467" s="150"/>
    </row>
    <row r="3468" spans="1:6" ht="21" customHeight="1" outlineLevel="1" x14ac:dyDescent="0.2">
      <c r="A3468" s="150" t="s">
        <v>3029</v>
      </c>
      <c r="B3468" s="150"/>
      <c r="C3468" s="150"/>
      <c r="D3468" s="150"/>
      <c r="E3468" s="150"/>
      <c r="F3468" s="150"/>
    </row>
    <row r="3469" spans="1:6" ht="21" customHeight="1" outlineLevel="1" x14ac:dyDescent="0.2">
      <c r="A3469" s="150" t="s">
        <v>2569</v>
      </c>
      <c r="B3469" s="150"/>
      <c r="C3469" s="150"/>
      <c r="D3469" s="150"/>
      <c r="E3469" s="150"/>
      <c r="F3469" s="150"/>
    </row>
    <row r="3470" spans="1:6" ht="21" customHeight="1" outlineLevel="1" x14ac:dyDescent="0.2">
      <c r="A3470" s="152" t="s">
        <v>3030</v>
      </c>
      <c r="B3470" s="152"/>
      <c r="C3470" s="152"/>
      <c r="D3470" s="152"/>
      <c r="E3470" s="152"/>
      <c r="F3470" s="152"/>
    </row>
    <row r="3471" spans="1:6" ht="21" customHeight="1" outlineLevel="1" x14ac:dyDescent="0.2">
      <c r="A3471" s="150" t="s">
        <v>2569</v>
      </c>
      <c r="B3471" s="150"/>
      <c r="C3471" s="150"/>
      <c r="D3471" s="150"/>
      <c r="E3471" s="150"/>
      <c r="F3471" s="150"/>
    </row>
    <row r="3472" spans="1:6" ht="21" customHeight="1" outlineLevel="1" x14ac:dyDescent="0.2">
      <c r="A3472" s="150" t="s">
        <v>4522</v>
      </c>
      <c r="B3472" s="150"/>
      <c r="C3472" s="150"/>
      <c r="D3472" s="150"/>
      <c r="E3472" s="150"/>
      <c r="F3472" s="150"/>
    </row>
    <row r="3473" spans="1:6" ht="21" customHeight="1" outlineLevel="1" x14ac:dyDescent="0.2">
      <c r="A3473" s="150" t="s">
        <v>2569</v>
      </c>
      <c r="B3473" s="150"/>
      <c r="C3473" s="150"/>
      <c r="D3473" s="150"/>
      <c r="E3473" s="150"/>
      <c r="F3473" s="150"/>
    </row>
    <row r="3474" spans="1:6" ht="21" customHeight="1" outlineLevel="1" x14ac:dyDescent="0.2">
      <c r="A3474" s="150" t="s">
        <v>3009</v>
      </c>
      <c r="B3474" s="150"/>
      <c r="C3474" s="150"/>
      <c r="D3474" s="150"/>
      <c r="E3474" s="150"/>
      <c r="F3474" s="150"/>
    </row>
    <row r="3475" spans="1:6" ht="21" customHeight="1" outlineLevel="1" x14ac:dyDescent="0.2">
      <c r="A3475" s="150" t="s">
        <v>2569</v>
      </c>
      <c r="B3475" s="150"/>
      <c r="C3475" s="150"/>
      <c r="D3475" s="150"/>
      <c r="E3475" s="150"/>
      <c r="F3475" s="150"/>
    </row>
    <row r="3476" spans="1:6" ht="21" customHeight="1" outlineLevel="1" x14ac:dyDescent="0.2">
      <c r="A3476" s="150" t="s">
        <v>3010</v>
      </c>
      <c r="B3476" s="150"/>
      <c r="C3476" s="150"/>
      <c r="D3476" s="150"/>
      <c r="E3476" s="150"/>
      <c r="F3476" s="150"/>
    </row>
    <row r="3477" spans="1:6" ht="21" customHeight="1" outlineLevel="1" x14ac:dyDescent="0.2">
      <c r="A3477" s="150" t="s">
        <v>2569</v>
      </c>
      <c r="B3477" s="150"/>
      <c r="C3477" s="150"/>
      <c r="D3477" s="150"/>
      <c r="E3477" s="150"/>
      <c r="F3477" s="150"/>
    </row>
    <row r="3478" spans="1:6" ht="21" customHeight="1" outlineLevel="1" x14ac:dyDescent="0.2">
      <c r="A3478" s="150" t="s">
        <v>3031</v>
      </c>
      <c r="B3478" s="150"/>
      <c r="C3478" s="150"/>
      <c r="D3478" s="150"/>
      <c r="E3478" s="150"/>
      <c r="F3478" s="150"/>
    </row>
    <row r="3479" spans="1:6" ht="21" customHeight="1" outlineLevel="1" x14ac:dyDescent="0.2">
      <c r="A3479" s="150" t="s">
        <v>2569</v>
      </c>
      <c r="B3479" s="150"/>
      <c r="C3479" s="150"/>
      <c r="D3479" s="150"/>
      <c r="E3479" s="150"/>
      <c r="F3479" s="150"/>
    </row>
    <row r="3480" spans="1:6" ht="21" customHeight="1" outlineLevel="1" x14ac:dyDescent="0.2">
      <c r="A3480" s="150" t="s">
        <v>4385</v>
      </c>
      <c r="B3480" s="150"/>
      <c r="C3480" s="150"/>
      <c r="D3480" s="150"/>
      <c r="E3480" s="150"/>
      <c r="F3480" s="150"/>
    </row>
    <row r="3481" spans="1:6" ht="21" customHeight="1" outlineLevel="1" x14ac:dyDescent="0.2">
      <c r="A3481" s="150" t="s">
        <v>2569</v>
      </c>
      <c r="B3481" s="150"/>
      <c r="C3481" s="150"/>
      <c r="D3481" s="150"/>
      <c r="E3481" s="150"/>
      <c r="F3481" s="150"/>
    </row>
    <row r="3482" spans="1:6" ht="21" customHeight="1" outlineLevel="1" x14ac:dyDescent="0.2">
      <c r="A3482" s="152" t="s">
        <v>4386</v>
      </c>
      <c r="B3482" s="152"/>
      <c r="C3482" s="152"/>
      <c r="D3482" s="152"/>
      <c r="E3482" s="152"/>
      <c r="F3482" s="152"/>
    </row>
    <row r="3483" spans="1:6" ht="21" customHeight="1" outlineLevel="1" x14ac:dyDescent="0.2">
      <c r="A3483" s="150" t="s">
        <v>2569</v>
      </c>
      <c r="B3483" s="150"/>
      <c r="C3483" s="150"/>
      <c r="D3483" s="150"/>
      <c r="E3483" s="150"/>
      <c r="F3483" s="150"/>
    </row>
    <row r="3484" spans="1:6" ht="21" customHeight="1" outlineLevel="1" x14ac:dyDescent="0.2">
      <c r="A3484" s="150" t="s">
        <v>4387</v>
      </c>
      <c r="B3484" s="150"/>
      <c r="C3484" s="150"/>
      <c r="D3484" s="150"/>
      <c r="E3484" s="150"/>
      <c r="F3484" s="150"/>
    </row>
    <row r="3485" spans="1:6" ht="21" customHeight="1" outlineLevel="1" x14ac:dyDescent="0.2">
      <c r="A3485" s="150" t="s">
        <v>2569</v>
      </c>
      <c r="B3485" s="150"/>
      <c r="C3485" s="150"/>
      <c r="D3485" s="150"/>
      <c r="E3485" s="150"/>
      <c r="F3485" s="150"/>
    </row>
    <row r="3486" spans="1:6" ht="21" customHeight="1" outlineLevel="1" x14ac:dyDescent="0.2">
      <c r="A3486" s="150" t="s">
        <v>4388</v>
      </c>
      <c r="B3486" s="150"/>
      <c r="C3486" s="150"/>
      <c r="D3486" s="150"/>
      <c r="E3486" s="150"/>
      <c r="F3486" s="150"/>
    </row>
    <row r="3487" spans="1:6" ht="21" customHeight="1" outlineLevel="1" x14ac:dyDescent="0.2">
      <c r="A3487" s="150" t="s">
        <v>2569</v>
      </c>
      <c r="B3487" s="150"/>
      <c r="C3487" s="150"/>
      <c r="D3487" s="150"/>
      <c r="E3487" s="150"/>
      <c r="F3487" s="150"/>
    </row>
    <row r="3488" spans="1:6" ht="23.1" customHeight="1" outlineLevel="1" x14ac:dyDescent="0.2">
      <c r="A3488" s="151" t="s">
        <v>3032</v>
      </c>
      <c r="B3488" s="151"/>
      <c r="C3488" s="151"/>
      <c r="D3488" s="151"/>
      <c r="E3488" s="151"/>
      <c r="F3488" s="151"/>
    </row>
    <row r="3489" spans="1:6" ht="21" customHeight="1" outlineLevel="1" x14ac:dyDescent="0.2">
      <c r="A3489" s="150" t="s">
        <v>2569</v>
      </c>
      <c r="B3489" s="150"/>
      <c r="C3489" s="150"/>
      <c r="D3489" s="150"/>
      <c r="E3489" s="150"/>
      <c r="F3489" s="150"/>
    </row>
    <row r="3490" spans="1:6" ht="21" customHeight="1" outlineLevel="1" x14ac:dyDescent="0.2">
      <c r="A3490" s="150" t="s">
        <v>3033</v>
      </c>
      <c r="B3490" s="150"/>
      <c r="C3490" s="150"/>
      <c r="D3490" s="150"/>
      <c r="E3490" s="150"/>
      <c r="F3490" s="150"/>
    </row>
    <row r="3491" spans="1:6" ht="21" customHeight="1" outlineLevel="1" x14ac:dyDescent="0.2">
      <c r="A3491" s="150" t="s">
        <v>2569</v>
      </c>
      <c r="B3491" s="150"/>
      <c r="C3491" s="150"/>
      <c r="D3491" s="150"/>
      <c r="E3491" s="150"/>
      <c r="F3491" s="150"/>
    </row>
    <row r="3492" spans="1:6" ht="21" customHeight="1" outlineLevel="1" x14ac:dyDescent="0.2">
      <c r="A3492" s="152" t="s">
        <v>3034</v>
      </c>
      <c r="B3492" s="152"/>
      <c r="C3492" s="152"/>
      <c r="D3492" s="152"/>
      <c r="E3492" s="152"/>
      <c r="F3492" s="152"/>
    </row>
    <row r="3493" spans="1:6" ht="21" customHeight="1" outlineLevel="1" x14ac:dyDescent="0.2">
      <c r="A3493" s="150" t="s">
        <v>2569</v>
      </c>
      <c r="B3493" s="150"/>
      <c r="C3493" s="150"/>
      <c r="D3493" s="150"/>
      <c r="E3493" s="150"/>
      <c r="F3493" s="150"/>
    </row>
    <row r="3494" spans="1:6" ht="21" customHeight="1" outlineLevel="1" x14ac:dyDescent="0.2">
      <c r="A3494" s="150" t="s">
        <v>4523</v>
      </c>
      <c r="B3494" s="150"/>
      <c r="C3494" s="150"/>
      <c r="D3494" s="150"/>
      <c r="E3494" s="150"/>
      <c r="F3494" s="150"/>
    </row>
    <row r="3495" spans="1:6" ht="21" customHeight="1" outlineLevel="1" x14ac:dyDescent="0.2">
      <c r="A3495" s="150" t="s">
        <v>2569</v>
      </c>
      <c r="B3495" s="150"/>
      <c r="C3495" s="150"/>
      <c r="D3495" s="150"/>
      <c r="E3495" s="150"/>
      <c r="F3495" s="150"/>
    </row>
    <row r="3496" spans="1:6" ht="21" customHeight="1" outlineLevel="1" x14ac:dyDescent="0.2">
      <c r="A3496" s="150" t="s">
        <v>3009</v>
      </c>
      <c r="B3496" s="150"/>
      <c r="C3496" s="150"/>
      <c r="D3496" s="150"/>
      <c r="E3496" s="150"/>
      <c r="F3496" s="150"/>
    </row>
    <row r="3497" spans="1:6" ht="21" customHeight="1" outlineLevel="1" x14ac:dyDescent="0.2">
      <c r="A3497" s="150" t="s">
        <v>2569</v>
      </c>
      <c r="B3497" s="150"/>
      <c r="C3497" s="150"/>
      <c r="D3497" s="150"/>
      <c r="E3497" s="150"/>
      <c r="F3497" s="150"/>
    </row>
    <row r="3498" spans="1:6" ht="21" customHeight="1" outlineLevel="1" x14ac:dyDescent="0.2">
      <c r="A3498" s="150" t="s">
        <v>3010</v>
      </c>
      <c r="B3498" s="150"/>
      <c r="C3498" s="150"/>
      <c r="D3498" s="150"/>
      <c r="E3498" s="150"/>
      <c r="F3498" s="150"/>
    </row>
    <row r="3499" spans="1:6" ht="21" customHeight="1" outlineLevel="1" x14ac:dyDescent="0.2">
      <c r="A3499" s="150" t="s">
        <v>2569</v>
      </c>
      <c r="B3499" s="150"/>
      <c r="C3499" s="150"/>
      <c r="D3499" s="150"/>
      <c r="E3499" s="150"/>
      <c r="F3499" s="150"/>
    </row>
    <row r="3500" spans="1:6" ht="21" customHeight="1" outlineLevel="1" x14ac:dyDescent="0.2">
      <c r="A3500" s="150" t="s">
        <v>3035</v>
      </c>
      <c r="B3500" s="150"/>
      <c r="C3500" s="150"/>
      <c r="D3500" s="150"/>
      <c r="E3500" s="150"/>
      <c r="F3500" s="150"/>
    </row>
    <row r="3501" spans="1:6" ht="21" customHeight="1" outlineLevel="1" x14ac:dyDescent="0.2">
      <c r="A3501" s="150" t="s">
        <v>2569</v>
      </c>
      <c r="B3501" s="150"/>
      <c r="C3501" s="150"/>
      <c r="D3501" s="150"/>
      <c r="E3501" s="150"/>
      <c r="F3501" s="150"/>
    </row>
    <row r="3502" spans="1:6" ht="21" customHeight="1" outlineLevel="1" x14ac:dyDescent="0.2">
      <c r="A3502" s="150" t="s">
        <v>4524</v>
      </c>
      <c r="B3502" s="150"/>
      <c r="C3502" s="150"/>
      <c r="D3502" s="150"/>
      <c r="E3502" s="150"/>
      <c r="F3502" s="150"/>
    </row>
    <row r="3503" spans="1:6" ht="21" customHeight="1" outlineLevel="1" x14ac:dyDescent="0.2">
      <c r="A3503" s="150" t="s">
        <v>2569</v>
      </c>
      <c r="B3503" s="150"/>
      <c r="C3503" s="150"/>
      <c r="D3503" s="150"/>
      <c r="E3503" s="150"/>
      <c r="F3503" s="150"/>
    </row>
    <row r="3504" spans="1:6" ht="21" customHeight="1" outlineLevel="1" x14ac:dyDescent="0.2">
      <c r="A3504" s="152" t="s">
        <v>4525</v>
      </c>
      <c r="B3504" s="152"/>
      <c r="C3504" s="152"/>
      <c r="D3504" s="152"/>
      <c r="E3504" s="152"/>
      <c r="F3504" s="152"/>
    </row>
    <row r="3505" spans="1:6" ht="21" customHeight="1" outlineLevel="1" x14ac:dyDescent="0.2">
      <c r="A3505" s="150" t="s">
        <v>2569</v>
      </c>
      <c r="B3505" s="150"/>
      <c r="C3505" s="150"/>
      <c r="D3505" s="150"/>
      <c r="E3505" s="150"/>
      <c r="F3505" s="150"/>
    </row>
    <row r="3506" spans="1:6" ht="21" customHeight="1" outlineLevel="1" x14ac:dyDescent="0.2">
      <c r="A3506" s="150" t="s">
        <v>4526</v>
      </c>
      <c r="B3506" s="150"/>
      <c r="C3506" s="150"/>
      <c r="D3506" s="150"/>
      <c r="E3506" s="150"/>
      <c r="F3506" s="150"/>
    </row>
    <row r="3507" spans="1:6" ht="21" customHeight="1" outlineLevel="1" x14ac:dyDescent="0.2">
      <c r="A3507" s="150" t="s">
        <v>2569</v>
      </c>
      <c r="B3507" s="150"/>
      <c r="C3507" s="150"/>
      <c r="D3507" s="150"/>
      <c r="E3507" s="150"/>
      <c r="F3507" s="150"/>
    </row>
    <row r="3508" spans="1:6" ht="21" customHeight="1" outlineLevel="1" x14ac:dyDescent="0.2">
      <c r="A3508" s="150" t="s">
        <v>4354</v>
      </c>
      <c r="B3508" s="150"/>
      <c r="C3508" s="150"/>
      <c r="D3508" s="150"/>
      <c r="E3508" s="150"/>
      <c r="F3508" s="150"/>
    </row>
    <row r="3509" spans="1:6" ht="21" customHeight="1" outlineLevel="1" x14ac:dyDescent="0.2">
      <c r="A3509" s="150" t="s">
        <v>2569</v>
      </c>
      <c r="B3509" s="150"/>
      <c r="C3509" s="150"/>
      <c r="D3509" s="150"/>
      <c r="E3509" s="150"/>
      <c r="F3509" s="150"/>
    </row>
    <row r="3510" spans="1:6" ht="21" customHeight="1" outlineLevel="1" x14ac:dyDescent="0.2">
      <c r="A3510" s="150" t="s">
        <v>4527</v>
      </c>
      <c r="B3510" s="150"/>
      <c r="C3510" s="150"/>
      <c r="D3510" s="150"/>
      <c r="E3510" s="150"/>
      <c r="F3510" s="150"/>
    </row>
    <row r="3511" spans="1:6" ht="21" customHeight="1" outlineLevel="1" x14ac:dyDescent="0.2">
      <c r="A3511" s="150" t="s">
        <v>2569</v>
      </c>
      <c r="B3511" s="150"/>
      <c r="C3511" s="150"/>
      <c r="D3511" s="150"/>
      <c r="E3511" s="150"/>
      <c r="F3511" s="150"/>
    </row>
    <row r="3512" spans="1:6" ht="23.1" customHeight="1" outlineLevel="1" x14ac:dyDescent="0.2">
      <c r="A3512" s="151" t="s">
        <v>3036</v>
      </c>
      <c r="B3512" s="151"/>
      <c r="C3512" s="151"/>
      <c r="D3512" s="151"/>
      <c r="E3512" s="151"/>
      <c r="F3512" s="151"/>
    </row>
    <row r="3513" spans="1:6" ht="21" customHeight="1" outlineLevel="1" x14ac:dyDescent="0.2">
      <c r="A3513" s="150" t="s">
        <v>2569</v>
      </c>
      <c r="B3513" s="150"/>
      <c r="C3513" s="150"/>
      <c r="D3513" s="150"/>
      <c r="E3513" s="150"/>
      <c r="F3513" s="150"/>
    </row>
    <row r="3514" spans="1:6" ht="21" customHeight="1" outlineLevel="1" x14ac:dyDescent="0.2">
      <c r="A3514" s="150" t="s">
        <v>3037</v>
      </c>
      <c r="B3514" s="150"/>
      <c r="C3514" s="150"/>
      <c r="D3514" s="150"/>
      <c r="E3514" s="150"/>
      <c r="F3514" s="150"/>
    </row>
    <row r="3515" spans="1:6" ht="21" customHeight="1" outlineLevel="1" x14ac:dyDescent="0.2">
      <c r="A3515" s="150" t="s">
        <v>2569</v>
      </c>
      <c r="B3515" s="150"/>
      <c r="C3515" s="150"/>
      <c r="D3515" s="150"/>
      <c r="E3515" s="150"/>
      <c r="F3515" s="150"/>
    </row>
    <row r="3516" spans="1:6" ht="21" customHeight="1" outlineLevel="1" x14ac:dyDescent="0.2">
      <c r="A3516" s="152" t="s">
        <v>3038</v>
      </c>
      <c r="B3516" s="152"/>
      <c r="C3516" s="152"/>
      <c r="D3516" s="152"/>
      <c r="E3516" s="152"/>
      <c r="F3516" s="152"/>
    </row>
    <row r="3517" spans="1:6" ht="21" customHeight="1" outlineLevel="1" x14ac:dyDescent="0.2">
      <c r="A3517" s="150" t="s">
        <v>2569</v>
      </c>
      <c r="B3517" s="150"/>
      <c r="C3517" s="150"/>
      <c r="D3517" s="150"/>
      <c r="E3517" s="150"/>
      <c r="F3517" s="150"/>
    </row>
    <row r="3518" spans="1:6" ht="21" customHeight="1" outlineLevel="1" x14ac:dyDescent="0.2">
      <c r="A3518" s="150" t="s">
        <v>4528</v>
      </c>
      <c r="B3518" s="150"/>
      <c r="C3518" s="150"/>
      <c r="D3518" s="150"/>
      <c r="E3518" s="150"/>
      <c r="F3518" s="150"/>
    </row>
    <row r="3519" spans="1:6" ht="21" customHeight="1" outlineLevel="1" x14ac:dyDescent="0.2">
      <c r="A3519" s="150" t="s">
        <v>2569</v>
      </c>
      <c r="B3519" s="150"/>
      <c r="C3519" s="150"/>
      <c r="D3519" s="150"/>
      <c r="E3519" s="150"/>
      <c r="F3519" s="150"/>
    </row>
    <row r="3520" spans="1:6" ht="21" customHeight="1" outlineLevel="1" x14ac:dyDescent="0.2">
      <c r="A3520" s="150" t="s">
        <v>3009</v>
      </c>
      <c r="B3520" s="150"/>
      <c r="C3520" s="150"/>
      <c r="D3520" s="150"/>
      <c r="E3520" s="150"/>
      <c r="F3520" s="150"/>
    </row>
    <row r="3521" spans="1:6" ht="21" customHeight="1" outlineLevel="1" x14ac:dyDescent="0.2">
      <c r="A3521" s="150" t="s">
        <v>2569</v>
      </c>
      <c r="B3521" s="150"/>
      <c r="C3521" s="150"/>
      <c r="D3521" s="150"/>
      <c r="E3521" s="150"/>
      <c r="F3521" s="150"/>
    </row>
    <row r="3522" spans="1:6" ht="21" customHeight="1" outlineLevel="1" x14ac:dyDescent="0.2">
      <c r="A3522" s="150" t="s">
        <v>3010</v>
      </c>
      <c r="B3522" s="150"/>
      <c r="C3522" s="150"/>
      <c r="D3522" s="150"/>
      <c r="E3522" s="150"/>
      <c r="F3522" s="150"/>
    </row>
    <row r="3523" spans="1:6" ht="21" customHeight="1" outlineLevel="1" x14ac:dyDescent="0.2">
      <c r="A3523" s="150" t="s">
        <v>2569</v>
      </c>
      <c r="B3523" s="150"/>
      <c r="C3523" s="150"/>
      <c r="D3523" s="150"/>
      <c r="E3523" s="150"/>
      <c r="F3523" s="150"/>
    </row>
    <row r="3524" spans="1:6" ht="21" customHeight="1" outlineLevel="1" x14ac:dyDescent="0.2">
      <c r="A3524" s="150" t="s">
        <v>3039</v>
      </c>
      <c r="B3524" s="150"/>
      <c r="C3524" s="150"/>
      <c r="D3524" s="150"/>
      <c r="E3524" s="150"/>
      <c r="F3524" s="150"/>
    </row>
    <row r="3525" spans="1:6" ht="21" customHeight="1" outlineLevel="1" x14ac:dyDescent="0.2">
      <c r="A3525" s="150" t="s">
        <v>2569</v>
      </c>
      <c r="B3525" s="150"/>
      <c r="C3525" s="150"/>
      <c r="D3525" s="150"/>
      <c r="E3525" s="150"/>
      <c r="F3525" s="150"/>
    </row>
    <row r="3526" spans="1:6" ht="21" customHeight="1" outlineLevel="1" x14ac:dyDescent="0.2">
      <c r="A3526" s="150" t="s">
        <v>4529</v>
      </c>
      <c r="B3526" s="150"/>
      <c r="C3526" s="150"/>
      <c r="D3526" s="150"/>
      <c r="E3526" s="150"/>
      <c r="F3526" s="150"/>
    </row>
    <row r="3527" spans="1:6" ht="21" customHeight="1" outlineLevel="1" x14ac:dyDescent="0.2">
      <c r="A3527" s="150" t="s">
        <v>2569</v>
      </c>
      <c r="B3527" s="150"/>
      <c r="C3527" s="150"/>
      <c r="D3527" s="150"/>
      <c r="E3527" s="150"/>
      <c r="F3527" s="150"/>
    </row>
    <row r="3528" spans="1:6" ht="21" customHeight="1" outlineLevel="1" x14ac:dyDescent="0.2">
      <c r="A3528" s="152" t="s">
        <v>4530</v>
      </c>
      <c r="B3528" s="152"/>
      <c r="C3528" s="152"/>
      <c r="D3528" s="152"/>
      <c r="E3528" s="152"/>
      <c r="F3528" s="152"/>
    </row>
    <row r="3529" spans="1:6" ht="21" customHeight="1" outlineLevel="1" x14ac:dyDescent="0.2">
      <c r="A3529" s="150" t="s">
        <v>2569</v>
      </c>
      <c r="B3529" s="150"/>
      <c r="C3529" s="150"/>
      <c r="D3529" s="150"/>
      <c r="E3529" s="150"/>
      <c r="F3529" s="150"/>
    </row>
    <row r="3530" spans="1:6" ht="21" customHeight="1" outlineLevel="1" x14ac:dyDescent="0.2">
      <c r="A3530" s="150" t="s">
        <v>4531</v>
      </c>
      <c r="B3530" s="150"/>
      <c r="C3530" s="150"/>
      <c r="D3530" s="150"/>
      <c r="E3530" s="150"/>
      <c r="F3530" s="150"/>
    </row>
    <row r="3531" spans="1:6" ht="21" customHeight="1" outlineLevel="1" x14ac:dyDescent="0.2">
      <c r="A3531" s="150" t="s">
        <v>2569</v>
      </c>
      <c r="B3531" s="150"/>
      <c r="C3531" s="150"/>
      <c r="D3531" s="150"/>
      <c r="E3531" s="150"/>
      <c r="F3531" s="150"/>
    </row>
    <row r="3532" spans="1:6" ht="21" customHeight="1" outlineLevel="1" x14ac:dyDescent="0.2">
      <c r="A3532" s="150" t="s">
        <v>4354</v>
      </c>
      <c r="B3532" s="150"/>
      <c r="C3532" s="150"/>
      <c r="D3532" s="150"/>
      <c r="E3532" s="150"/>
      <c r="F3532" s="150"/>
    </row>
    <row r="3533" spans="1:6" ht="21" customHeight="1" outlineLevel="1" x14ac:dyDescent="0.2">
      <c r="A3533" s="150" t="s">
        <v>2569</v>
      </c>
      <c r="B3533" s="150"/>
      <c r="C3533" s="150"/>
      <c r="D3533" s="150"/>
      <c r="E3533" s="150"/>
      <c r="F3533" s="150"/>
    </row>
    <row r="3534" spans="1:6" ht="21" customHeight="1" outlineLevel="1" x14ac:dyDescent="0.2">
      <c r="A3534" s="150" t="s">
        <v>4513</v>
      </c>
      <c r="B3534" s="150"/>
      <c r="C3534" s="150"/>
      <c r="D3534" s="150"/>
      <c r="E3534" s="150"/>
      <c r="F3534" s="150"/>
    </row>
    <row r="3535" spans="1:6" ht="21" customHeight="1" outlineLevel="1" x14ac:dyDescent="0.2">
      <c r="A3535" s="150" t="s">
        <v>2569</v>
      </c>
      <c r="B3535" s="150"/>
      <c r="C3535" s="150"/>
      <c r="D3535" s="150"/>
      <c r="E3535" s="150"/>
      <c r="F3535" s="150"/>
    </row>
    <row r="3536" spans="1:6" ht="23.1" customHeight="1" outlineLevel="1" x14ac:dyDescent="0.2">
      <c r="A3536" s="151" t="s">
        <v>3040</v>
      </c>
      <c r="B3536" s="151"/>
      <c r="C3536" s="151"/>
      <c r="D3536" s="151"/>
      <c r="E3536" s="151"/>
      <c r="F3536" s="151"/>
    </row>
    <row r="3537" spans="1:6" ht="21" customHeight="1" outlineLevel="1" x14ac:dyDescent="0.2">
      <c r="A3537" s="150" t="s">
        <v>2569</v>
      </c>
      <c r="B3537" s="150"/>
      <c r="C3537" s="150"/>
      <c r="D3537" s="150"/>
      <c r="E3537" s="150"/>
      <c r="F3537" s="150"/>
    </row>
    <row r="3538" spans="1:6" ht="21" customHeight="1" outlineLevel="1" x14ac:dyDescent="0.2">
      <c r="A3538" s="150" t="s">
        <v>3041</v>
      </c>
      <c r="B3538" s="150"/>
      <c r="C3538" s="150"/>
      <c r="D3538" s="150"/>
      <c r="E3538" s="150"/>
      <c r="F3538" s="150"/>
    </row>
    <row r="3539" spans="1:6" ht="21" customHeight="1" outlineLevel="1" x14ac:dyDescent="0.2">
      <c r="A3539" s="150" t="s">
        <v>2569</v>
      </c>
      <c r="B3539" s="150"/>
      <c r="C3539" s="150"/>
      <c r="D3539" s="150"/>
      <c r="E3539" s="150"/>
      <c r="F3539" s="150"/>
    </row>
    <row r="3540" spans="1:6" ht="21" customHeight="1" outlineLevel="1" x14ac:dyDescent="0.2">
      <c r="A3540" s="152" t="s">
        <v>3042</v>
      </c>
      <c r="B3540" s="152"/>
      <c r="C3540" s="152"/>
      <c r="D3540" s="152"/>
      <c r="E3540" s="152"/>
      <c r="F3540" s="152"/>
    </row>
    <row r="3541" spans="1:6" ht="21" customHeight="1" outlineLevel="1" x14ac:dyDescent="0.2">
      <c r="A3541" s="150" t="s">
        <v>2569</v>
      </c>
      <c r="B3541" s="150"/>
      <c r="C3541" s="150"/>
      <c r="D3541" s="150"/>
      <c r="E3541" s="150"/>
      <c r="F3541" s="150"/>
    </row>
    <row r="3542" spans="1:6" ht="21" customHeight="1" outlineLevel="1" x14ac:dyDescent="0.2">
      <c r="A3542" s="150" t="s">
        <v>4528</v>
      </c>
      <c r="B3542" s="150"/>
      <c r="C3542" s="150"/>
      <c r="D3542" s="150"/>
      <c r="E3542" s="150"/>
      <c r="F3542" s="150"/>
    </row>
    <row r="3543" spans="1:6" ht="21" customHeight="1" outlineLevel="1" x14ac:dyDescent="0.2">
      <c r="A3543" s="150" t="s">
        <v>2569</v>
      </c>
      <c r="B3543" s="150"/>
      <c r="C3543" s="150"/>
      <c r="D3543" s="150"/>
      <c r="E3543" s="150"/>
      <c r="F3543" s="150"/>
    </row>
    <row r="3544" spans="1:6" ht="21" customHeight="1" outlineLevel="1" x14ac:dyDescent="0.2">
      <c r="A3544" s="150" t="s">
        <v>3009</v>
      </c>
      <c r="B3544" s="150"/>
      <c r="C3544" s="150"/>
      <c r="D3544" s="150"/>
      <c r="E3544" s="150"/>
      <c r="F3544" s="150"/>
    </row>
    <row r="3545" spans="1:6" ht="21" customHeight="1" outlineLevel="1" x14ac:dyDescent="0.2">
      <c r="A3545" s="150" t="s">
        <v>2569</v>
      </c>
      <c r="B3545" s="150"/>
      <c r="C3545" s="150"/>
      <c r="D3545" s="150"/>
      <c r="E3545" s="150"/>
      <c r="F3545" s="150"/>
    </row>
    <row r="3546" spans="1:6" ht="21" customHeight="1" outlineLevel="1" x14ac:dyDescent="0.2">
      <c r="A3546" s="150" t="s">
        <v>3010</v>
      </c>
      <c r="B3546" s="150"/>
      <c r="C3546" s="150"/>
      <c r="D3546" s="150"/>
      <c r="E3546" s="150"/>
      <c r="F3546" s="150"/>
    </row>
    <row r="3547" spans="1:6" ht="21" customHeight="1" outlineLevel="1" x14ac:dyDescent="0.2">
      <c r="A3547" s="150" t="s">
        <v>2569</v>
      </c>
      <c r="B3547" s="150"/>
      <c r="C3547" s="150"/>
      <c r="D3547" s="150"/>
      <c r="E3547" s="150"/>
      <c r="F3547" s="150"/>
    </row>
    <row r="3548" spans="1:6" ht="21" customHeight="1" outlineLevel="1" x14ac:dyDescent="0.2">
      <c r="A3548" s="150" t="s">
        <v>3043</v>
      </c>
      <c r="B3548" s="150"/>
      <c r="C3548" s="150"/>
      <c r="D3548" s="150"/>
      <c r="E3548" s="150"/>
      <c r="F3548" s="150"/>
    </row>
    <row r="3549" spans="1:6" ht="21" customHeight="1" outlineLevel="1" x14ac:dyDescent="0.2">
      <c r="A3549" s="150" t="s">
        <v>2569</v>
      </c>
      <c r="B3549" s="150"/>
      <c r="C3549" s="150"/>
      <c r="D3549" s="150"/>
      <c r="E3549" s="150"/>
      <c r="F3549" s="150"/>
    </row>
    <row r="3550" spans="1:6" ht="21" customHeight="1" outlineLevel="1" x14ac:dyDescent="0.2">
      <c r="A3550" s="150" t="s">
        <v>4532</v>
      </c>
      <c r="B3550" s="150"/>
      <c r="C3550" s="150"/>
      <c r="D3550" s="150"/>
      <c r="E3550" s="150"/>
      <c r="F3550" s="150"/>
    </row>
    <row r="3551" spans="1:6" ht="21" customHeight="1" outlineLevel="1" x14ac:dyDescent="0.2">
      <c r="A3551" s="150" t="s">
        <v>2569</v>
      </c>
      <c r="B3551" s="150"/>
      <c r="C3551" s="150"/>
      <c r="D3551" s="150"/>
      <c r="E3551" s="150"/>
      <c r="F3551" s="150"/>
    </row>
    <row r="3552" spans="1:6" ht="21" customHeight="1" outlineLevel="1" x14ac:dyDescent="0.2">
      <c r="A3552" s="152" t="s">
        <v>4533</v>
      </c>
      <c r="B3552" s="152"/>
      <c r="C3552" s="152"/>
      <c r="D3552" s="152"/>
      <c r="E3552" s="152"/>
      <c r="F3552" s="152"/>
    </row>
    <row r="3553" spans="1:6" ht="21" customHeight="1" outlineLevel="1" x14ac:dyDescent="0.2">
      <c r="A3553" s="150" t="s">
        <v>2569</v>
      </c>
      <c r="B3553" s="150"/>
      <c r="C3553" s="150"/>
      <c r="D3553" s="150"/>
      <c r="E3553" s="150"/>
      <c r="F3553" s="150"/>
    </row>
    <row r="3554" spans="1:6" ht="21" customHeight="1" outlineLevel="1" x14ac:dyDescent="0.2">
      <c r="A3554" s="150" t="s">
        <v>4534</v>
      </c>
      <c r="B3554" s="150"/>
      <c r="C3554" s="150"/>
      <c r="D3554" s="150"/>
      <c r="E3554" s="150"/>
      <c r="F3554" s="150"/>
    </row>
    <row r="3555" spans="1:6" ht="21" customHeight="1" outlineLevel="1" x14ac:dyDescent="0.2">
      <c r="A3555" s="150" t="s">
        <v>2569</v>
      </c>
      <c r="B3555" s="150"/>
      <c r="C3555" s="150"/>
      <c r="D3555" s="150"/>
      <c r="E3555" s="150"/>
      <c r="F3555" s="150"/>
    </row>
    <row r="3556" spans="1:6" ht="21" customHeight="1" outlineLevel="1" x14ac:dyDescent="0.2">
      <c r="A3556" s="150" t="s">
        <v>4354</v>
      </c>
      <c r="B3556" s="150"/>
      <c r="C3556" s="150"/>
      <c r="D3556" s="150"/>
      <c r="E3556" s="150"/>
      <c r="F3556" s="150"/>
    </row>
    <row r="3557" spans="1:6" ht="21" customHeight="1" outlineLevel="1" x14ac:dyDescent="0.2">
      <c r="A3557" s="150" t="s">
        <v>2569</v>
      </c>
      <c r="B3557" s="150"/>
      <c r="C3557" s="150"/>
      <c r="D3557" s="150"/>
      <c r="E3557" s="150"/>
      <c r="F3557" s="150"/>
    </row>
    <row r="3558" spans="1:6" ht="21" customHeight="1" outlineLevel="1" x14ac:dyDescent="0.2">
      <c r="A3558" s="150" t="s">
        <v>4513</v>
      </c>
      <c r="B3558" s="150"/>
      <c r="C3558" s="150"/>
      <c r="D3558" s="150"/>
      <c r="E3558" s="150"/>
      <c r="F3558" s="150"/>
    </row>
    <row r="3559" spans="1:6" ht="21" customHeight="1" outlineLevel="1" x14ac:dyDescent="0.2">
      <c r="A3559" s="150" t="s">
        <v>2569</v>
      </c>
      <c r="B3559" s="150"/>
      <c r="C3559" s="150"/>
      <c r="D3559" s="150"/>
      <c r="E3559" s="150"/>
      <c r="F3559" s="150"/>
    </row>
    <row r="3560" spans="1:6" ht="23.1" customHeight="1" outlineLevel="1" x14ac:dyDescent="0.2">
      <c r="A3560" s="151" t="s">
        <v>3044</v>
      </c>
      <c r="B3560" s="151"/>
      <c r="C3560" s="151"/>
      <c r="D3560" s="151"/>
      <c r="E3560" s="151"/>
      <c r="F3560" s="151"/>
    </row>
    <row r="3561" spans="1:6" ht="21" customHeight="1" outlineLevel="1" x14ac:dyDescent="0.2">
      <c r="A3561" s="150" t="s">
        <v>2569</v>
      </c>
      <c r="B3561" s="150"/>
      <c r="C3561" s="150"/>
      <c r="D3561" s="150"/>
      <c r="E3561" s="150"/>
      <c r="F3561" s="150"/>
    </row>
    <row r="3562" spans="1:6" ht="21" customHeight="1" outlineLevel="1" x14ac:dyDescent="0.2">
      <c r="A3562" s="150" t="s">
        <v>3045</v>
      </c>
      <c r="B3562" s="150"/>
      <c r="C3562" s="150"/>
      <c r="D3562" s="150"/>
      <c r="E3562" s="150"/>
      <c r="F3562" s="150"/>
    </row>
    <row r="3563" spans="1:6" ht="21" customHeight="1" outlineLevel="1" x14ac:dyDescent="0.2">
      <c r="A3563" s="150" t="s">
        <v>2569</v>
      </c>
      <c r="B3563" s="150"/>
      <c r="C3563" s="150"/>
      <c r="D3563" s="150"/>
      <c r="E3563" s="150"/>
      <c r="F3563" s="150"/>
    </row>
    <row r="3564" spans="1:6" ht="21" customHeight="1" outlineLevel="1" x14ac:dyDescent="0.2">
      <c r="A3564" s="152" t="s">
        <v>3046</v>
      </c>
      <c r="B3564" s="152"/>
      <c r="C3564" s="152"/>
      <c r="D3564" s="152"/>
      <c r="E3564" s="152"/>
      <c r="F3564" s="152"/>
    </row>
    <row r="3565" spans="1:6" ht="21" customHeight="1" outlineLevel="1" x14ac:dyDescent="0.2">
      <c r="A3565" s="150" t="s">
        <v>2569</v>
      </c>
      <c r="B3565" s="150"/>
      <c r="C3565" s="150"/>
      <c r="D3565" s="150"/>
      <c r="E3565" s="150"/>
      <c r="F3565" s="150"/>
    </row>
    <row r="3566" spans="1:6" ht="21" customHeight="1" outlineLevel="1" x14ac:dyDescent="0.2">
      <c r="A3566" s="150" t="s">
        <v>4535</v>
      </c>
      <c r="B3566" s="150"/>
      <c r="C3566" s="150"/>
      <c r="D3566" s="150"/>
      <c r="E3566" s="150"/>
      <c r="F3566" s="150"/>
    </row>
    <row r="3567" spans="1:6" ht="21" customHeight="1" outlineLevel="1" x14ac:dyDescent="0.2">
      <c r="A3567" s="150" t="s">
        <v>2569</v>
      </c>
      <c r="B3567" s="150"/>
      <c r="C3567" s="150"/>
      <c r="D3567" s="150"/>
      <c r="E3567" s="150"/>
      <c r="F3567" s="150"/>
    </row>
    <row r="3568" spans="1:6" ht="21" customHeight="1" outlineLevel="1" x14ac:dyDescent="0.2">
      <c r="A3568" s="150" t="s">
        <v>3009</v>
      </c>
      <c r="B3568" s="150"/>
      <c r="C3568" s="150"/>
      <c r="D3568" s="150"/>
      <c r="E3568" s="150"/>
      <c r="F3568" s="150"/>
    </row>
    <row r="3569" spans="1:6" ht="21" customHeight="1" outlineLevel="1" x14ac:dyDescent="0.2">
      <c r="A3569" s="150" t="s">
        <v>2569</v>
      </c>
      <c r="B3569" s="150"/>
      <c r="C3569" s="150"/>
      <c r="D3569" s="150"/>
      <c r="E3569" s="150"/>
      <c r="F3569" s="150"/>
    </row>
    <row r="3570" spans="1:6" ht="21" customHeight="1" outlineLevel="1" x14ac:dyDescent="0.2">
      <c r="A3570" s="150" t="s">
        <v>3010</v>
      </c>
      <c r="B3570" s="150"/>
      <c r="C3570" s="150"/>
      <c r="D3570" s="150"/>
      <c r="E3570" s="150"/>
      <c r="F3570" s="150"/>
    </row>
    <row r="3571" spans="1:6" ht="21" customHeight="1" outlineLevel="1" x14ac:dyDescent="0.2">
      <c r="A3571" s="150" t="s">
        <v>2569</v>
      </c>
      <c r="B3571" s="150"/>
      <c r="C3571" s="150"/>
      <c r="D3571" s="150"/>
      <c r="E3571" s="150"/>
      <c r="F3571" s="150"/>
    </row>
    <row r="3572" spans="1:6" ht="21" customHeight="1" outlineLevel="1" x14ac:dyDescent="0.2">
      <c r="A3572" s="150" t="s">
        <v>3047</v>
      </c>
      <c r="B3572" s="150"/>
      <c r="C3572" s="150"/>
      <c r="D3572" s="150"/>
      <c r="E3572" s="150"/>
      <c r="F3572" s="150"/>
    </row>
    <row r="3573" spans="1:6" ht="21" customHeight="1" outlineLevel="1" x14ac:dyDescent="0.2">
      <c r="A3573" s="150" t="s">
        <v>2569</v>
      </c>
      <c r="B3573" s="150"/>
      <c r="C3573" s="150"/>
      <c r="D3573" s="150"/>
      <c r="E3573" s="150"/>
      <c r="F3573" s="150"/>
    </row>
    <row r="3574" spans="1:6" ht="21" customHeight="1" outlineLevel="1" x14ac:dyDescent="0.2">
      <c r="A3574" s="150" t="s">
        <v>4514</v>
      </c>
      <c r="B3574" s="150"/>
      <c r="C3574" s="150"/>
      <c r="D3574" s="150"/>
      <c r="E3574" s="150"/>
      <c r="F3574" s="150"/>
    </row>
    <row r="3575" spans="1:6" ht="21" customHeight="1" outlineLevel="1" x14ac:dyDescent="0.2">
      <c r="A3575" s="150" t="s">
        <v>2569</v>
      </c>
      <c r="B3575" s="150"/>
      <c r="C3575" s="150"/>
      <c r="D3575" s="150"/>
      <c r="E3575" s="150"/>
      <c r="F3575" s="150"/>
    </row>
    <row r="3576" spans="1:6" ht="21" customHeight="1" outlineLevel="1" x14ac:dyDescent="0.2">
      <c r="A3576" s="152" t="s">
        <v>4536</v>
      </c>
      <c r="B3576" s="152"/>
      <c r="C3576" s="152"/>
      <c r="D3576" s="152"/>
      <c r="E3576" s="152"/>
      <c r="F3576" s="152"/>
    </row>
    <row r="3577" spans="1:6" ht="21" customHeight="1" outlineLevel="1" x14ac:dyDescent="0.2">
      <c r="A3577" s="150" t="s">
        <v>2569</v>
      </c>
      <c r="B3577" s="150"/>
      <c r="C3577" s="150"/>
      <c r="D3577" s="150"/>
      <c r="E3577" s="150"/>
      <c r="F3577" s="150"/>
    </row>
    <row r="3578" spans="1:6" ht="21" customHeight="1" outlineLevel="1" x14ac:dyDescent="0.2">
      <c r="A3578" s="150" t="s">
        <v>4537</v>
      </c>
      <c r="B3578" s="150"/>
      <c r="C3578" s="150"/>
      <c r="D3578" s="150"/>
      <c r="E3578" s="150"/>
      <c r="F3578" s="150"/>
    </row>
    <row r="3579" spans="1:6" ht="21" customHeight="1" outlineLevel="1" x14ac:dyDescent="0.2">
      <c r="A3579" s="150" t="s">
        <v>2569</v>
      </c>
      <c r="B3579" s="150"/>
      <c r="C3579" s="150"/>
      <c r="D3579" s="150"/>
      <c r="E3579" s="150"/>
      <c r="F3579" s="150"/>
    </row>
    <row r="3580" spans="1:6" ht="21" customHeight="1" outlineLevel="1" x14ac:dyDescent="0.2">
      <c r="A3580" s="150" t="s">
        <v>4354</v>
      </c>
      <c r="B3580" s="150"/>
      <c r="C3580" s="150"/>
      <c r="D3580" s="150"/>
      <c r="E3580" s="150"/>
      <c r="F3580" s="150"/>
    </row>
    <row r="3581" spans="1:6" ht="21" customHeight="1" outlineLevel="1" x14ac:dyDescent="0.2">
      <c r="A3581" s="150" t="s">
        <v>2569</v>
      </c>
      <c r="B3581" s="150"/>
      <c r="C3581" s="150"/>
      <c r="D3581" s="150"/>
      <c r="E3581" s="150"/>
      <c r="F3581" s="150"/>
    </row>
    <row r="3582" spans="1:6" ht="21" customHeight="1" outlineLevel="1" x14ac:dyDescent="0.2">
      <c r="A3582" s="150" t="s">
        <v>4513</v>
      </c>
      <c r="B3582" s="150"/>
      <c r="C3582" s="150"/>
      <c r="D3582" s="150"/>
      <c r="E3582" s="150"/>
      <c r="F3582" s="150"/>
    </row>
    <row r="3583" spans="1:6" ht="21" customHeight="1" outlineLevel="1" x14ac:dyDescent="0.2">
      <c r="A3583" s="150" t="s">
        <v>2569</v>
      </c>
      <c r="B3583" s="150"/>
      <c r="C3583" s="150"/>
      <c r="D3583" s="150"/>
      <c r="E3583" s="150"/>
      <c r="F3583" s="150"/>
    </row>
    <row r="3584" spans="1:6" ht="23.1" customHeight="1" outlineLevel="1" x14ac:dyDescent="0.2">
      <c r="A3584" s="151" t="s">
        <v>3048</v>
      </c>
      <c r="B3584" s="151"/>
      <c r="C3584" s="151"/>
      <c r="D3584" s="151"/>
      <c r="E3584" s="151"/>
      <c r="F3584" s="151"/>
    </row>
    <row r="3585" spans="1:6" ht="21" customHeight="1" outlineLevel="1" x14ac:dyDescent="0.2">
      <c r="A3585" s="150" t="s">
        <v>2569</v>
      </c>
      <c r="B3585" s="150"/>
      <c r="C3585" s="150"/>
      <c r="D3585" s="150"/>
      <c r="E3585" s="150"/>
      <c r="F3585" s="150"/>
    </row>
    <row r="3586" spans="1:6" ht="21" customHeight="1" outlineLevel="1" x14ac:dyDescent="0.2">
      <c r="A3586" s="150" t="s">
        <v>3049</v>
      </c>
      <c r="B3586" s="150"/>
      <c r="C3586" s="150"/>
      <c r="D3586" s="150"/>
      <c r="E3586" s="150"/>
      <c r="F3586" s="150"/>
    </row>
    <row r="3587" spans="1:6" ht="21" customHeight="1" outlineLevel="1" x14ac:dyDescent="0.2">
      <c r="A3587" s="150" t="s">
        <v>2569</v>
      </c>
      <c r="B3587" s="150"/>
      <c r="C3587" s="150"/>
      <c r="D3587" s="150"/>
      <c r="E3587" s="150"/>
      <c r="F3587" s="150"/>
    </row>
    <row r="3588" spans="1:6" ht="21" customHeight="1" outlineLevel="1" x14ac:dyDescent="0.2">
      <c r="A3588" s="152" t="s">
        <v>3050</v>
      </c>
      <c r="B3588" s="152"/>
      <c r="C3588" s="152"/>
      <c r="D3588" s="152"/>
      <c r="E3588" s="152"/>
      <c r="F3588" s="152"/>
    </row>
    <row r="3589" spans="1:6" ht="21" customHeight="1" outlineLevel="1" x14ac:dyDescent="0.2">
      <c r="A3589" s="150" t="s">
        <v>2569</v>
      </c>
      <c r="B3589" s="150"/>
      <c r="C3589" s="150"/>
      <c r="D3589" s="150"/>
      <c r="E3589" s="150"/>
      <c r="F3589" s="150"/>
    </row>
    <row r="3590" spans="1:6" ht="21" customHeight="1" outlineLevel="1" x14ac:dyDescent="0.2">
      <c r="A3590" s="125" t="s">
        <v>1</v>
      </c>
      <c r="B3590" s="125" t="s">
        <v>4201</v>
      </c>
      <c r="C3590" s="154" t="s">
        <v>4202</v>
      </c>
      <c r="D3590" s="154"/>
      <c r="E3590" s="154"/>
      <c r="F3590" s="154"/>
    </row>
    <row r="3591" spans="1:6" ht="21" customHeight="1" outlineLevel="1" x14ac:dyDescent="0.2">
      <c r="A3591" s="124" t="s">
        <v>4538</v>
      </c>
      <c r="B3591" s="124" t="s">
        <v>4398</v>
      </c>
      <c r="C3591" s="150" t="s">
        <v>4539</v>
      </c>
      <c r="D3591" s="150"/>
      <c r="E3591" s="150"/>
      <c r="F3591" s="150"/>
    </row>
    <row r="3592" spans="1:6" ht="21" customHeight="1" outlineLevel="1" x14ac:dyDescent="0.2">
      <c r="A3592" s="150" t="s">
        <v>2569</v>
      </c>
      <c r="B3592" s="150"/>
      <c r="C3592" s="150"/>
      <c r="D3592" s="150"/>
      <c r="E3592" s="150"/>
      <c r="F3592" s="150"/>
    </row>
    <row r="3593" spans="1:6" ht="21" customHeight="1" outlineLevel="1" x14ac:dyDescent="0.2">
      <c r="A3593" s="150" t="s">
        <v>4522</v>
      </c>
      <c r="B3593" s="150"/>
      <c r="C3593" s="150"/>
      <c r="D3593" s="150"/>
      <c r="E3593" s="150"/>
      <c r="F3593" s="150"/>
    </row>
    <row r="3594" spans="1:6" ht="21" customHeight="1" outlineLevel="1" x14ac:dyDescent="0.2">
      <c r="A3594" s="150" t="s">
        <v>2569</v>
      </c>
      <c r="B3594" s="150"/>
      <c r="C3594" s="150"/>
      <c r="D3594" s="150"/>
      <c r="E3594" s="150"/>
      <c r="F3594" s="150"/>
    </row>
    <row r="3595" spans="1:6" ht="21" customHeight="1" outlineLevel="1" x14ac:dyDescent="0.2">
      <c r="A3595" s="150" t="s">
        <v>3009</v>
      </c>
      <c r="B3595" s="150"/>
      <c r="C3595" s="150"/>
      <c r="D3595" s="150"/>
      <c r="E3595" s="150"/>
      <c r="F3595" s="150"/>
    </row>
    <row r="3596" spans="1:6" ht="21" customHeight="1" outlineLevel="1" x14ac:dyDescent="0.2">
      <c r="A3596" s="150" t="s">
        <v>2569</v>
      </c>
      <c r="B3596" s="150"/>
      <c r="C3596" s="150"/>
      <c r="D3596" s="150"/>
      <c r="E3596" s="150"/>
      <c r="F3596" s="150"/>
    </row>
    <row r="3597" spans="1:6" ht="21" customHeight="1" outlineLevel="1" x14ac:dyDescent="0.2">
      <c r="A3597" s="150" t="s">
        <v>3010</v>
      </c>
      <c r="B3597" s="150"/>
      <c r="C3597" s="150"/>
      <c r="D3597" s="150"/>
      <c r="E3597" s="150"/>
      <c r="F3597" s="150"/>
    </row>
    <row r="3598" spans="1:6" ht="21" customHeight="1" outlineLevel="1" x14ac:dyDescent="0.2">
      <c r="A3598" s="150" t="s">
        <v>2569</v>
      </c>
      <c r="B3598" s="150"/>
      <c r="C3598" s="150"/>
      <c r="D3598" s="150"/>
      <c r="E3598" s="150"/>
      <c r="F3598" s="150"/>
    </row>
    <row r="3599" spans="1:6" ht="21" customHeight="1" outlineLevel="1" x14ac:dyDescent="0.2">
      <c r="A3599" s="150" t="s">
        <v>3051</v>
      </c>
      <c r="B3599" s="150"/>
      <c r="C3599" s="150"/>
      <c r="D3599" s="150"/>
      <c r="E3599" s="150"/>
      <c r="F3599" s="150"/>
    </row>
    <row r="3600" spans="1:6" ht="21" customHeight="1" outlineLevel="1" x14ac:dyDescent="0.2">
      <c r="A3600" s="150" t="s">
        <v>2569</v>
      </c>
      <c r="B3600" s="150"/>
      <c r="C3600" s="150"/>
      <c r="D3600" s="150"/>
      <c r="E3600" s="150"/>
      <c r="F3600" s="150"/>
    </row>
    <row r="3601" spans="1:6" ht="21" customHeight="1" outlineLevel="1" x14ac:dyDescent="0.2">
      <c r="A3601" s="150" t="s">
        <v>4540</v>
      </c>
      <c r="B3601" s="150"/>
      <c r="C3601" s="150"/>
      <c r="D3601" s="150"/>
      <c r="E3601" s="150"/>
      <c r="F3601" s="150"/>
    </row>
    <row r="3602" spans="1:6" ht="21" customHeight="1" outlineLevel="1" x14ac:dyDescent="0.2">
      <c r="A3602" s="150" t="s">
        <v>2569</v>
      </c>
      <c r="B3602" s="150"/>
      <c r="C3602" s="150"/>
      <c r="D3602" s="150"/>
      <c r="E3602" s="150"/>
      <c r="F3602" s="150"/>
    </row>
    <row r="3603" spans="1:6" ht="21" customHeight="1" outlineLevel="1" x14ac:dyDescent="0.2">
      <c r="A3603" s="152" t="s">
        <v>4541</v>
      </c>
      <c r="B3603" s="152"/>
      <c r="C3603" s="152"/>
      <c r="D3603" s="152"/>
      <c r="E3603" s="152"/>
      <c r="F3603" s="152"/>
    </row>
    <row r="3604" spans="1:6" ht="21" customHeight="1" outlineLevel="1" x14ac:dyDescent="0.2">
      <c r="A3604" s="150" t="s">
        <v>2569</v>
      </c>
      <c r="B3604" s="150"/>
      <c r="C3604" s="150"/>
      <c r="D3604" s="150"/>
      <c r="E3604" s="150"/>
      <c r="F3604" s="150"/>
    </row>
    <row r="3605" spans="1:6" ht="21" customHeight="1" outlineLevel="1" x14ac:dyDescent="0.2">
      <c r="A3605" s="150" t="s">
        <v>4542</v>
      </c>
      <c r="B3605" s="150"/>
      <c r="C3605" s="150"/>
      <c r="D3605" s="150"/>
      <c r="E3605" s="150"/>
      <c r="F3605" s="150"/>
    </row>
    <row r="3606" spans="1:6" ht="21" customHeight="1" outlineLevel="1" x14ac:dyDescent="0.2">
      <c r="A3606" s="150" t="s">
        <v>2569</v>
      </c>
      <c r="B3606" s="150"/>
      <c r="C3606" s="150"/>
      <c r="D3606" s="150"/>
      <c r="E3606" s="150"/>
      <c r="F3606" s="150"/>
    </row>
    <row r="3607" spans="1:6" ht="21" customHeight="1" outlineLevel="1" x14ac:dyDescent="0.2">
      <c r="A3607" s="150" t="s">
        <v>4354</v>
      </c>
      <c r="B3607" s="150"/>
      <c r="C3607" s="150"/>
      <c r="D3607" s="150"/>
      <c r="E3607" s="150"/>
      <c r="F3607" s="150"/>
    </row>
    <row r="3608" spans="1:6" ht="21" customHeight="1" outlineLevel="1" x14ac:dyDescent="0.2">
      <c r="A3608" s="150" t="s">
        <v>2569</v>
      </c>
      <c r="B3608" s="150"/>
      <c r="C3608" s="150"/>
      <c r="D3608" s="150"/>
      <c r="E3608" s="150"/>
      <c r="F3608" s="150"/>
    </row>
    <row r="3609" spans="1:6" ht="21" customHeight="1" outlineLevel="1" x14ac:dyDescent="0.2">
      <c r="A3609" s="150" t="s">
        <v>4513</v>
      </c>
      <c r="B3609" s="150"/>
      <c r="C3609" s="150"/>
      <c r="D3609" s="150"/>
      <c r="E3609" s="150"/>
      <c r="F3609" s="150"/>
    </row>
    <row r="3610" spans="1:6" ht="21" customHeight="1" outlineLevel="1" x14ac:dyDescent="0.2">
      <c r="A3610" s="150" t="s">
        <v>2569</v>
      </c>
      <c r="B3610" s="150"/>
      <c r="C3610" s="150"/>
      <c r="D3610" s="150"/>
      <c r="E3610" s="150"/>
      <c r="F3610" s="150"/>
    </row>
    <row r="3611" spans="1:6" ht="23.1" customHeight="1" outlineLevel="1" x14ac:dyDescent="0.2">
      <c r="A3611" s="151" t="s">
        <v>3052</v>
      </c>
      <c r="B3611" s="151"/>
      <c r="C3611" s="151"/>
      <c r="D3611" s="151"/>
      <c r="E3611" s="151"/>
      <c r="F3611" s="151"/>
    </row>
    <row r="3612" spans="1:6" ht="21" customHeight="1" outlineLevel="1" x14ac:dyDescent="0.2">
      <c r="A3612" s="150" t="s">
        <v>2569</v>
      </c>
      <c r="B3612" s="150"/>
      <c r="C3612" s="150"/>
      <c r="D3612" s="150"/>
      <c r="E3612" s="150"/>
      <c r="F3612" s="150"/>
    </row>
    <row r="3613" spans="1:6" ht="21" customHeight="1" outlineLevel="1" x14ac:dyDescent="0.2">
      <c r="A3613" s="150" t="s">
        <v>3053</v>
      </c>
      <c r="B3613" s="150"/>
      <c r="C3613" s="150"/>
      <c r="D3613" s="150"/>
      <c r="E3613" s="150"/>
      <c r="F3613" s="150"/>
    </row>
    <row r="3614" spans="1:6" ht="21" customHeight="1" outlineLevel="1" x14ac:dyDescent="0.2">
      <c r="A3614" s="150" t="s">
        <v>2569</v>
      </c>
      <c r="B3614" s="150"/>
      <c r="C3614" s="150"/>
      <c r="D3614" s="150"/>
      <c r="E3614" s="150"/>
      <c r="F3614" s="150"/>
    </row>
    <row r="3615" spans="1:6" ht="21" customHeight="1" outlineLevel="1" x14ac:dyDescent="0.2">
      <c r="A3615" s="152" t="s">
        <v>3054</v>
      </c>
      <c r="B3615" s="152"/>
      <c r="C3615" s="152"/>
      <c r="D3615" s="152"/>
      <c r="E3615" s="152"/>
      <c r="F3615" s="152"/>
    </row>
    <row r="3616" spans="1:6" ht="21" customHeight="1" outlineLevel="1" x14ac:dyDescent="0.2">
      <c r="A3616" s="150" t="s">
        <v>2569</v>
      </c>
      <c r="B3616" s="150"/>
      <c r="C3616" s="150"/>
      <c r="D3616" s="150"/>
      <c r="E3616" s="150"/>
      <c r="F3616" s="150"/>
    </row>
    <row r="3617" spans="1:6" ht="21" customHeight="1" outlineLevel="1" x14ac:dyDescent="0.2">
      <c r="A3617" s="125" t="s">
        <v>1</v>
      </c>
      <c r="B3617" s="125" t="s">
        <v>4201</v>
      </c>
      <c r="C3617" s="154" t="s">
        <v>4202</v>
      </c>
      <c r="D3617" s="154"/>
      <c r="E3617" s="154"/>
      <c r="F3617" s="154"/>
    </row>
    <row r="3618" spans="1:6" ht="21" customHeight="1" outlineLevel="1" x14ac:dyDescent="0.2">
      <c r="A3618" s="124" t="s">
        <v>4538</v>
      </c>
      <c r="B3618" s="124" t="s">
        <v>4398</v>
      </c>
      <c r="C3618" s="150" t="s">
        <v>4539</v>
      </c>
      <c r="D3618" s="150"/>
      <c r="E3618" s="150"/>
      <c r="F3618" s="150"/>
    </row>
    <row r="3619" spans="1:6" ht="21" customHeight="1" outlineLevel="1" x14ac:dyDescent="0.2">
      <c r="A3619" s="150" t="s">
        <v>2569</v>
      </c>
      <c r="B3619" s="150"/>
      <c r="C3619" s="150"/>
      <c r="D3619" s="150"/>
      <c r="E3619" s="150"/>
      <c r="F3619" s="150"/>
    </row>
    <row r="3620" spans="1:6" ht="21" customHeight="1" outlineLevel="1" x14ac:dyDescent="0.2">
      <c r="A3620" s="150" t="s">
        <v>4522</v>
      </c>
      <c r="B3620" s="150"/>
      <c r="C3620" s="150"/>
      <c r="D3620" s="150"/>
      <c r="E3620" s="150"/>
      <c r="F3620" s="150"/>
    </row>
    <row r="3621" spans="1:6" ht="21" customHeight="1" outlineLevel="1" x14ac:dyDescent="0.2">
      <c r="A3621" s="150" t="s">
        <v>2569</v>
      </c>
      <c r="B3621" s="150"/>
      <c r="C3621" s="150"/>
      <c r="D3621" s="150"/>
      <c r="E3621" s="150"/>
      <c r="F3621" s="150"/>
    </row>
    <row r="3622" spans="1:6" ht="21" customHeight="1" outlineLevel="1" x14ac:dyDescent="0.2">
      <c r="A3622" s="150" t="s">
        <v>3009</v>
      </c>
      <c r="B3622" s="150"/>
      <c r="C3622" s="150"/>
      <c r="D3622" s="150"/>
      <c r="E3622" s="150"/>
      <c r="F3622" s="150"/>
    </row>
    <row r="3623" spans="1:6" ht="21" customHeight="1" outlineLevel="1" x14ac:dyDescent="0.2">
      <c r="A3623" s="150" t="s">
        <v>2569</v>
      </c>
      <c r="B3623" s="150"/>
      <c r="C3623" s="150"/>
      <c r="D3623" s="150"/>
      <c r="E3623" s="150"/>
      <c r="F3623" s="150"/>
    </row>
    <row r="3624" spans="1:6" ht="21" customHeight="1" outlineLevel="1" x14ac:dyDescent="0.2">
      <c r="A3624" s="150" t="s">
        <v>3010</v>
      </c>
      <c r="B3624" s="150"/>
      <c r="C3624" s="150"/>
      <c r="D3624" s="150"/>
      <c r="E3624" s="150"/>
      <c r="F3624" s="150"/>
    </row>
    <row r="3625" spans="1:6" ht="21" customHeight="1" outlineLevel="1" x14ac:dyDescent="0.2">
      <c r="A3625" s="150" t="s">
        <v>2569</v>
      </c>
      <c r="B3625" s="150"/>
      <c r="C3625" s="150"/>
      <c r="D3625" s="150"/>
      <c r="E3625" s="150"/>
      <c r="F3625" s="150"/>
    </row>
    <row r="3626" spans="1:6" ht="21" customHeight="1" outlineLevel="1" x14ac:dyDescent="0.2">
      <c r="A3626" s="150" t="s">
        <v>3055</v>
      </c>
      <c r="B3626" s="150"/>
      <c r="C3626" s="150"/>
      <c r="D3626" s="150"/>
      <c r="E3626" s="150"/>
      <c r="F3626" s="150"/>
    </row>
    <row r="3627" spans="1:6" ht="21" customHeight="1" outlineLevel="1" x14ac:dyDescent="0.2">
      <c r="A3627" s="150" t="s">
        <v>2569</v>
      </c>
      <c r="B3627" s="150"/>
      <c r="C3627" s="150"/>
      <c r="D3627" s="150"/>
      <c r="E3627" s="150"/>
      <c r="F3627" s="150"/>
    </row>
    <row r="3628" spans="1:6" ht="21" customHeight="1" outlineLevel="1" x14ac:dyDescent="0.2">
      <c r="A3628" s="150" t="s">
        <v>4351</v>
      </c>
      <c r="B3628" s="150"/>
      <c r="C3628" s="150"/>
      <c r="D3628" s="150"/>
      <c r="E3628" s="150"/>
      <c r="F3628" s="150"/>
    </row>
    <row r="3629" spans="1:6" ht="21" customHeight="1" outlineLevel="1" x14ac:dyDescent="0.2">
      <c r="A3629" s="150" t="s">
        <v>2569</v>
      </c>
      <c r="B3629" s="150"/>
      <c r="C3629" s="150"/>
      <c r="D3629" s="150"/>
      <c r="E3629" s="150"/>
      <c r="F3629" s="150"/>
    </row>
    <row r="3630" spans="1:6" ht="21" customHeight="1" outlineLevel="1" x14ac:dyDescent="0.2">
      <c r="A3630" s="152" t="s">
        <v>4543</v>
      </c>
      <c r="B3630" s="152"/>
      <c r="C3630" s="152"/>
      <c r="D3630" s="152"/>
      <c r="E3630" s="152"/>
      <c r="F3630" s="152"/>
    </row>
    <row r="3631" spans="1:6" ht="21" customHeight="1" outlineLevel="1" x14ac:dyDescent="0.2">
      <c r="A3631" s="150" t="s">
        <v>2569</v>
      </c>
      <c r="B3631" s="150"/>
      <c r="C3631" s="150"/>
      <c r="D3631" s="150"/>
      <c r="E3631" s="150"/>
      <c r="F3631" s="150"/>
    </row>
    <row r="3632" spans="1:6" ht="21" customHeight="1" outlineLevel="1" x14ac:dyDescent="0.2">
      <c r="A3632" s="150" t="s">
        <v>4544</v>
      </c>
      <c r="B3632" s="150"/>
      <c r="C3632" s="150"/>
      <c r="D3632" s="150"/>
      <c r="E3632" s="150"/>
      <c r="F3632" s="150"/>
    </row>
    <row r="3633" spans="1:6" ht="21" customHeight="1" outlineLevel="1" x14ac:dyDescent="0.2">
      <c r="A3633" s="150" t="s">
        <v>2569</v>
      </c>
      <c r="B3633" s="150"/>
      <c r="C3633" s="150"/>
      <c r="D3633" s="150"/>
      <c r="E3633" s="150"/>
      <c r="F3633" s="150"/>
    </row>
    <row r="3634" spans="1:6" ht="21" customHeight="1" outlineLevel="1" x14ac:dyDescent="0.2">
      <c r="A3634" s="150" t="s">
        <v>4354</v>
      </c>
      <c r="B3634" s="150"/>
      <c r="C3634" s="150"/>
      <c r="D3634" s="150"/>
      <c r="E3634" s="150"/>
      <c r="F3634" s="150"/>
    </row>
    <row r="3635" spans="1:6" ht="21" customHeight="1" outlineLevel="1" x14ac:dyDescent="0.2">
      <c r="A3635" s="150" t="s">
        <v>2569</v>
      </c>
      <c r="B3635" s="150"/>
      <c r="C3635" s="150"/>
      <c r="D3635" s="150"/>
      <c r="E3635" s="150"/>
      <c r="F3635" s="150"/>
    </row>
    <row r="3636" spans="1:6" ht="23.1" customHeight="1" outlineLevel="1" x14ac:dyDescent="0.2">
      <c r="A3636" s="151" t="s">
        <v>3056</v>
      </c>
      <c r="B3636" s="151"/>
      <c r="C3636" s="151"/>
      <c r="D3636" s="151"/>
      <c r="E3636" s="151"/>
      <c r="F3636" s="151"/>
    </row>
    <row r="3637" spans="1:6" ht="21" customHeight="1" outlineLevel="1" x14ac:dyDescent="0.2">
      <c r="A3637" s="150" t="s">
        <v>2569</v>
      </c>
      <c r="B3637" s="150"/>
      <c r="C3637" s="150"/>
      <c r="D3637" s="150"/>
      <c r="E3637" s="150"/>
      <c r="F3637" s="150"/>
    </row>
    <row r="3638" spans="1:6" ht="21" customHeight="1" outlineLevel="1" x14ac:dyDescent="0.2">
      <c r="A3638" s="150" t="s">
        <v>3057</v>
      </c>
      <c r="B3638" s="150"/>
      <c r="C3638" s="150"/>
      <c r="D3638" s="150"/>
      <c r="E3638" s="150"/>
      <c r="F3638" s="150"/>
    </row>
    <row r="3639" spans="1:6" ht="21" customHeight="1" outlineLevel="1" x14ac:dyDescent="0.2">
      <c r="A3639" s="150" t="s">
        <v>2569</v>
      </c>
      <c r="B3639" s="150"/>
      <c r="C3639" s="150"/>
      <c r="D3639" s="150"/>
      <c r="E3639" s="150"/>
      <c r="F3639" s="150"/>
    </row>
    <row r="3640" spans="1:6" ht="21" customHeight="1" outlineLevel="1" x14ac:dyDescent="0.2">
      <c r="A3640" s="152" t="s">
        <v>3058</v>
      </c>
      <c r="B3640" s="152"/>
      <c r="C3640" s="152"/>
      <c r="D3640" s="152"/>
      <c r="E3640" s="152"/>
      <c r="F3640" s="152"/>
    </row>
    <row r="3641" spans="1:6" ht="21" customHeight="1" outlineLevel="1" x14ac:dyDescent="0.2">
      <c r="A3641" s="150" t="s">
        <v>2569</v>
      </c>
      <c r="B3641" s="150"/>
      <c r="C3641" s="150"/>
      <c r="D3641" s="150"/>
      <c r="E3641" s="150"/>
      <c r="F3641" s="150"/>
    </row>
    <row r="3642" spans="1:6" ht="21" customHeight="1" outlineLevel="1" x14ac:dyDescent="0.2">
      <c r="A3642" s="125" t="s">
        <v>1</v>
      </c>
      <c r="B3642" s="125" t="s">
        <v>4201</v>
      </c>
      <c r="C3642" s="154" t="s">
        <v>4202</v>
      </c>
      <c r="D3642" s="154"/>
      <c r="E3642" s="154"/>
      <c r="F3642" s="154"/>
    </row>
    <row r="3643" spans="1:6" ht="21" customHeight="1" outlineLevel="1" x14ac:dyDescent="0.2">
      <c r="A3643" s="124" t="s">
        <v>4538</v>
      </c>
      <c r="B3643" s="124" t="s">
        <v>4398</v>
      </c>
      <c r="C3643" s="150" t="s">
        <v>4539</v>
      </c>
      <c r="D3643" s="150"/>
      <c r="E3643" s="150"/>
      <c r="F3643" s="150"/>
    </row>
    <row r="3644" spans="1:6" ht="21" customHeight="1" outlineLevel="1" x14ac:dyDescent="0.2">
      <c r="A3644" s="150" t="s">
        <v>2569</v>
      </c>
      <c r="B3644" s="150"/>
      <c r="C3644" s="150"/>
      <c r="D3644" s="150"/>
      <c r="E3644" s="150"/>
      <c r="F3644" s="150"/>
    </row>
    <row r="3645" spans="1:6" ht="21" customHeight="1" outlineLevel="1" x14ac:dyDescent="0.2">
      <c r="A3645" s="150" t="s">
        <v>4522</v>
      </c>
      <c r="B3645" s="150"/>
      <c r="C3645" s="150"/>
      <c r="D3645" s="150"/>
      <c r="E3645" s="150"/>
      <c r="F3645" s="150"/>
    </row>
    <row r="3646" spans="1:6" ht="21" customHeight="1" outlineLevel="1" x14ac:dyDescent="0.2">
      <c r="A3646" s="150" t="s">
        <v>2569</v>
      </c>
      <c r="B3646" s="150"/>
      <c r="C3646" s="150"/>
      <c r="D3646" s="150"/>
      <c r="E3646" s="150"/>
      <c r="F3646" s="150"/>
    </row>
    <row r="3647" spans="1:6" ht="21" customHeight="1" outlineLevel="1" x14ac:dyDescent="0.2">
      <c r="A3647" s="150" t="s">
        <v>3009</v>
      </c>
      <c r="B3647" s="150"/>
      <c r="C3647" s="150"/>
      <c r="D3647" s="150"/>
      <c r="E3647" s="150"/>
      <c r="F3647" s="150"/>
    </row>
    <row r="3648" spans="1:6" ht="21" customHeight="1" outlineLevel="1" x14ac:dyDescent="0.2">
      <c r="A3648" s="150" t="s">
        <v>2569</v>
      </c>
      <c r="B3648" s="150"/>
      <c r="C3648" s="150"/>
      <c r="D3648" s="150"/>
      <c r="E3648" s="150"/>
      <c r="F3648" s="150"/>
    </row>
    <row r="3649" spans="1:6" ht="21" customHeight="1" outlineLevel="1" x14ac:dyDescent="0.2">
      <c r="A3649" s="150" t="s">
        <v>3010</v>
      </c>
      <c r="B3649" s="150"/>
      <c r="C3649" s="150"/>
      <c r="D3649" s="150"/>
      <c r="E3649" s="150"/>
      <c r="F3649" s="150"/>
    </row>
    <row r="3650" spans="1:6" ht="21" customHeight="1" outlineLevel="1" x14ac:dyDescent="0.2">
      <c r="A3650" s="150" t="s">
        <v>2569</v>
      </c>
      <c r="B3650" s="150"/>
      <c r="C3650" s="150"/>
      <c r="D3650" s="150"/>
      <c r="E3650" s="150"/>
      <c r="F3650" s="150"/>
    </row>
    <row r="3651" spans="1:6" ht="21" customHeight="1" outlineLevel="1" x14ac:dyDescent="0.2">
      <c r="A3651" s="150" t="s">
        <v>3059</v>
      </c>
      <c r="B3651" s="150"/>
      <c r="C3651" s="150"/>
      <c r="D3651" s="150"/>
      <c r="E3651" s="150"/>
      <c r="F3651" s="150"/>
    </row>
    <row r="3652" spans="1:6" ht="21" customHeight="1" outlineLevel="1" x14ac:dyDescent="0.2">
      <c r="A3652" s="150" t="s">
        <v>2569</v>
      </c>
      <c r="B3652" s="150"/>
      <c r="C3652" s="150"/>
      <c r="D3652" s="150"/>
      <c r="E3652" s="150"/>
      <c r="F3652" s="150"/>
    </row>
    <row r="3653" spans="1:6" ht="21" customHeight="1" outlineLevel="1" x14ac:dyDescent="0.2">
      <c r="A3653" s="150" t="s">
        <v>4545</v>
      </c>
      <c r="B3653" s="150"/>
      <c r="C3653" s="150"/>
      <c r="D3653" s="150"/>
      <c r="E3653" s="150"/>
      <c r="F3653" s="150"/>
    </row>
    <row r="3654" spans="1:6" ht="21" customHeight="1" outlineLevel="1" x14ac:dyDescent="0.2">
      <c r="A3654" s="150" t="s">
        <v>2569</v>
      </c>
      <c r="B3654" s="150"/>
      <c r="C3654" s="150"/>
      <c r="D3654" s="150"/>
      <c r="E3654" s="150"/>
      <c r="F3654" s="150"/>
    </row>
    <row r="3655" spans="1:6" ht="21" customHeight="1" outlineLevel="1" x14ac:dyDescent="0.2">
      <c r="A3655" s="152" t="s">
        <v>4546</v>
      </c>
      <c r="B3655" s="152"/>
      <c r="C3655" s="152"/>
      <c r="D3655" s="152"/>
      <c r="E3655" s="152"/>
      <c r="F3655" s="152"/>
    </row>
    <row r="3656" spans="1:6" ht="21" customHeight="1" outlineLevel="1" x14ac:dyDescent="0.2">
      <c r="A3656" s="150" t="s">
        <v>2569</v>
      </c>
      <c r="B3656" s="150"/>
      <c r="C3656" s="150"/>
      <c r="D3656" s="150"/>
      <c r="E3656" s="150"/>
      <c r="F3656" s="150"/>
    </row>
    <row r="3657" spans="1:6" ht="21" customHeight="1" outlineLevel="1" x14ac:dyDescent="0.2">
      <c r="A3657" s="150" t="s">
        <v>4547</v>
      </c>
      <c r="B3657" s="150"/>
      <c r="C3657" s="150"/>
      <c r="D3657" s="150"/>
      <c r="E3657" s="150"/>
      <c r="F3657" s="150"/>
    </row>
    <row r="3658" spans="1:6" ht="21" customHeight="1" outlineLevel="1" x14ac:dyDescent="0.2">
      <c r="A3658" s="150" t="s">
        <v>2569</v>
      </c>
      <c r="B3658" s="150"/>
      <c r="C3658" s="150"/>
      <c r="D3658" s="150"/>
      <c r="E3658" s="150"/>
      <c r="F3658" s="150"/>
    </row>
    <row r="3659" spans="1:6" ht="21" customHeight="1" outlineLevel="1" x14ac:dyDescent="0.2">
      <c r="A3659" s="150" t="s">
        <v>4233</v>
      </c>
      <c r="B3659" s="150"/>
      <c r="C3659" s="150"/>
      <c r="D3659" s="150"/>
      <c r="E3659" s="150"/>
      <c r="F3659" s="150"/>
    </row>
    <row r="3660" spans="1:6" ht="21" customHeight="1" outlineLevel="1" x14ac:dyDescent="0.2">
      <c r="A3660" s="150" t="s">
        <v>2569</v>
      </c>
      <c r="B3660" s="150"/>
      <c r="C3660" s="150"/>
      <c r="D3660" s="150"/>
      <c r="E3660" s="150"/>
      <c r="F3660" s="150"/>
    </row>
    <row r="3661" spans="1:6" ht="23.1" customHeight="1" outlineLevel="1" x14ac:dyDescent="0.2">
      <c r="A3661" s="151" t="s">
        <v>3060</v>
      </c>
      <c r="B3661" s="151"/>
      <c r="C3661" s="151"/>
      <c r="D3661" s="151"/>
      <c r="E3661" s="151"/>
      <c r="F3661" s="151"/>
    </row>
    <row r="3662" spans="1:6" ht="21" customHeight="1" outlineLevel="1" x14ac:dyDescent="0.2">
      <c r="A3662" s="150" t="s">
        <v>2569</v>
      </c>
      <c r="B3662" s="150"/>
      <c r="C3662" s="150"/>
      <c r="D3662" s="150"/>
      <c r="E3662" s="150"/>
      <c r="F3662" s="150"/>
    </row>
    <row r="3663" spans="1:6" ht="21" customHeight="1" outlineLevel="1" x14ac:dyDescent="0.2">
      <c r="A3663" s="150" t="s">
        <v>3061</v>
      </c>
      <c r="B3663" s="150"/>
      <c r="C3663" s="150"/>
      <c r="D3663" s="150"/>
      <c r="E3663" s="150"/>
      <c r="F3663" s="150"/>
    </row>
    <row r="3664" spans="1:6" ht="21" customHeight="1" outlineLevel="1" x14ac:dyDescent="0.2">
      <c r="A3664" s="150" t="s">
        <v>2569</v>
      </c>
      <c r="B3664" s="150"/>
      <c r="C3664" s="150"/>
      <c r="D3664" s="150"/>
      <c r="E3664" s="150"/>
      <c r="F3664" s="150"/>
    </row>
    <row r="3665" spans="1:6" ht="21" customHeight="1" outlineLevel="1" x14ac:dyDescent="0.2">
      <c r="A3665" s="152" t="s">
        <v>3062</v>
      </c>
      <c r="B3665" s="152"/>
      <c r="C3665" s="152"/>
      <c r="D3665" s="152"/>
      <c r="E3665" s="152"/>
      <c r="F3665" s="152"/>
    </row>
    <row r="3666" spans="1:6" ht="21" customHeight="1" outlineLevel="1" x14ac:dyDescent="0.2">
      <c r="A3666" s="150" t="s">
        <v>2569</v>
      </c>
      <c r="B3666" s="150"/>
      <c r="C3666" s="150"/>
      <c r="D3666" s="150"/>
      <c r="E3666" s="150"/>
      <c r="F3666" s="150"/>
    </row>
    <row r="3667" spans="1:6" ht="21" customHeight="1" outlineLevel="1" x14ac:dyDescent="0.2">
      <c r="A3667" s="125" t="s">
        <v>1</v>
      </c>
      <c r="B3667" s="125" t="s">
        <v>4201</v>
      </c>
      <c r="C3667" s="154" t="s">
        <v>4202</v>
      </c>
      <c r="D3667" s="154"/>
      <c r="E3667" s="154"/>
      <c r="F3667" s="154"/>
    </row>
    <row r="3668" spans="1:6" ht="21" customHeight="1" outlineLevel="1" x14ac:dyDescent="0.2">
      <c r="A3668" s="124" t="s">
        <v>4538</v>
      </c>
      <c r="B3668" s="124" t="s">
        <v>4398</v>
      </c>
      <c r="C3668" s="150" t="s">
        <v>4539</v>
      </c>
      <c r="D3668" s="150"/>
      <c r="E3668" s="150"/>
      <c r="F3668" s="150"/>
    </row>
    <row r="3669" spans="1:6" ht="21" customHeight="1" outlineLevel="1" x14ac:dyDescent="0.2">
      <c r="A3669" s="150" t="s">
        <v>2569</v>
      </c>
      <c r="B3669" s="150"/>
      <c r="C3669" s="150"/>
      <c r="D3669" s="150"/>
      <c r="E3669" s="150"/>
      <c r="F3669" s="150"/>
    </row>
    <row r="3670" spans="1:6" ht="21" customHeight="1" outlineLevel="1" x14ac:dyDescent="0.2">
      <c r="A3670" s="150" t="s">
        <v>4535</v>
      </c>
      <c r="B3670" s="150"/>
      <c r="C3670" s="150"/>
      <c r="D3670" s="150"/>
      <c r="E3670" s="150"/>
      <c r="F3670" s="150"/>
    </row>
    <row r="3671" spans="1:6" ht="21" customHeight="1" outlineLevel="1" x14ac:dyDescent="0.2">
      <c r="A3671" s="150" t="s">
        <v>2569</v>
      </c>
      <c r="B3671" s="150"/>
      <c r="C3671" s="150"/>
      <c r="D3671" s="150"/>
      <c r="E3671" s="150"/>
      <c r="F3671" s="150"/>
    </row>
    <row r="3672" spans="1:6" ht="21" customHeight="1" outlineLevel="1" x14ac:dyDescent="0.2">
      <c r="A3672" s="150" t="s">
        <v>3009</v>
      </c>
      <c r="B3672" s="150"/>
      <c r="C3672" s="150"/>
      <c r="D3672" s="150"/>
      <c r="E3672" s="150"/>
      <c r="F3672" s="150"/>
    </row>
    <row r="3673" spans="1:6" ht="21" customHeight="1" outlineLevel="1" x14ac:dyDescent="0.2">
      <c r="A3673" s="150" t="s">
        <v>2569</v>
      </c>
      <c r="B3673" s="150"/>
      <c r="C3673" s="150"/>
      <c r="D3673" s="150"/>
      <c r="E3673" s="150"/>
      <c r="F3673" s="150"/>
    </row>
    <row r="3674" spans="1:6" ht="21" customHeight="1" outlineLevel="1" x14ac:dyDescent="0.2">
      <c r="A3674" s="150" t="s">
        <v>3010</v>
      </c>
      <c r="B3674" s="150"/>
      <c r="C3674" s="150"/>
      <c r="D3674" s="150"/>
      <c r="E3674" s="150"/>
      <c r="F3674" s="150"/>
    </row>
    <row r="3675" spans="1:6" ht="21" customHeight="1" outlineLevel="1" x14ac:dyDescent="0.2">
      <c r="A3675" s="150" t="s">
        <v>2569</v>
      </c>
      <c r="B3675" s="150"/>
      <c r="C3675" s="150"/>
      <c r="D3675" s="150"/>
      <c r="E3675" s="150"/>
      <c r="F3675" s="150"/>
    </row>
    <row r="3676" spans="1:6" ht="21" customHeight="1" outlineLevel="1" x14ac:dyDescent="0.2">
      <c r="A3676" s="150" t="s">
        <v>3063</v>
      </c>
      <c r="B3676" s="150"/>
      <c r="C3676" s="150"/>
      <c r="D3676" s="150"/>
      <c r="E3676" s="150"/>
      <c r="F3676" s="150"/>
    </row>
    <row r="3677" spans="1:6" ht="21" customHeight="1" outlineLevel="1" x14ac:dyDescent="0.2">
      <c r="A3677" s="150" t="s">
        <v>2569</v>
      </c>
      <c r="B3677" s="150"/>
      <c r="C3677" s="150"/>
      <c r="D3677" s="150"/>
      <c r="E3677" s="150"/>
      <c r="F3677" s="150"/>
    </row>
    <row r="3678" spans="1:6" ht="21" customHeight="1" outlineLevel="1" x14ac:dyDescent="0.2">
      <c r="A3678" s="150" t="s">
        <v>4351</v>
      </c>
      <c r="B3678" s="150"/>
      <c r="C3678" s="150"/>
      <c r="D3678" s="150"/>
      <c r="E3678" s="150"/>
      <c r="F3678" s="150"/>
    </row>
    <row r="3679" spans="1:6" ht="21" customHeight="1" outlineLevel="1" x14ac:dyDescent="0.2">
      <c r="A3679" s="150" t="s">
        <v>2569</v>
      </c>
      <c r="B3679" s="150"/>
      <c r="C3679" s="150"/>
      <c r="D3679" s="150"/>
      <c r="E3679" s="150"/>
      <c r="F3679" s="150"/>
    </row>
    <row r="3680" spans="1:6" ht="21" customHeight="1" outlineLevel="1" x14ac:dyDescent="0.2">
      <c r="A3680" s="152" t="s">
        <v>4548</v>
      </c>
      <c r="B3680" s="152"/>
      <c r="C3680" s="152"/>
      <c r="D3680" s="152"/>
      <c r="E3680" s="152"/>
      <c r="F3680" s="152"/>
    </row>
    <row r="3681" spans="1:6" ht="21" customHeight="1" outlineLevel="1" x14ac:dyDescent="0.2">
      <c r="A3681" s="150" t="s">
        <v>2569</v>
      </c>
      <c r="B3681" s="150"/>
      <c r="C3681" s="150"/>
      <c r="D3681" s="150"/>
      <c r="E3681" s="150"/>
      <c r="F3681" s="150"/>
    </row>
    <row r="3682" spans="1:6" ht="21" customHeight="1" outlineLevel="1" x14ac:dyDescent="0.2">
      <c r="A3682" s="150" t="s">
        <v>4549</v>
      </c>
      <c r="B3682" s="150"/>
      <c r="C3682" s="150"/>
      <c r="D3682" s="150"/>
      <c r="E3682" s="150"/>
      <c r="F3682" s="150"/>
    </row>
    <row r="3683" spans="1:6" ht="21" customHeight="1" outlineLevel="1" x14ac:dyDescent="0.2">
      <c r="A3683" s="150" t="s">
        <v>2569</v>
      </c>
      <c r="B3683" s="150"/>
      <c r="C3683" s="150"/>
      <c r="D3683" s="150"/>
      <c r="E3683" s="150"/>
      <c r="F3683" s="150"/>
    </row>
    <row r="3684" spans="1:6" ht="21" customHeight="1" outlineLevel="1" x14ac:dyDescent="0.2">
      <c r="A3684" s="150" t="s">
        <v>4354</v>
      </c>
      <c r="B3684" s="150"/>
      <c r="C3684" s="150"/>
      <c r="D3684" s="150"/>
      <c r="E3684" s="150"/>
      <c r="F3684" s="150"/>
    </row>
    <row r="3685" spans="1:6" ht="21" customHeight="1" outlineLevel="1" x14ac:dyDescent="0.2">
      <c r="A3685" s="150" t="s">
        <v>2569</v>
      </c>
      <c r="B3685" s="150"/>
      <c r="C3685" s="150"/>
      <c r="D3685" s="150"/>
      <c r="E3685" s="150"/>
      <c r="F3685" s="150"/>
    </row>
    <row r="3686" spans="1:6" ht="23.1" customHeight="1" outlineLevel="1" x14ac:dyDescent="0.2">
      <c r="A3686" s="151" t="s">
        <v>3064</v>
      </c>
      <c r="B3686" s="151"/>
      <c r="C3686" s="151"/>
      <c r="D3686" s="151"/>
      <c r="E3686" s="151"/>
      <c r="F3686" s="151"/>
    </row>
    <row r="3687" spans="1:6" ht="21" customHeight="1" outlineLevel="1" x14ac:dyDescent="0.2">
      <c r="A3687" s="150" t="s">
        <v>2569</v>
      </c>
      <c r="B3687" s="150"/>
      <c r="C3687" s="150"/>
      <c r="D3687" s="150"/>
      <c r="E3687" s="150"/>
      <c r="F3687" s="150"/>
    </row>
    <row r="3688" spans="1:6" ht="21" customHeight="1" outlineLevel="1" x14ac:dyDescent="0.2">
      <c r="A3688" s="150" t="s">
        <v>3065</v>
      </c>
      <c r="B3688" s="150"/>
      <c r="C3688" s="150"/>
      <c r="D3688" s="150"/>
      <c r="E3688" s="150"/>
      <c r="F3688" s="150"/>
    </row>
    <row r="3689" spans="1:6" ht="21" customHeight="1" outlineLevel="1" x14ac:dyDescent="0.2">
      <c r="A3689" s="150" t="s">
        <v>2569</v>
      </c>
      <c r="B3689" s="150"/>
      <c r="C3689" s="150"/>
      <c r="D3689" s="150"/>
      <c r="E3689" s="150"/>
      <c r="F3689" s="150"/>
    </row>
    <row r="3690" spans="1:6" ht="21" customHeight="1" outlineLevel="1" x14ac:dyDescent="0.2">
      <c r="A3690" s="152" t="s">
        <v>3066</v>
      </c>
      <c r="B3690" s="152"/>
      <c r="C3690" s="152"/>
      <c r="D3690" s="152"/>
      <c r="E3690" s="152"/>
      <c r="F3690" s="152"/>
    </row>
    <row r="3691" spans="1:6" ht="21" customHeight="1" outlineLevel="1" x14ac:dyDescent="0.2">
      <c r="A3691" s="150" t="s">
        <v>2569</v>
      </c>
      <c r="B3691" s="150"/>
      <c r="C3691" s="150"/>
      <c r="D3691" s="150"/>
      <c r="E3691" s="150"/>
      <c r="F3691" s="150"/>
    </row>
    <row r="3692" spans="1:6" ht="21" customHeight="1" outlineLevel="1" x14ac:dyDescent="0.2">
      <c r="A3692" s="125" t="s">
        <v>1</v>
      </c>
      <c r="B3692" s="125" t="s">
        <v>4201</v>
      </c>
      <c r="C3692" s="154" t="s">
        <v>4202</v>
      </c>
      <c r="D3692" s="154"/>
      <c r="E3692" s="154"/>
      <c r="F3692" s="154"/>
    </row>
    <row r="3693" spans="1:6" ht="21" customHeight="1" outlineLevel="1" x14ac:dyDescent="0.2">
      <c r="A3693" s="124" t="s">
        <v>4538</v>
      </c>
      <c r="B3693" s="124" t="s">
        <v>4398</v>
      </c>
      <c r="C3693" s="150" t="s">
        <v>4539</v>
      </c>
      <c r="D3693" s="150"/>
      <c r="E3693" s="150"/>
      <c r="F3693" s="150"/>
    </row>
    <row r="3694" spans="1:6" ht="21" customHeight="1" outlineLevel="1" x14ac:dyDescent="0.2">
      <c r="A3694" s="150" t="s">
        <v>2569</v>
      </c>
      <c r="B3694" s="150"/>
      <c r="C3694" s="150"/>
      <c r="D3694" s="150"/>
      <c r="E3694" s="150"/>
      <c r="F3694" s="150"/>
    </row>
    <row r="3695" spans="1:6" ht="21" customHeight="1" outlineLevel="1" x14ac:dyDescent="0.2">
      <c r="A3695" s="150" t="s">
        <v>4535</v>
      </c>
      <c r="B3695" s="150"/>
      <c r="C3695" s="150"/>
      <c r="D3695" s="150"/>
      <c r="E3695" s="150"/>
      <c r="F3695" s="150"/>
    </row>
    <row r="3696" spans="1:6" ht="21" customHeight="1" outlineLevel="1" x14ac:dyDescent="0.2">
      <c r="A3696" s="150" t="s">
        <v>2569</v>
      </c>
      <c r="B3696" s="150"/>
      <c r="C3696" s="150"/>
      <c r="D3696" s="150"/>
      <c r="E3696" s="150"/>
      <c r="F3696" s="150"/>
    </row>
    <row r="3697" spans="1:6" ht="21" customHeight="1" outlineLevel="1" x14ac:dyDescent="0.2">
      <c r="A3697" s="150" t="s">
        <v>3009</v>
      </c>
      <c r="B3697" s="150"/>
      <c r="C3697" s="150"/>
      <c r="D3697" s="150"/>
      <c r="E3697" s="150"/>
      <c r="F3697" s="150"/>
    </row>
    <row r="3698" spans="1:6" ht="21" customHeight="1" outlineLevel="1" x14ac:dyDescent="0.2">
      <c r="A3698" s="150" t="s">
        <v>2569</v>
      </c>
      <c r="B3698" s="150"/>
      <c r="C3698" s="150"/>
      <c r="D3698" s="150"/>
      <c r="E3698" s="150"/>
      <c r="F3698" s="150"/>
    </row>
    <row r="3699" spans="1:6" ht="21" customHeight="1" outlineLevel="1" x14ac:dyDescent="0.2">
      <c r="A3699" s="150" t="s">
        <v>3010</v>
      </c>
      <c r="B3699" s="150"/>
      <c r="C3699" s="150"/>
      <c r="D3699" s="150"/>
      <c r="E3699" s="150"/>
      <c r="F3699" s="150"/>
    </row>
    <row r="3700" spans="1:6" ht="21" customHeight="1" outlineLevel="1" x14ac:dyDescent="0.2">
      <c r="A3700" s="150" t="s">
        <v>2569</v>
      </c>
      <c r="B3700" s="150"/>
      <c r="C3700" s="150"/>
      <c r="D3700" s="150"/>
      <c r="E3700" s="150"/>
      <c r="F3700" s="150"/>
    </row>
    <row r="3701" spans="1:6" ht="21" customHeight="1" outlineLevel="1" x14ac:dyDescent="0.2">
      <c r="A3701" s="150" t="s">
        <v>3067</v>
      </c>
      <c r="B3701" s="150"/>
      <c r="C3701" s="150"/>
      <c r="D3701" s="150"/>
      <c r="E3701" s="150"/>
      <c r="F3701" s="150"/>
    </row>
    <row r="3702" spans="1:6" ht="21" customHeight="1" outlineLevel="1" x14ac:dyDescent="0.2">
      <c r="A3702" s="150" t="s">
        <v>2569</v>
      </c>
      <c r="B3702" s="150"/>
      <c r="C3702" s="150"/>
      <c r="D3702" s="150"/>
      <c r="E3702" s="150"/>
      <c r="F3702" s="150"/>
    </row>
    <row r="3703" spans="1:6" ht="21" customHeight="1" outlineLevel="1" x14ac:dyDescent="0.2">
      <c r="A3703" s="150" t="s">
        <v>4351</v>
      </c>
      <c r="B3703" s="150"/>
      <c r="C3703" s="150"/>
      <c r="D3703" s="150"/>
      <c r="E3703" s="150"/>
      <c r="F3703" s="150"/>
    </row>
    <row r="3704" spans="1:6" ht="21" customHeight="1" outlineLevel="1" x14ac:dyDescent="0.2">
      <c r="A3704" s="150" t="s">
        <v>2569</v>
      </c>
      <c r="B3704" s="150"/>
      <c r="C3704" s="150"/>
      <c r="D3704" s="150"/>
      <c r="E3704" s="150"/>
      <c r="F3704" s="150"/>
    </row>
    <row r="3705" spans="1:6" ht="21" customHeight="1" outlineLevel="1" x14ac:dyDescent="0.2">
      <c r="A3705" s="152" t="s">
        <v>4550</v>
      </c>
      <c r="B3705" s="152"/>
      <c r="C3705" s="152"/>
      <c r="D3705" s="152"/>
      <c r="E3705" s="152"/>
      <c r="F3705" s="152"/>
    </row>
    <row r="3706" spans="1:6" ht="21" customHeight="1" outlineLevel="1" x14ac:dyDescent="0.2">
      <c r="A3706" s="150" t="s">
        <v>2569</v>
      </c>
      <c r="B3706" s="150"/>
      <c r="C3706" s="150"/>
      <c r="D3706" s="150"/>
      <c r="E3706" s="150"/>
      <c r="F3706" s="150"/>
    </row>
    <row r="3707" spans="1:6" ht="21" customHeight="1" outlineLevel="1" x14ac:dyDescent="0.2">
      <c r="A3707" s="150" t="s">
        <v>4551</v>
      </c>
      <c r="B3707" s="150"/>
      <c r="C3707" s="150"/>
      <c r="D3707" s="150"/>
      <c r="E3707" s="150"/>
      <c r="F3707" s="150"/>
    </row>
    <row r="3708" spans="1:6" ht="21" customHeight="1" outlineLevel="1" x14ac:dyDescent="0.2">
      <c r="A3708" s="150" t="s">
        <v>2569</v>
      </c>
      <c r="B3708" s="150"/>
      <c r="C3708" s="150"/>
      <c r="D3708" s="150"/>
      <c r="E3708" s="150"/>
      <c r="F3708" s="150"/>
    </row>
    <row r="3709" spans="1:6" ht="21" customHeight="1" outlineLevel="1" x14ac:dyDescent="0.2">
      <c r="A3709" s="150" t="s">
        <v>4354</v>
      </c>
      <c r="B3709" s="150"/>
      <c r="C3709" s="150"/>
      <c r="D3709" s="150"/>
      <c r="E3709" s="150"/>
      <c r="F3709" s="150"/>
    </row>
    <row r="3710" spans="1:6" ht="21" customHeight="1" outlineLevel="1" x14ac:dyDescent="0.2">
      <c r="A3710" s="150" t="s">
        <v>2569</v>
      </c>
      <c r="B3710" s="150"/>
      <c r="C3710" s="150"/>
      <c r="D3710" s="150"/>
      <c r="E3710" s="150"/>
      <c r="F3710" s="150"/>
    </row>
    <row r="3711" spans="1:6" ht="23.1" customHeight="1" outlineLevel="1" x14ac:dyDescent="0.2">
      <c r="A3711" s="151" t="s">
        <v>3068</v>
      </c>
      <c r="B3711" s="151"/>
      <c r="C3711" s="151"/>
      <c r="D3711" s="151"/>
      <c r="E3711" s="151"/>
      <c r="F3711" s="151"/>
    </row>
    <row r="3712" spans="1:6" ht="21" customHeight="1" outlineLevel="1" x14ac:dyDescent="0.2">
      <c r="A3712" s="150" t="s">
        <v>2569</v>
      </c>
      <c r="B3712" s="150"/>
      <c r="C3712" s="150"/>
      <c r="D3712" s="150"/>
      <c r="E3712" s="150"/>
      <c r="F3712" s="150"/>
    </row>
    <row r="3713" spans="1:6" ht="21" customHeight="1" outlineLevel="1" x14ac:dyDescent="0.2">
      <c r="A3713" s="150" t="s">
        <v>3069</v>
      </c>
      <c r="B3713" s="150"/>
      <c r="C3713" s="150"/>
      <c r="D3713" s="150"/>
      <c r="E3713" s="150"/>
      <c r="F3713" s="150"/>
    </row>
    <row r="3714" spans="1:6" ht="21" customHeight="1" outlineLevel="1" x14ac:dyDescent="0.2">
      <c r="A3714" s="150" t="s">
        <v>2569</v>
      </c>
      <c r="B3714" s="150"/>
      <c r="C3714" s="150"/>
      <c r="D3714" s="150"/>
      <c r="E3714" s="150"/>
      <c r="F3714" s="150"/>
    </row>
    <row r="3715" spans="1:6" ht="21" customHeight="1" outlineLevel="1" x14ac:dyDescent="0.2">
      <c r="A3715" s="152" t="s">
        <v>3070</v>
      </c>
      <c r="B3715" s="152"/>
      <c r="C3715" s="152"/>
      <c r="D3715" s="152"/>
      <c r="E3715" s="152"/>
      <c r="F3715" s="152"/>
    </row>
    <row r="3716" spans="1:6" ht="21" customHeight="1" outlineLevel="1" x14ac:dyDescent="0.2">
      <c r="A3716" s="150" t="s">
        <v>2569</v>
      </c>
      <c r="B3716" s="150"/>
      <c r="C3716" s="150"/>
      <c r="D3716" s="150"/>
      <c r="E3716" s="150"/>
      <c r="F3716" s="150"/>
    </row>
    <row r="3717" spans="1:6" ht="21" customHeight="1" outlineLevel="1" x14ac:dyDescent="0.2">
      <c r="A3717" s="125" t="s">
        <v>1</v>
      </c>
      <c r="B3717" s="125" t="s">
        <v>4201</v>
      </c>
      <c r="C3717" s="154" t="s">
        <v>4202</v>
      </c>
      <c r="D3717" s="154"/>
      <c r="E3717" s="154"/>
      <c r="F3717" s="154"/>
    </row>
    <row r="3718" spans="1:6" ht="39" customHeight="1" outlineLevel="1" x14ac:dyDescent="0.2">
      <c r="A3718" s="124" t="s">
        <v>4284</v>
      </c>
      <c r="B3718" s="124" t="s">
        <v>4212</v>
      </c>
      <c r="C3718" s="150" t="s">
        <v>4285</v>
      </c>
      <c r="D3718" s="150"/>
      <c r="E3718" s="150"/>
      <c r="F3718" s="150"/>
    </row>
    <row r="3719" spans="1:6" ht="21" customHeight="1" outlineLevel="1" x14ac:dyDescent="0.2">
      <c r="A3719" s="150" t="s">
        <v>2569</v>
      </c>
      <c r="B3719" s="150"/>
      <c r="C3719" s="150"/>
      <c r="D3719" s="150"/>
      <c r="E3719" s="150"/>
      <c r="F3719" s="150"/>
    </row>
    <row r="3720" spans="1:6" ht="21" customHeight="1" outlineLevel="1" x14ac:dyDescent="0.2">
      <c r="A3720" s="150" t="s">
        <v>4523</v>
      </c>
      <c r="B3720" s="150"/>
      <c r="C3720" s="150"/>
      <c r="D3720" s="150"/>
      <c r="E3720" s="150"/>
      <c r="F3720" s="150"/>
    </row>
    <row r="3721" spans="1:6" ht="21" customHeight="1" outlineLevel="1" x14ac:dyDescent="0.2">
      <c r="A3721" s="150" t="s">
        <v>2569</v>
      </c>
      <c r="B3721" s="150"/>
      <c r="C3721" s="150"/>
      <c r="D3721" s="150"/>
      <c r="E3721" s="150"/>
      <c r="F3721" s="150"/>
    </row>
    <row r="3722" spans="1:6" ht="21" customHeight="1" outlineLevel="1" x14ac:dyDescent="0.2">
      <c r="A3722" s="150" t="s">
        <v>3009</v>
      </c>
      <c r="B3722" s="150"/>
      <c r="C3722" s="150"/>
      <c r="D3722" s="150"/>
      <c r="E3722" s="150"/>
      <c r="F3722" s="150"/>
    </row>
    <row r="3723" spans="1:6" ht="21" customHeight="1" outlineLevel="1" x14ac:dyDescent="0.2">
      <c r="A3723" s="150" t="s">
        <v>2569</v>
      </c>
      <c r="B3723" s="150"/>
      <c r="C3723" s="150"/>
      <c r="D3723" s="150"/>
      <c r="E3723" s="150"/>
      <c r="F3723" s="150"/>
    </row>
    <row r="3724" spans="1:6" ht="21" customHeight="1" outlineLevel="1" x14ac:dyDescent="0.2">
      <c r="A3724" s="150" t="s">
        <v>3010</v>
      </c>
      <c r="B3724" s="150"/>
      <c r="C3724" s="150"/>
      <c r="D3724" s="150"/>
      <c r="E3724" s="150"/>
      <c r="F3724" s="150"/>
    </row>
    <row r="3725" spans="1:6" ht="21" customHeight="1" outlineLevel="1" x14ac:dyDescent="0.2">
      <c r="A3725" s="150" t="s">
        <v>2569</v>
      </c>
      <c r="B3725" s="150"/>
      <c r="C3725" s="150"/>
      <c r="D3725" s="150"/>
      <c r="E3725" s="150"/>
      <c r="F3725" s="150"/>
    </row>
    <row r="3726" spans="1:6" ht="21" customHeight="1" outlineLevel="1" x14ac:dyDescent="0.2">
      <c r="A3726" s="150" t="s">
        <v>3071</v>
      </c>
      <c r="B3726" s="150"/>
      <c r="C3726" s="150"/>
      <c r="D3726" s="150"/>
      <c r="E3726" s="150"/>
      <c r="F3726" s="150"/>
    </row>
    <row r="3727" spans="1:6" ht="21" customHeight="1" outlineLevel="1" x14ac:dyDescent="0.2">
      <c r="A3727" s="150" t="s">
        <v>2569</v>
      </c>
      <c r="B3727" s="150"/>
      <c r="C3727" s="150"/>
      <c r="D3727" s="150"/>
      <c r="E3727" s="150"/>
      <c r="F3727" s="150"/>
    </row>
    <row r="3728" spans="1:6" ht="21" customHeight="1" outlineLevel="1" x14ac:dyDescent="0.2">
      <c r="A3728" s="150" t="s">
        <v>4552</v>
      </c>
      <c r="B3728" s="150"/>
      <c r="C3728" s="150"/>
      <c r="D3728" s="150"/>
      <c r="E3728" s="150"/>
      <c r="F3728" s="150"/>
    </row>
    <row r="3729" spans="1:6" ht="21" customHeight="1" outlineLevel="1" x14ac:dyDescent="0.2">
      <c r="A3729" s="150" t="s">
        <v>2569</v>
      </c>
      <c r="B3729" s="150"/>
      <c r="C3729" s="150"/>
      <c r="D3729" s="150"/>
      <c r="E3729" s="150"/>
      <c r="F3729" s="150"/>
    </row>
    <row r="3730" spans="1:6" ht="21" customHeight="1" outlineLevel="1" x14ac:dyDescent="0.2">
      <c r="A3730" s="152" t="s">
        <v>4553</v>
      </c>
      <c r="B3730" s="152"/>
      <c r="C3730" s="152"/>
      <c r="D3730" s="152"/>
      <c r="E3730" s="152"/>
      <c r="F3730" s="152"/>
    </row>
    <row r="3731" spans="1:6" ht="21" customHeight="1" outlineLevel="1" x14ac:dyDescent="0.2">
      <c r="A3731" s="150" t="s">
        <v>2569</v>
      </c>
      <c r="B3731" s="150"/>
      <c r="C3731" s="150"/>
      <c r="D3731" s="150"/>
      <c r="E3731" s="150"/>
      <c r="F3731" s="150"/>
    </row>
    <row r="3732" spans="1:6" ht="21" customHeight="1" outlineLevel="1" x14ac:dyDescent="0.2">
      <c r="A3732" s="150" t="s">
        <v>4554</v>
      </c>
      <c r="B3732" s="150"/>
      <c r="C3732" s="150"/>
      <c r="D3732" s="150"/>
      <c r="E3732" s="150"/>
      <c r="F3732" s="150"/>
    </row>
    <row r="3733" spans="1:6" ht="21" customHeight="1" outlineLevel="1" x14ac:dyDescent="0.2">
      <c r="A3733" s="150" t="s">
        <v>2569</v>
      </c>
      <c r="B3733" s="150"/>
      <c r="C3733" s="150"/>
      <c r="D3733" s="150"/>
      <c r="E3733" s="150"/>
      <c r="F3733" s="150"/>
    </row>
    <row r="3734" spans="1:6" ht="21" customHeight="1" outlineLevel="1" x14ac:dyDescent="0.2">
      <c r="A3734" s="150" t="s">
        <v>4388</v>
      </c>
      <c r="B3734" s="150"/>
      <c r="C3734" s="150"/>
      <c r="D3734" s="150"/>
      <c r="E3734" s="150"/>
      <c r="F3734" s="150"/>
    </row>
    <row r="3735" spans="1:6" ht="21" customHeight="1" outlineLevel="1" x14ac:dyDescent="0.2">
      <c r="A3735" s="150" t="s">
        <v>2569</v>
      </c>
      <c r="B3735" s="150"/>
      <c r="C3735" s="150"/>
      <c r="D3735" s="150"/>
      <c r="E3735" s="150"/>
      <c r="F3735" s="150"/>
    </row>
    <row r="3736" spans="1:6" ht="23.1" customHeight="1" outlineLevel="1" x14ac:dyDescent="0.2">
      <c r="A3736" s="151" t="s">
        <v>3072</v>
      </c>
      <c r="B3736" s="151"/>
      <c r="C3736" s="151"/>
      <c r="D3736" s="151"/>
      <c r="E3736" s="151"/>
      <c r="F3736" s="151"/>
    </row>
    <row r="3737" spans="1:6" ht="21" customHeight="1" outlineLevel="1" x14ac:dyDescent="0.2">
      <c r="A3737" s="150" t="s">
        <v>2569</v>
      </c>
      <c r="B3737" s="150"/>
      <c r="C3737" s="150"/>
      <c r="D3737" s="150"/>
      <c r="E3737" s="150"/>
      <c r="F3737" s="150"/>
    </row>
    <row r="3738" spans="1:6" ht="21" customHeight="1" outlineLevel="1" x14ac:dyDescent="0.2">
      <c r="A3738" s="150" t="s">
        <v>3073</v>
      </c>
      <c r="B3738" s="150"/>
      <c r="C3738" s="150"/>
      <c r="D3738" s="150"/>
      <c r="E3738" s="150"/>
      <c r="F3738" s="150"/>
    </row>
    <row r="3739" spans="1:6" ht="21" customHeight="1" outlineLevel="1" x14ac:dyDescent="0.2">
      <c r="A3739" s="150" t="s">
        <v>2569</v>
      </c>
      <c r="B3739" s="150"/>
      <c r="C3739" s="150"/>
      <c r="D3739" s="150"/>
      <c r="E3739" s="150"/>
      <c r="F3739" s="150"/>
    </row>
    <row r="3740" spans="1:6" ht="21" customHeight="1" outlineLevel="1" x14ac:dyDescent="0.2">
      <c r="A3740" s="152" t="s">
        <v>3074</v>
      </c>
      <c r="B3740" s="152"/>
      <c r="C3740" s="152"/>
      <c r="D3740" s="152"/>
      <c r="E3740" s="152"/>
      <c r="F3740" s="152"/>
    </row>
    <row r="3741" spans="1:6" ht="21" customHeight="1" outlineLevel="1" x14ac:dyDescent="0.2">
      <c r="A3741" s="150" t="s">
        <v>2569</v>
      </c>
      <c r="B3741" s="150"/>
      <c r="C3741" s="150"/>
      <c r="D3741" s="150"/>
      <c r="E3741" s="150"/>
      <c r="F3741" s="150"/>
    </row>
    <row r="3742" spans="1:6" ht="21" customHeight="1" outlineLevel="1" x14ac:dyDescent="0.2">
      <c r="A3742" s="125" t="s">
        <v>1</v>
      </c>
      <c r="B3742" s="125" t="s">
        <v>4201</v>
      </c>
      <c r="C3742" s="154" t="s">
        <v>4202</v>
      </c>
      <c r="D3742" s="154"/>
      <c r="E3742" s="154"/>
      <c r="F3742" s="154"/>
    </row>
    <row r="3743" spans="1:6" ht="39" customHeight="1" outlineLevel="1" x14ac:dyDescent="0.2">
      <c r="A3743" s="124" t="s">
        <v>4284</v>
      </c>
      <c r="B3743" s="124" t="s">
        <v>4212</v>
      </c>
      <c r="C3743" s="150" t="s">
        <v>4285</v>
      </c>
      <c r="D3743" s="150"/>
      <c r="E3743" s="150"/>
      <c r="F3743" s="150"/>
    </row>
    <row r="3744" spans="1:6" ht="39" customHeight="1" outlineLevel="1" x14ac:dyDescent="0.2">
      <c r="A3744" s="124" t="s">
        <v>4286</v>
      </c>
      <c r="B3744" s="124" t="s">
        <v>4287</v>
      </c>
      <c r="C3744" s="150" t="s">
        <v>4288</v>
      </c>
      <c r="D3744" s="150"/>
      <c r="E3744" s="150"/>
      <c r="F3744" s="150"/>
    </row>
    <row r="3745" spans="1:6" ht="21" customHeight="1" outlineLevel="1" x14ac:dyDescent="0.2">
      <c r="A3745" s="150" t="s">
        <v>2569</v>
      </c>
      <c r="B3745" s="150"/>
      <c r="C3745" s="150"/>
      <c r="D3745" s="150"/>
      <c r="E3745" s="150"/>
      <c r="F3745" s="150"/>
    </row>
    <row r="3746" spans="1:6" ht="21" customHeight="1" outlineLevel="1" x14ac:dyDescent="0.2">
      <c r="A3746" s="150" t="s">
        <v>4535</v>
      </c>
      <c r="B3746" s="150"/>
      <c r="C3746" s="150"/>
      <c r="D3746" s="150"/>
      <c r="E3746" s="150"/>
      <c r="F3746" s="150"/>
    </row>
    <row r="3747" spans="1:6" ht="21" customHeight="1" outlineLevel="1" x14ac:dyDescent="0.2">
      <c r="A3747" s="150" t="s">
        <v>2569</v>
      </c>
      <c r="B3747" s="150"/>
      <c r="C3747" s="150"/>
      <c r="D3747" s="150"/>
      <c r="E3747" s="150"/>
      <c r="F3747" s="150"/>
    </row>
    <row r="3748" spans="1:6" ht="21" customHeight="1" outlineLevel="1" x14ac:dyDescent="0.2">
      <c r="A3748" s="150" t="s">
        <v>3009</v>
      </c>
      <c r="B3748" s="150"/>
      <c r="C3748" s="150"/>
      <c r="D3748" s="150"/>
      <c r="E3748" s="150"/>
      <c r="F3748" s="150"/>
    </row>
    <row r="3749" spans="1:6" ht="21" customHeight="1" outlineLevel="1" x14ac:dyDescent="0.2">
      <c r="A3749" s="150" t="s">
        <v>2569</v>
      </c>
      <c r="B3749" s="150"/>
      <c r="C3749" s="150"/>
      <c r="D3749" s="150"/>
      <c r="E3749" s="150"/>
      <c r="F3749" s="150"/>
    </row>
    <row r="3750" spans="1:6" ht="21" customHeight="1" outlineLevel="1" x14ac:dyDescent="0.2">
      <c r="A3750" s="150" t="s">
        <v>3010</v>
      </c>
      <c r="B3750" s="150"/>
      <c r="C3750" s="150"/>
      <c r="D3750" s="150"/>
      <c r="E3750" s="150"/>
      <c r="F3750" s="150"/>
    </row>
    <row r="3751" spans="1:6" ht="21" customHeight="1" outlineLevel="1" x14ac:dyDescent="0.2">
      <c r="A3751" s="150" t="s">
        <v>2569</v>
      </c>
      <c r="B3751" s="150"/>
      <c r="C3751" s="150"/>
      <c r="D3751" s="150"/>
      <c r="E3751" s="150"/>
      <c r="F3751" s="150"/>
    </row>
    <row r="3752" spans="1:6" ht="21" customHeight="1" outlineLevel="1" x14ac:dyDescent="0.2">
      <c r="A3752" s="150" t="s">
        <v>3075</v>
      </c>
      <c r="B3752" s="150"/>
      <c r="C3752" s="150"/>
      <c r="D3752" s="150"/>
      <c r="E3752" s="150"/>
      <c r="F3752" s="150"/>
    </row>
    <row r="3753" spans="1:6" ht="21" customHeight="1" outlineLevel="1" x14ac:dyDescent="0.2">
      <c r="A3753" s="150" t="s">
        <v>2569</v>
      </c>
      <c r="B3753" s="150"/>
      <c r="C3753" s="150"/>
      <c r="D3753" s="150"/>
      <c r="E3753" s="150"/>
      <c r="F3753" s="150"/>
    </row>
    <row r="3754" spans="1:6" ht="21" customHeight="1" outlineLevel="1" x14ac:dyDescent="0.2">
      <c r="A3754" s="150" t="s">
        <v>4555</v>
      </c>
      <c r="B3754" s="150"/>
      <c r="C3754" s="150"/>
      <c r="D3754" s="150"/>
      <c r="E3754" s="150"/>
      <c r="F3754" s="150"/>
    </row>
    <row r="3755" spans="1:6" ht="21" customHeight="1" outlineLevel="1" x14ac:dyDescent="0.2">
      <c r="A3755" s="150" t="s">
        <v>2569</v>
      </c>
      <c r="B3755" s="150"/>
      <c r="C3755" s="150"/>
      <c r="D3755" s="150"/>
      <c r="E3755" s="150"/>
      <c r="F3755" s="150"/>
    </row>
    <row r="3756" spans="1:6" ht="21" customHeight="1" outlineLevel="1" x14ac:dyDescent="0.2">
      <c r="A3756" s="152" t="s">
        <v>4556</v>
      </c>
      <c r="B3756" s="152"/>
      <c r="C3756" s="152"/>
      <c r="D3756" s="152"/>
      <c r="E3756" s="152"/>
      <c r="F3756" s="152"/>
    </row>
    <row r="3757" spans="1:6" ht="21" customHeight="1" outlineLevel="1" x14ac:dyDescent="0.2">
      <c r="A3757" s="150" t="s">
        <v>2569</v>
      </c>
      <c r="B3757" s="150"/>
      <c r="C3757" s="150"/>
      <c r="D3757" s="150"/>
      <c r="E3757" s="150"/>
      <c r="F3757" s="150"/>
    </row>
    <row r="3758" spans="1:6" ht="21" customHeight="1" outlineLevel="1" x14ac:dyDescent="0.2">
      <c r="A3758" s="150" t="s">
        <v>4557</v>
      </c>
      <c r="B3758" s="150"/>
      <c r="C3758" s="150"/>
      <c r="D3758" s="150"/>
      <c r="E3758" s="150"/>
      <c r="F3758" s="150"/>
    </row>
    <row r="3759" spans="1:6" ht="21" customHeight="1" outlineLevel="1" x14ac:dyDescent="0.2">
      <c r="A3759" s="150" t="s">
        <v>2569</v>
      </c>
      <c r="B3759" s="150"/>
      <c r="C3759" s="150"/>
      <c r="D3759" s="150"/>
      <c r="E3759" s="150"/>
      <c r="F3759" s="150"/>
    </row>
    <row r="3760" spans="1:6" ht="21" customHeight="1" outlineLevel="1" x14ac:dyDescent="0.2">
      <c r="A3760" s="150" t="s">
        <v>4354</v>
      </c>
      <c r="B3760" s="150"/>
      <c r="C3760" s="150"/>
      <c r="D3760" s="150"/>
      <c r="E3760" s="150"/>
      <c r="F3760" s="150"/>
    </row>
    <row r="3761" spans="1:6" ht="21" customHeight="1" outlineLevel="1" x14ac:dyDescent="0.2">
      <c r="A3761" s="150" t="s">
        <v>2569</v>
      </c>
      <c r="B3761" s="150"/>
      <c r="C3761" s="150"/>
      <c r="D3761" s="150"/>
      <c r="E3761" s="150"/>
      <c r="F3761" s="150"/>
    </row>
    <row r="3762" spans="1:6" ht="23.1" customHeight="1" outlineLevel="1" x14ac:dyDescent="0.2">
      <c r="A3762" s="151" t="s">
        <v>3076</v>
      </c>
      <c r="B3762" s="151"/>
      <c r="C3762" s="151"/>
      <c r="D3762" s="151"/>
      <c r="E3762" s="151"/>
      <c r="F3762" s="151"/>
    </row>
    <row r="3763" spans="1:6" ht="21" customHeight="1" outlineLevel="1" x14ac:dyDescent="0.2">
      <c r="A3763" s="150" t="s">
        <v>2569</v>
      </c>
      <c r="B3763" s="150"/>
      <c r="C3763" s="150"/>
      <c r="D3763" s="150"/>
      <c r="E3763" s="150"/>
      <c r="F3763" s="150"/>
    </row>
    <row r="3764" spans="1:6" ht="21" customHeight="1" outlineLevel="1" x14ac:dyDescent="0.2">
      <c r="A3764" s="150" t="s">
        <v>3077</v>
      </c>
      <c r="B3764" s="150"/>
      <c r="C3764" s="150"/>
      <c r="D3764" s="150"/>
      <c r="E3764" s="150"/>
      <c r="F3764" s="150"/>
    </row>
    <row r="3765" spans="1:6" ht="21" customHeight="1" outlineLevel="1" x14ac:dyDescent="0.2">
      <c r="A3765" s="150" t="s">
        <v>2569</v>
      </c>
      <c r="B3765" s="150"/>
      <c r="C3765" s="150"/>
      <c r="D3765" s="150"/>
      <c r="E3765" s="150"/>
      <c r="F3765" s="150"/>
    </row>
    <row r="3766" spans="1:6" ht="21" customHeight="1" outlineLevel="1" x14ac:dyDescent="0.2">
      <c r="A3766" s="152" t="s">
        <v>3078</v>
      </c>
      <c r="B3766" s="152"/>
      <c r="C3766" s="152"/>
      <c r="D3766" s="152"/>
      <c r="E3766" s="152"/>
      <c r="F3766" s="152"/>
    </row>
    <row r="3767" spans="1:6" ht="21" customHeight="1" outlineLevel="1" x14ac:dyDescent="0.2">
      <c r="A3767" s="150" t="s">
        <v>2569</v>
      </c>
      <c r="B3767" s="150"/>
      <c r="C3767" s="150"/>
      <c r="D3767" s="150"/>
      <c r="E3767" s="150"/>
      <c r="F3767" s="150"/>
    </row>
    <row r="3768" spans="1:6" ht="21" customHeight="1" outlineLevel="1" x14ac:dyDescent="0.2">
      <c r="A3768" s="125" t="s">
        <v>1</v>
      </c>
      <c r="B3768" s="125" t="s">
        <v>4201</v>
      </c>
      <c r="C3768" s="154" t="s">
        <v>4202</v>
      </c>
      <c r="D3768" s="154"/>
      <c r="E3768" s="154"/>
      <c r="F3768" s="154"/>
    </row>
    <row r="3769" spans="1:6" ht="21" customHeight="1" outlineLevel="1" x14ac:dyDescent="0.2">
      <c r="A3769" s="124" t="s">
        <v>4221</v>
      </c>
      <c r="B3769" s="124" t="s">
        <v>4212</v>
      </c>
      <c r="C3769" s="150" t="s">
        <v>4222</v>
      </c>
      <c r="D3769" s="150"/>
      <c r="E3769" s="150"/>
      <c r="F3769" s="150"/>
    </row>
    <row r="3770" spans="1:6" ht="21" customHeight="1" outlineLevel="1" x14ac:dyDescent="0.2">
      <c r="A3770" s="150" t="s">
        <v>2569</v>
      </c>
      <c r="B3770" s="150"/>
      <c r="C3770" s="150"/>
      <c r="D3770" s="150"/>
      <c r="E3770" s="150"/>
      <c r="F3770" s="150"/>
    </row>
    <row r="3771" spans="1:6" ht="21" customHeight="1" outlineLevel="1" x14ac:dyDescent="0.2">
      <c r="A3771" s="150" t="s">
        <v>4230</v>
      </c>
      <c r="B3771" s="150"/>
      <c r="C3771" s="150"/>
      <c r="D3771" s="150"/>
      <c r="E3771" s="150"/>
      <c r="F3771" s="150"/>
    </row>
    <row r="3772" spans="1:6" ht="21" customHeight="1" outlineLevel="1" x14ac:dyDescent="0.2">
      <c r="A3772" s="150" t="s">
        <v>2569</v>
      </c>
      <c r="B3772" s="150"/>
      <c r="C3772" s="150"/>
      <c r="D3772" s="150"/>
      <c r="E3772" s="150"/>
      <c r="F3772" s="150"/>
    </row>
    <row r="3773" spans="1:6" ht="21" customHeight="1" outlineLevel="1" x14ac:dyDescent="0.2">
      <c r="A3773" s="150" t="s">
        <v>3009</v>
      </c>
      <c r="B3773" s="150"/>
      <c r="C3773" s="150"/>
      <c r="D3773" s="150"/>
      <c r="E3773" s="150"/>
      <c r="F3773" s="150"/>
    </row>
    <row r="3774" spans="1:6" ht="21" customHeight="1" outlineLevel="1" x14ac:dyDescent="0.2">
      <c r="A3774" s="150" t="s">
        <v>2569</v>
      </c>
      <c r="B3774" s="150"/>
      <c r="C3774" s="150"/>
      <c r="D3774" s="150"/>
      <c r="E3774" s="150"/>
      <c r="F3774" s="150"/>
    </row>
    <row r="3775" spans="1:6" ht="21" customHeight="1" outlineLevel="1" x14ac:dyDescent="0.2">
      <c r="A3775" s="150" t="s">
        <v>3010</v>
      </c>
      <c r="B3775" s="150"/>
      <c r="C3775" s="150"/>
      <c r="D3775" s="150"/>
      <c r="E3775" s="150"/>
      <c r="F3775" s="150"/>
    </row>
    <row r="3776" spans="1:6" ht="21" customHeight="1" outlineLevel="1" x14ac:dyDescent="0.2">
      <c r="A3776" s="150" t="s">
        <v>2569</v>
      </c>
      <c r="B3776" s="150"/>
      <c r="C3776" s="150"/>
      <c r="D3776" s="150"/>
      <c r="E3776" s="150"/>
      <c r="F3776" s="150"/>
    </row>
    <row r="3777" spans="1:6" ht="21" customHeight="1" outlineLevel="1" x14ac:dyDescent="0.2">
      <c r="A3777" s="150" t="s">
        <v>3079</v>
      </c>
      <c r="B3777" s="150"/>
      <c r="C3777" s="150"/>
      <c r="D3777" s="150"/>
      <c r="E3777" s="150"/>
      <c r="F3777" s="150"/>
    </row>
    <row r="3778" spans="1:6" ht="21" customHeight="1" outlineLevel="1" x14ac:dyDescent="0.2">
      <c r="A3778" s="150" t="s">
        <v>2569</v>
      </c>
      <c r="B3778" s="150"/>
      <c r="C3778" s="150"/>
      <c r="D3778" s="150"/>
      <c r="E3778" s="150"/>
      <c r="F3778" s="150"/>
    </row>
    <row r="3779" spans="1:6" ht="21" customHeight="1" outlineLevel="1" x14ac:dyDescent="0.2">
      <c r="A3779" s="150" t="s">
        <v>4555</v>
      </c>
      <c r="B3779" s="150"/>
      <c r="C3779" s="150"/>
      <c r="D3779" s="150"/>
      <c r="E3779" s="150"/>
      <c r="F3779" s="150"/>
    </row>
    <row r="3780" spans="1:6" ht="21" customHeight="1" outlineLevel="1" x14ac:dyDescent="0.2">
      <c r="A3780" s="150" t="s">
        <v>2569</v>
      </c>
      <c r="B3780" s="150"/>
      <c r="C3780" s="150"/>
      <c r="D3780" s="150"/>
      <c r="E3780" s="150"/>
      <c r="F3780" s="150"/>
    </row>
    <row r="3781" spans="1:6" ht="21" customHeight="1" outlineLevel="1" x14ac:dyDescent="0.2">
      <c r="A3781" s="152" t="s">
        <v>4558</v>
      </c>
      <c r="B3781" s="152"/>
      <c r="C3781" s="152"/>
      <c r="D3781" s="152"/>
      <c r="E3781" s="152"/>
      <c r="F3781" s="152"/>
    </row>
    <row r="3782" spans="1:6" ht="21" customHeight="1" outlineLevel="1" x14ac:dyDescent="0.2">
      <c r="A3782" s="150" t="s">
        <v>2569</v>
      </c>
      <c r="B3782" s="150"/>
      <c r="C3782" s="150"/>
      <c r="D3782" s="150"/>
      <c r="E3782" s="150"/>
      <c r="F3782" s="150"/>
    </row>
    <row r="3783" spans="1:6" ht="21" customHeight="1" outlineLevel="1" x14ac:dyDescent="0.2">
      <c r="A3783" s="150" t="s">
        <v>4559</v>
      </c>
      <c r="B3783" s="150"/>
      <c r="C3783" s="150"/>
      <c r="D3783" s="150"/>
      <c r="E3783" s="150"/>
      <c r="F3783" s="150"/>
    </row>
    <row r="3784" spans="1:6" ht="21" customHeight="1" outlineLevel="1" x14ac:dyDescent="0.2">
      <c r="A3784" s="150" t="s">
        <v>2569</v>
      </c>
      <c r="B3784" s="150"/>
      <c r="C3784" s="150"/>
      <c r="D3784" s="150"/>
      <c r="E3784" s="150"/>
      <c r="F3784" s="150"/>
    </row>
    <row r="3785" spans="1:6" ht="21" customHeight="1" outlineLevel="1" x14ac:dyDescent="0.2">
      <c r="A3785" s="150" t="s">
        <v>4354</v>
      </c>
      <c r="B3785" s="150"/>
      <c r="C3785" s="150"/>
      <c r="D3785" s="150"/>
      <c r="E3785" s="150"/>
      <c r="F3785" s="150"/>
    </row>
    <row r="3786" spans="1:6" ht="21" customHeight="1" outlineLevel="1" x14ac:dyDescent="0.2">
      <c r="A3786" s="150" t="s">
        <v>2569</v>
      </c>
      <c r="B3786" s="150"/>
      <c r="C3786" s="150"/>
      <c r="D3786" s="150"/>
      <c r="E3786" s="150"/>
      <c r="F3786" s="150"/>
    </row>
    <row r="3787" spans="1:6" ht="23.1" customHeight="1" outlineLevel="1" x14ac:dyDescent="0.2">
      <c r="A3787" s="151" t="s">
        <v>3080</v>
      </c>
      <c r="B3787" s="151"/>
      <c r="C3787" s="151"/>
      <c r="D3787" s="151"/>
      <c r="E3787" s="151"/>
      <c r="F3787" s="151"/>
    </row>
    <row r="3788" spans="1:6" ht="21" customHeight="1" outlineLevel="1" x14ac:dyDescent="0.2">
      <c r="A3788" s="150" t="s">
        <v>2569</v>
      </c>
      <c r="B3788" s="150"/>
      <c r="C3788" s="150"/>
      <c r="D3788" s="150"/>
      <c r="E3788" s="150"/>
      <c r="F3788" s="150"/>
    </row>
    <row r="3789" spans="1:6" ht="21" customHeight="1" outlineLevel="1" x14ac:dyDescent="0.2">
      <c r="A3789" s="150" t="s">
        <v>3081</v>
      </c>
      <c r="B3789" s="150"/>
      <c r="C3789" s="150"/>
      <c r="D3789" s="150"/>
      <c r="E3789" s="150"/>
      <c r="F3789" s="150"/>
    </row>
    <row r="3790" spans="1:6" ht="21" customHeight="1" outlineLevel="1" x14ac:dyDescent="0.2">
      <c r="A3790" s="150" t="s">
        <v>2569</v>
      </c>
      <c r="B3790" s="150"/>
      <c r="C3790" s="150"/>
      <c r="D3790" s="150"/>
      <c r="E3790" s="150"/>
      <c r="F3790" s="150"/>
    </row>
    <row r="3791" spans="1:6" ht="39" customHeight="1" outlineLevel="1" x14ac:dyDescent="0.2">
      <c r="A3791" s="152" t="s">
        <v>3082</v>
      </c>
      <c r="B3791" s="152"/>
      <c r="C3791" s="152"/>
      <c r="D3791" s="152"/>
      <c r="E3791" s="152"/>
      <c r="F3791" s="152"/>
    </row>
    <row r="3792" spans="1:6" ht="21" customHeight="1" outlineLevel="1" x14ac:dyDescent="0.2">
      <c r="A3792" s="150" t="s">
        <v>2569</v>
      </c>
      <c r="B3792" s="150"/>
      <c r="C3792" s="150"/>
      <c r="D3792" s="150"/>
      <c r="E3792" s="150"/>
      <c r="F3792" s="150"/>
    </row>
    <row r="3793" spans="1:6" ht="21" customHeight="1" outlineLevel="1" x14ac:dyDescent="0.2">
      <c r="A3793" s="125" t="s">
        <v>1</v>
      </c>
      <c r="B3793" s="125" t="s">
        <v>4201</v>
      </c>
      <c r="C3793" s="154" t="s">
        <v>4202</v>
      </c>
      <c r="D3793" s="154"/>
      <c r="E3793" s="154"/>
      <c r="F3793" s="154"/>
    </row>
    <row r="3794" spans="1:6" ht="21" customHeight="1" outlineLevel="1" x14ac:dyDescent="0.2">
      <c r="A3794" s="124" t="s">
        <v>4221</v>
      </c>
      <c r="B3794" s="124" t="s">
        <v>4212</v>
      </c>
      <c r="C3794" s="150" t="s">
        <v>4222</v>
      </c>
      <c r="D3794" s="150"/>
      <c r="E3794" s="150"/>
      <c r="F3794" s="150"/>
    </row>
    <row r="3795" spans="1:6" ht="21" customHeight="1" outlineLevel="1" x14ac:dyDescent="0.2">
      <c r="A3795" s="124" t="s">
        <v>4338</v>
      </c>
      <c r="B3795" s="124" t="s">
        <v>4212</v>
      </c>
      <c r="C3795" s="150" t="s">
        <v>4339</v>
      </c>
      <c r="D3795" s="150"/>
      <c r="E3795" s="150"/>
      <c r="F3795" s="150"/>
    </row>
    <row r="3796" spans="1:6" ht="21" customHeight="1" outlineLevel="1" x14ac:dyDescent="0.2">
      <c r="A3796" s="124" t="s">
        <v>4340</v>
      </c>
      <c r="B3796" s="124" t="s">
        <v>4224</v>
      </c>
      <c r="C3796" s="150" t="s">
        <v>4341</v>
      </c>
      <c r="D3796" s="150"/>
      <c r="E3796" s="150"/>
      <c r="F3796" s="150"/>
    </row>
    <row r="3797" spans="1:6" ht="21" customHeight="1" outlineLevel="1" x14ac:dyDescent="0.2">
      <c r="A3797" s="124" t="s">
        <v>4342</v>
      </c>
      <c r="B3797" s="124" t="s">
        <v>4212</v>
      </c>
      <c r="C3797" s="150" t="s">
        <v>4343</v>
      </c>
      <c r="D3797" s="150"/>
      <c r="E3797" s="150"/>
      <c r="F3797" s="150"/>
    </row>
    <row r="3798" spans="1:6" ht="21" customHeight="1" outlineLevel="1" x14ac:dyDescent="0.2">
      <c r="A3798" s="124" t="s">
        <v>4344</v>
      </c>
      <c r="B3798" s="124" t="s">
        <v>4224</v>
      </c>
      <c r="C3798" s="150" t="s">
        <v>4345</v>
      </c>
      <c r="D3798" s="150"/>
      <c r="E3798" s="150"/>
      <c r="F3798" s="150"/>
    </row>
    <row r="3799" spans="1:6" ht="39" customHeight="1" outlineLevel="1" x14ac:dyDescent="0.2">
      <c r="A3799" s="124" t="s">
        <v>4346</v>
      </c>
      <c r="B3799" s="124" t="s">
        <v>4347</v>
      </c>
      <c r="C3799" s="150" t="s">
        <v>4348</v>
      </c>
      <c r="D3799" s="150"/>
      <c r="E3799" s="150"/>
      <c r="F3799" s="150"/>
    </row>
    <row r="3800" spans="1:6" ht="39" customHeight="1" outlineLevel="1" x14ac:dyDescent="0.2">
      <c r="A3800" s="124" t="s">
        <v>4349</v>
      </c>
      <c r="B3800" s="124" t="s">
        <v>4307</v>
      </c>
      <c r="C3800" s="150" t="s">
        <v>4350</v>
      </c>
      <c r="D3800" s="150"/>
      <c r="E3800" s="150"/>
      <c r="F3800" s="150"/>
    </row>
    <row r="3801" spans="1:6" ht="21" customHeight="1" outlineLevel="1" x14ac:dyDescent="0.2">
      <c r="A3801" s="150" t="s">
        <v>2569</v>
      </c>
      <c r="B3801" s="150"/>
      <c r="C3801" s="150"/>
      <c r="D3801" s="150"/>
      <c r="E3801" s="150"/>
      <c r="F3801" s="150"/>
    </row>
    <row r="3802" spans="1:6" ht="21" customHeight="1" outlineLevel="1" x14ac:dyDescent="0.2">
      <c r="A3802" s="150" t="s">
        <v>4230</v>
      </c>
      <c r="B3802" s="150"/>
      <c r="C3802" s="150"/>
      <c r="D3802" s="150"/>
      <c r="E3802" s="150"/>
      <c r="F3802" s="150"/>
    </row>
    <row r="3803" spans="1:6" ht="21" customHeight="1" outlineLevel="1" x14ac:dyDescent="0.2">
      <c r="A3803" s="150" t="s">
        <v>2569</v>
      </c>
      <c r="B3803" s="150"/>
      <c r="C3803" s="150"/>
      <c r="D3803" s="150"/>
      <c r="E3803" s="150"/>
      <c r="F3803" s="150"/>
    </row>
    <row r="3804" spans="1:6" ht="21" customHeight="1" outlineLevel="1" x14ac:dyDescent="0.2">
      <c r="A3804" s="150" t="s">
        <v>3009</v>
      </c>
      <c r="B3804" s="150"/>
      <c r="C3804" s="150"/>
      <c r="D3804" s="150"/>
      <c r="E3804" s="150"/>
      <c r="F3804" s="150"/>
    </row>
    <row r="3805" spans="1:6" ht="21" customHeight="1" outlineLevel="1" x14ac:dyDescent="0.2">
      <c r="A3805" s="150" t="s">
        <v>2569</v>
      </c>
      <c r="B3805" s="150"/>
      <c r="C3805" s="150"/>
      <c r="D3805" s="150"/>
      <c r="E3805" s="150"/>
      <c r="F3805" s="150"/>
    </row>
    <row r="3806" spans="1:6" ht="21" customHeight="1" outlineLevel="1" x14ac:dyDescent="0.2">
      <c r="A3806" s="150" t="s">
        <v>3010</v>
      </c>
      <c r="B3806" s="150"/>
      <c r="C3806" s="150"/>
      <c r="D3806" s="150"/>
      <c r="E3806" s="150"/>
      <c r="F3806" s="150"/>
    </row>
    <row r="3807" spans="1:6" ht="21" customHeight="1" outlineLevel="1" x14ac:dyDescent="0.2">
      <c r="A3807" s="150" t="s">
        <v>2569</v>
      </c>
      <c r="B3807" s="150"/>
      <c r="C3807" s="150"/>
      <c r="D3807" s="150"/>
      <c r="E3807" s="150"/>
      <c r="F3807" s="150"/>
    </row>
    <row r="3808" spans="1:6" ht="21" customHeight="1" outlineLevel="1" x14ac:dyDescent="0.2">
      <c r="A3808" s="150" t="s">
        <v>3083</v>
      </c>
      <c r="B3808" s="150"/>
      <c r="C3808" s="150"/>
      <c r="D3808" s="150"/>
      <c r="E3808" s="150"/>
      <c r="F3808" s="150"/>
    </row>
    <row r="3809" spans="1:6" ht="21" customHeight="1" outlineLevel="1" x14ac:dyDescent="0.2">
      <c r="A3809" s="150" t="s">
        <v>2569</v>
      </c>
      <c r="B3809" s="150"/>
      <c r="C3809" s="150"/>
      <c r="D3809" s="150"/>
      <c r="E3809" s="150"/>
      <c r="F3809" s="150"/>
    </row>
    <row r="3810" spans="1:6" ht="21" customHeight="1" outlineLevel="1" x14ac:dyDescent="0.2">
      <c r="A3810" s="150" t="s">
        <v>4351</v>
      </c>
      <c r="B3810" s="150"/>
      <c r="C3810" s="150"/>
      <c r="D3810" s="150"/>
      <c r="E3810" s="150"/>
      <c r="F3810" s="150"/>
    </row>
    <row r="3811" spans="1:6" ht="21" customHeight="1" outlineLevel="1" x14ac:dyDescent="0.2">
      <c r="A3811" s="150" t="s">
        <v>2569</v>
      </c>
      <c r="B3811" s="150"/>
      <c r="C3811" s="150"/>
      <c r="D3811" s="150"/>
      <c r="E3811" s="150"/>
      <c r="F3811" s="150"/>
    </row>
    <row r="3812" spans="1:6" ht="21" customHeight="1" outlineLevel="1" x14ac:dyDescent="0.2">
      <c r="A3812" s="152" t="s">
        <v>4560</v>
      </c>
      <c r="B3812" s="152"/>
      <c r="C3812" s="152"/>
      <c r="D3812" s="152"/>
      <c r="E3812" s="152"/>
      <c r="F3812" s="152"/>
    </row>
    <row r="3813" spans="1:6" ht="21" customHeight="1" outlineLevel="1" x14ac:dyDescent="0.2">
      <c r="A3813" s="150" t="s">
        <v>2569</v>
      </c>
      <c r="B3813" s="150"/>
      <c r="C3813" s="150"/>
      <c r="D3813" s="150"/>
      <c r="E3813" s="150"/>
      <c r="F3813" s="150"/>
    </row>
    <row r="3814" spans="1:6" ht="21" customHeight="1" outlineLevel="1" x14ac:dyDescent="0.2">
      <c r="A3814" s="150" t="s">
        <v>4561</v>
      </c>
      <c r="B3814" s="150"/>
      <c r="C3814" s="150"/>
      <c r="D3814" s="150"/>
      <c r="E3814" s="150"/>
      <c r="F3814" s="150"/>
    </row>
    <row r="3815" spans="1:6" ht="21" customHeight="1" outlineLevel="1" x14ac:dyDescent="0.2">
      <c r="A3815" s="150" t="s">
        <v>2569</v>
      </c>
      <c r="B3815" s="150"/>
      <c r="C3815" s="150"/>
      <c r="D3815" s="150"/>
      <c r="E3815" s="150"/>
      <c r="F3815" s="150"/>
    </row>
    <row r="3816" spans="1:6" ht="21" customHeight="1" outlineLevel="1" x14ac:dyDescent="0.2">
      <c r="A3816" s="150" t="s">
        <v>4354</v>
      </c>
      <c r="B3816" s="150"/>
      <c r="C3816" s="150"/>
      <c r="D3816" s="150"/>
      <c r="E3816" s="150"/>
      <c r="F3816" s="150"/>
    </row>
    <row r="3817" spans="1:6" ht="21" customHeight="1" outlineLevel="1" x14ac:dyDescent="0.2">
      <c r="A3817" s="150" t="s">
        <v>2569</v>
      </c>
      <c r="B3817" s="150"/>
      <c r="C3817" s="150"/>
      <c r="D3817" s="150"/>
      <c r="E3817" s="150"/>
      <c r="F3817" s="150"/>
    </row>
    <row r="3818" spans="1:6" ht="23.1" customHeight="1" outlineLevel="1" x14ac:dyDescent="0.2">
      <c r="A3818" s="151" t="s">
        <v>3084</v>
      </c>
      <c r="B3818" s="151"/>
      <c r="C3818" s="151"/>
      <c r="D3818" s="151"/>
      <c r="E3818" s="151"/>
      <c r="F3818" s="151"/>
    </row>
    <row r="3819" spans="1:6" ht="21" customHeight="1" outlineLevel="1" x14ac:dyDescent="0.2">
      <c r="A3819" s="150" t="s">
        <v>2569</v>
      </c>
      <c r="B3819" s="150"/>
      <c r="C3819" s="150"/>
      <c r="D3819" s="150"/>
      <c r="E3819" s="150"/>
      <c r="F3819" s="150"/>
    </row>
    <row r="3820" spans="1:6" ht="21" customHeight="1" outlineLevel="1" x14ac:dyDescent="0.2">
      <c r="A3820" s="150" t="s">
        <v>3085</v>
      </c>
      <c r="B3820" s="150"/>
      <c r="C3820" s="150"/>
      <c r="D3820" s="150"/>
      <c r="E3820" s="150"/>
      <c r="F3820" s="150"/>
    </row>
    <row r="3821" spans="1:6" ht="21" customHeight="1" outlineLevel="1" x14ac:dyDescent="0.2">
      <c r="A3821" s="150" t="s">
        <v>2569</v>
      </c>
      <c r="B3821" s="150"/>
      <c r="C3821" s="150"/>
      <c r="D3821" s="150"/>
      <c r="E3821" s="150"/>
      <c r="F3821" s="150"/>
    </row>
    <row r="3822" spans="1:6" ht="39" customHeight="1" outlineLevel="1" x14ac:dyDescent="0.2">
      <c r="A3822" s="152" t="s">
        <v>3086</v>
      </c>
      <c r="B3822" s="152"/>
      <c r="C3822" s="152"/>
      <c r="D3822" s="152"/>
      <c r="E3822" s="152"/>
      <c r="F3822" s="152"/>
    </row>
    <row r="3823" spans="1:6" ht="21" customHeight="1" outlineLevel="1" x14ac:dyDescent="0.2">
      <c r="A3823" s="150" t="s">
        <v>2569</v>
      </c>
      <c r="B3823" s="150"/>
      <c r="C3823" s="150"/>
      <c r="D3823" s="150"/>
      <c r="E3823" s="150"/>
      <c r="F3823" s="150"/>
    </row>
    <row r="3824" spans="1:6" ht="21" customHeight="1" outlineLevel="1" x14ac:dyDescent="0.2">
      <c r="A3824" s="125" t="s">
        <v>1</v>
      </c>
      <c r="B3824" s="125" t="s">
        <v>4201</v>
      </c>
      <c r="C3824" s="154" t="s">
        <v>4202</v>
      </c>
      <c r="D3824" s="154"/>
      <c r="E3824" s="154"/>
      <c r="F3824" s="154"/>
    </row>
    <row r="3825" spans="1:6" ht="39" customHeight="1" outlineLevel="1" x14ac:dyDescent="0.2">
      <c r="A3825" s="124" t="s">
        <v>4265</v>
      </c>
      <c r="B3825" s="124" t="s">
        <v>4224</v>
      </c>
      <c r="C3825" s="150" t="s">
        <v>4562</v>
      </c>
      <c r="D3825" s="150"/>
      <c r="E3825" s="150"/>
      <c r="F3825" s="150"/>
    </row>
    <row r="3826" spans="1:6" ht="57" customHeight="1" outlineLevel="1" x14ac:dyDescent="0.2">
      <c r="A3826" s="124" t="s">
        <v>4275</v>
      </c>
      <c r="B3826" s="124" t="s">
        <v>4563</v>
      </c>
      <c r="C3826" s="150" t="s">
        <v>4564</v>
      </c>
      <c r="D3826" s="150"/>
      <c r="E3826" s="150"/>
      <c r="F3826" s="150"/>
    </row>
    <row r="3827" spans="1:6" ht="57" customHeight="1" outlineLevel="1" x14ac:dyDescent="0.2">
      <c r="A3827" s="124" t="s">
        <v>4277</v>
      </c>
      <c r="B3827" s="124" t="s">
        <v>4563</v>
      </c>
      <c r="C3827" s="150" t="s">
        <v>4565</v>
      </c>
      <c r="D3827" s="150"/>
      <c r="E3827" s="150"/>
      <c r="F3827" s="150"/>
    </row>
    <row r="3828" spans="1:6" ht="57" customHeight="1" outlineLevel="1" x14ac:dyDescent="0.2">
      <c r="A3828" s="124" t="s">
        <v>4566</v>
      </c>
      <c r="B3828" s="124" t="s">
        <v>4563</v>
      </c>
      <c r="C3828" s="150" t="s">
        <v>4567</v>
      </c>
      <c r="D3828" s="150"/>
      <c r="E3828" s="150"/>
      <c r="F3828" s="150"/>
    </row>
    <row r="3829" spans="1:6" ht="57" customHeight="1" outlineLevel="1" x14ac:dyDescent="0.2">
      <c r="A3829" s="124" t="s">
        <v>4568</v>
      </c>
      <c r="B3829" s="124" t="s">
        <v>4563</v>
      </c>
      <c r="C3829" s="150" t="s">
        <v>4567</v>
      </c>
      <c r="D3829" s="150"/>
      <c r="E3829" s="150"/>
      <c r="F3829" s="150"/>
    </row>
    <row r="3830" spans="1:6" ht="39" customHeight="1" outlineLevel="1" x14ac:dyDescent="0.2">
      <c r="A3830" s="124" t="s">
        <v>4569</v>
      </c>
      <c r="B3830" s="124" t="s">
        <v>4307</v>
      </c>
      <c r="C3830" s="150" t="s">
        <v>4518</v>
      </c>
      <c r="D3830" s="150"/>
      <c r="E3830" s="150"/>
      <c r="F3830" s="150"/>
    </row>
    <row r="3831" spans="1:6" ht="21" customHeight="1" outlineLevel="1" x14ac:dyDescent="0.2">
      <c r="A3831" s="150" t="s">
        <v>2569</v>
      </c>
      <c r="B3831" s="150"/>
      <c r="C3831" s="150"/>
      <c r="D3831" s="150"/>
      <c r="E3831" s="150"/>
      <c r="F3831" s="150"/>
    </row>
    <row r="3832" spans="1:6" ht="21" customHeight="1" outlineLevel="1" x14ac:dyDescent="0.2">
      <c r="A3832" s="150" t="s">
        <v>3009</v>
      </c>
      <c r="B3832" s="150"/>
      <c r="C3832" s="150"/>
      <c r="D3832" s="150"/>
      <c r="E3832" s="150"/>
      <c r="F3832" s="150"/>
    </row>
    <row r="3833" spans="1:6" ht="21" customHeight="1" outlineLevel="1" x14ac:dyDescent="0.2">
      <c r="A3833" s="150" t="s">
        <v>2569</v>
      </c>
      <c r="B3833" s="150"/>
      <c r="C3833" s="150"/>
      <c r="D3833" s="150"/>
      <c r="E3833" s="150"/>
      <c r="F3833" s="150"/>
    </row>
    <row r="3834" spans="1:6" ht="21" customHeight="1" outlineLevel="1" x14ac:dyDescent="0.2">
      <c r="A3834" s="150" t="s">
        <v>3010</v>
      </c>
      <c r="B3834" s="150"/>
      <c r="C3834" s="150"/>
      <c r="D3834" s="150"/>
      <c r="E3834" s="150"/>
      <c r="F3834" s="150"/>
    </row>
    <row r="3835" spans="1:6" ht="21" customHeight="1" outlineLevel="1" x14ac:dyDescent="0.2">
      <c r="A3835" s="150" t="s">
        <v>2569</v>
      </c>
      <c r="B3835" s="150"/>
      <c r="C3835" s="150"/>
      <c r="D3835" s="150"/>
      <c r="E3835" s="150"/>
      <c r="F3835" s="150"/>
    </row>
    <row r="3836" spans="1:6" ht="21" customHeight="1" outlineLevel="1" x14ac:dyDescent="0.2">
      <c r="A3836" s="150" t="s">
        <v>3087</v>
      </c>
      <c r="B3836" s="150"/>
      <c r="C3836" s="150"/>
      <c r="D3836" s="150"/>
      <c r="E3836" s="150"/>
      <c r="F3836" s="150"/>
    </row>
    <row r="3837" spans="1:6" ht="21" customHeight="1" outlineLevel="1" x14ac:dyDescent="0.2">
      <c r="A3837" s="150" t="s">
        <v>2569</v>
      </c>
      <c r="B3837" s="150"/>
      <c r="C3837" s="150"/>
      <c r="D3837" s="150"/>
      <c r="E3837" s="150"/>
      <c r="F3837" s="150"/>
    </row>
    <row r="3838" spans="1:6" ht="21" customHeight="1" outlineLevel="1" x14ac:dyDescent="0.2">
      <c r="A3838" s="150" t="s">
        <v>4351</v>
      </c>
      <c r="B3838" s="150"/>
      <c r="C3838" s="150"/>
      <c r="D3838" s="150"/>
      <c r="E3838" s="150"/>
      <c r="F3838" s="150"/>
    </row>
    <row r="3839" spans="1:6" ht="21" customHeight="1" outlineLevel="1" x14ac:dyDescent="0.2">
      <c r="A3839" s="150" t="s">
        <v>2569</v>
      </c>
      <c r="B3839" s="150"/>
      <c r="C3839" s="150"/>
      <c r="D3839" s="150"/>
      <c r="E3839" s="150"/>
      <c r="F3839" s="150"/>
    </row>
    <row r="3840" spans="1:6" ht="21" customHeight="1" outlineLevel="1" x14ac:dyDescent="0.2">
      <c r="A3840" s="152" t="s">
        <v>4570</v>
      </c>
      <c r="B3840" s="152"/>
      <c r="C3840" s="152"/>
      <c r="D3840" s="152"/>
      <c r="E3840" s="152"/>
      <c r="F3840" s="152"/>
    </row>
    <row r="3841" spans="1:6" ht="21" customHeight="1" outlineLevel="1" x14ac:dyDescent="0.2">
      <c r="A3841" s="150" t="s">
        <v>2569</v>
      </c>
      <c r="B3841" s="150"/>
      <c r="C3841" s="150"/>
      <c r="D3841" s="150"/>
      <c r="E3841" s="150"/>
      <c r="F3841" s="150"/>
    </row>
    <row r="3842" spans="1:6" ht="21" customHeight="1" outlineLevel="1" x14ac:dyDescent="0.2">
      <c r="A3842" s="150" t="s">
        <v>4571</v>
      </c>
      <c r="B3842" s="150"/>
      <c r="C3842" s="150"/>
      <c r="D3842" s="150"/>
      <c r="E3842" s="150"/>
      <c r="F3842" s="150"/>
    </row>
    <row r="3843" spans="1:6" ht="21" customHeight="1" outlineLevel="1" x14ac:dyDescent="0.2">
      <c r="A3843" s="150" t="s">
        <v>2569</v>
      </c>
      <c r="B3843" s="150"/>
      <c r="C3843" s="150"/>
      <c r="D3843" s="150"/>
      <c r="E3843" s="150"/>
      <c r="F3843" s="150"/>
    </row>
    <row r="3844" spans="1:6" ht="21" customHeight="1" outlineLevel="1" x14ac:dyDescent="0.2">
      <c r="A3844" s="150" t="s">
        <v>4354</v>
      </c>
      <c r="B3844" s="150"/>
      <c r="C3844" s="150"/>
      <c r="D3844" s="150"/>
      <c r="E3844" s="150"/>
      <c r="F3844" s="150"/>
    </row>
    <row r="3845" spans="1:6" ht="21" customHeight="1" outlineLevel="1" x14ac:dyDescent="0.2">
      <c r="A3845" s="150" t="s">
        <v>2569</v>
      </c>
      <c r="B3845" s="150"/>
      <c r="C3845" s="150"/>
      <c r="D3845" s="150"/>
      <c r="E3845" s="150"/>
      <c r="F3845" s="150"/>
    </row>
    <row r="3846" spans="1:6" ht="23.1" customHeight="1" outlineLevel="1" x14ac:dyDescent="0.2">
      <c r="A3846" s="151" t="s">
        <v>3088</v>
      </c>
      <c r="B3846" s="151"/>
      <c r="C3846" s="151"/>
      <c r="D3846" s="151"/>
      <c r="E3846" s="151"/>
      <c r="F3846" s="151"/>
    </row>
    <row r="3847" spans="1:6" ht="21" customHeight="1" outlineLevel="1" x14ac:dyDescent="0.2">
      <c r="A3847" s="150" t="s">
        <v>2569</v>
      </c>
      <c r="B3847" s="150"/>
      <c r="C3847" s="150"/>
      <c r="D3847" s="150"/>
      <c r="E3847" s="150"/>
      <c r="F3847" s="150"/>
    </row>
    <row r="3848" spans="1:6" ht="21" customHeight="1" outlineLevel="1" x14ac:dyDescent="0.2">
      <c r="A3848" s="150" t="s">
        <v>3089</v>
      </c>
      <c r="B3848" s="150"/>
      <c r="C3848" s="150"/>
      <c r="D3848" s="150"/>
      <c r="E3848" s="150"/>
      <c r="F3848" s="150"/>
    </row>
    <row r="3849" spans="1:6" ht="21" customHeight="1" outlineLevel="1" x14ac:dyDescent="0.2">
      <c r="A3849" s="150" t="s">
        <v>2569</v>
      </c>
      <c r="B3849" s="150"/>
      <c r="C3849" s="150"/>
      <c r="D3849" s="150"/>
      <c r="E3849" s="150"/>
      <c r="F3849" s="150"/>
    </row>
    <row r="3850" spans="1:6" ht="21" customHeight="1" outlineLevel="1" x14ac:dyDescent="0.2">
      <c r="A3850" s="152" t="s">
        <v>3090</v>
      </c>
      <c r="B3850" s="152"/>
      <c r="C3850" s="152"/>
      <c r="D3850" s="152"/>
      <c r="E3850" s="152"/>
      <c r="F3850" s="152"/>
    </row>
    <row r="3851" spans="1:6" ht="21" customHeight="1" outlineLevel="1" x14ac:dyDescent="0.2">
      <c r="A3851" s="150" t="s">
        <v>2569</v>
      </c>
      <c r="B3851" s="150"/>
      <c r="C3851" s="150"/>
      <c r="D3851" s="150"/>
      <c r="E3851" s="150"/>
      <c r="F3851" s="150"/>
    </row>
    <row r="3852" spans="1:6" ht="21" customHeight="1" outlineLevel="1" x14ac:dyDescent="0.2">
      <c r="A3852" s="125" t="s">
        <v>1</v>
      </c>
      <c r="B3852" s="125" t="s">
        <v>4201</v>
      </c>
      <c r="C3852" s="154" t="s">
        <v>4202</v>
      </c>
      <c r="D3852" s="154"/>
      <c r="E3852" s="154"/>
      <c r="F3852" s="154"/>
    </row>
    <row r="3853" spans="1:6" ht="39" customHeight="1" outlineLevel="1" x14ac:dyDescent="0.2">
      <c r="A3853" s="124" t="s">
        <v>4500</v>
      </c>
      <c r="B3853" s="124" t="s">
        <v>4224</v>
      </c>
      <c r="C3853" s="150" t="s">
        <v>4501</v>
      </c>
      <c r="D3853" s="150"/>
      <c r="E3853" s="150"/>
      <c r="F3853" s="150"/>
    </row>
    <row r="3854" spans="1:6" ht="21" customHeight="1" outlineLevel="1" x14ac:dyDescent="0.2">
      <c r="A3854" s="124" t="s">
        <v>4502</v>
      </c>
      <c r="B3854" s="124" t="s">
        <v>4224</v>
      </c>
      <c r="C3854" s="150" t="s">
        <v>4503</v>
      </c>
      <c r="D3854" s="150"/>
      <c r="E3854" s="150"/>
      <c r="F3854" s="150"/>
    </row>
    <row r="3855" spans="1:6" ht="57" customHeight="1" outlineLevel="1" x14ac:dyDescent="0.2">
      <c r="A3855" s="124" t="s">
        <v>4572</v>
      </c>
      <c r="B3855" s="124" t="s">
        <v>4563</v>
      </c>
      <c r="C3855" s="150" t="s">
        <v>4573</v>
      </c>
      <c r="D3855" s="150"/>
      <c r="E3855" s="150"/>
      <c r="F3855" s="150"/>
    </row>
    <row r="3856" spans="1:6" ht="57" customHeight="1" outlineLevel="1" x14ac:dyDescent="0.2">
      <c r="A3856" s="124" t="s">
        <v>4574</v>
      </c>
      <c r="B3856" s="124" t="s">
        <v>4563</v>
      </c>
      <c r="C3856" s="150" t="s">
        <v>4575</v>
      </c>
      <c r="D3856" s="150"/>
      <c r="E3856" s="150"/>
      <c r="F3856" s="150"/>
    </row>
    <row r="3857" spans="1:6" ht="21" customHeight="1" outlineLevel="1" x14ac:dyDescent="0.2">
      <c r="A3857" s="150" t="s">
        <v>2569</v>
      </c>
      <c r="B3857" s="150"/>
      <c r="C3857" s="150"/>
      <c r="D3857" s="150"/>
      <c r="E3857" s="150"/>
      <c r="F3857" s="150"/>
    </row>
    <row r="3858" spans="1:6" ht="21" customHeight="1" outlineLevel="1" x14ac:dyDescent="0.2">
      <c r="A3858" s="150" t="s">
        <v>3009</v>
      </c>
      <c r="B3858" s="150"/>
      <c r="C3858" s="150"/>
      <c r="D3858" s="150"/>
      <c r="E3858" s="150"/>
      <c r="F3858" s="150"/>
    </row>
    <row r="3859" spans="1:6" ht="21" customHeight="1" outlineLevel="1" x14ac:dyDescent="0.2">
      <c r="A3859" s="150" t="s">
        <v>2569</v>
      </c>
      <c r="B3859" s="150"/>
      <c r="C3859" s="150"/>
      <c r="D3859" s="150"/>
      <c r="E3859" s="150"/>
      <c r="F3859" s="150"/>
    </row>
    <row r="3860" spans="1:6" ht="21" customHeight="1" outlineLevel="1" x14ac:dyDescent="0.2">
      <c r="A3860" s="150" t="s">
        <v>3010</v>
      </c>
      <c r="B3860" s="150"/>
      <c r="C3860" s="150"/>
      <c r="D3860" s="150"/>
      <c r="E3860" s="150"/>
      <c r="F3860" s="150"/>
    </row>
    <row r="3861" spans="1:6" ht="21" customHeight="1" outlineLevel="1" x14ac:dyDescent="0.2">
      <c r="A3861" s="150" t="s">
        <v>2569</v>
      </c>
      <c r="B3861" s="150"/>
      <c r="C3861" s="150"/>
      <c r="D3861" s="150"/>
      <c r="E3861" s="150"/>
      <c r="F3861" s="150"/>
    </row>
    <row r="3862" spans="1:6" ht="21" customHeight="1" outlineLevel="1" x14ac:dyDescent="0.2">
      <c r="A3862" s="150" t="s">
        <v>3091</v>
      </c>
      <c r="B3862" s="150"/>
      <c r="C3862" s="150"/>
      <c r="D3862" s="150"/>
      <c r="E3862" s="150"/>
      <c r="F3862" s="150"/>
    </row>
    <row r="3863" spans="1:6" ht="21" customHeight="1" outlineLevel="1" x14ac:dyDescent="0.2">
      <c r="A3863" s="150" t="s">
        <v>2569</v>
      </c>
      <c r="B3863" s="150"/>
      <c r="C3863" s="150"/>
      <c r="D3863" s="150"/>
      <c r="E3863" s="150"/>
      <c r="F3863" s="150"/>
    </row>
    <row r="3864" spans="1:6" ht="21" customHeight="1" outlineLevel="1" x14ac:dyDescent="0.2">
      <c r="A3864" s="150" t="s">
        <v>4529</v>
      </c>
      <c r="B3864" s="150"/>
      <c r="C3864" s="150"/>
      <c r="D3864" s="150"/>
      <c r="E3864" s="150"/>
      <c r="F3864" s="150"/>
    </row>
    <row r="3865" spans="1:6" ht="21" customHeight="1" outlineLevel="1" x14ac:dyDescent="0.2">
      <c r="A3865" s="150" t="s">
        <v>2569</v>
      </c>
      <c r="B3865" s="150"/>
      <c r="C3865" s="150"/>
      <c r="D3865" s="150"/>
      <c r="E3865" s="150"/>
      <c r="F3865" s="150"/>
    </row>
    <row r="3866" spans="1:6" ht="21" customHeight="1" outlineLevel="1" x14ac:dyDescent="0.2">
      <c r="A3866" s="152" t="s">
        <v>4576</v>
      </c>
      <c r="B3866" s="152"/>
      <c r="C3866" s="152"/>
      <c r="D3866" s="152"/>
      <c r="E3866" s="152"/>
      <c r="F3866" s="152"/>
    </row>
    <row r="3867" spans="1:6" ht="21" customHeight="1" outlineLevel="1" x14ac:dyDescent="0.2">
      <c r="A3867" s="150" t="s">
        <v>2569</v>
      </c>
      <c r="B3867" s="150"/>
      <c r="C3867" s="150"/>
      <c r="D3867" s="150"/>
      <c r="E3867" s="150"/>
      <c r="F3867" s="150"/>
    </row>
    <row r="3868" spans="1:6" ht="21" customHeight="1" outlineLevel="1" x14ac:dyDescent="0.2">
      <c r="A3868" s="150" t="s">
        <v>4577</v>
      </c>
      <c r="B3868" s="150"/>
      <c r="C3868" s="150"/>
      <c r="D3868" s="150"/>
      <c r="E3868" s="150"/>
      <c r="F3868" s="150"/>
    </row>
    <row r="3869" spans="1:6" ht="21" customHeight="1" outlineLevel="1" x14ac:dyDescent="0.2">
      <c r="A3869" s="150" t="s">
        <v>2569</v>
      </c>
      <c r="B3869" s="150"/>
      <c r="C3869" s="150"/>
      <c r="D3869" s="150"/>
      <c r="E3869" s="150"/>
      <c r="F3869" s="150"/>
    </row>
    <row r="3870" spans="1:6" ht="21" customHeight="1" outlineLevel="1" x14ac:dyDescent="0.2">
      <c r="A3870" s="150" t="s">
        <v>4354</v>
      </c>
      <c r="B3870" s="150"/>
      <c r="C3870" s="150"/>
      <c r="D3870" s="150"/>
      <c r="E3870" s="150"/>
      <c r="F3870" s="150"/>
    </row>
    <row r="3871" spans="1:6" ht="21" customHeight="1" outlineLevel="1" x14ac:dyDescent="0.2">
      <c r="A3871" s="150" t="s">
        <v>2569</v>
      </c>
      <c r="B3871" s="150"/>
      <c r="C3871" s="150"/>
      <c r="D3871" s="150"/>
      <c r="E3871" s="150"/>
      <c r="F3871" s="150"/>
    </row>
    <row r="3872" spans="1:6" ht="21" customHeight="1" outlineLevel="1" x14ac:dyDescent="0.2">
      <c r="A3872" s="150" t="s">
        <v>4513</v>
      </c>
      <c r="B3872" s="150"/>
      <c r="C3872" s="150"/>
      <c r="D3872" s="150"/>
      <c r="E3872" s="150"/>
      <c r="F3872" s="150"/>
    </row>
    <row r="3873" spans="1:6" ht="21" customHeight="1" outlineLevel="1" x14ac:dyDescent="0.2">
      <c r="A3873" s="150" t="s">
        <v>2569</v>
      </c>
      <c r="B3873" s="150"/>
      <c r="C3873" s="150"/>
      <c r="D3873" s="150"/>
      <c r="E3873" s="150"/>
      <c r="F3873" s="150"/>
    </row>
    <row r="3874" spans="1:6" ht="23.1" customHeight="1" outlineLevel="1" x14ac:dyDescent="0.2">
      <c r="A3874" s="151" t="s">
        <v>3092</v>
      </c>
      <c r="B3874" s="151"/>
      <c r="C3874" s="151"/>
      <c r="D3874" s="151"/>
      <c r="E3874" s="151"/>
      <c r="F3874" s="151"/>
    </row>
    <row r="3875" spans="1:6" ht="21" customHeight="1" outlineLevel="1" x14ac:dyDescent="0.2">
      <c r="A3875" s="150" t="s">
        <v>2569</v>
      </c>
      <c r="B3875" s="150"/>
      <c r="C3875" s="150"/>
      <c r="D3875" s="150"/>
      <c r="E3875" s="150"/>
      <c r="F3875" s="150"/>
    </row>
    <row r="3876" spans="1:6" ht="21" customHeight="1" outlineLevel="1" x14ac:dyDescent="0.2">
      <c r="A3876" s="150" t="s">
        <v>3093</v>
      </c>
      <c r="B3876" s="150"/>
      <c r="C3876" s="150"/>
      <c r="D3876" s="150"/>
      <c r="E3876" s="150"/>
      <c r="F3876" s="150"/>
    </row>
    <row r="3877" spans="1:6" ht="21" customHeight="1" outlineLevel="1" x14ac:dyDescent="0.2">
      <c r="A3877" s="150" t="s">
        <v>2569</v>
      </c>
      <c r="B3877" s="150"/>
      <c r="C3877" s="150"/>
      <c r="D3877" s="150"/>
      <c r="E3877" s="150"/>
      <c r="F3877" s="150"/>
    </row>
    <row r="3878" spans="1:6" ht="21" customHeight="1" outlineLevel="1" x14ac:dyDescent="0.2">
      <c r="A3878" s="152" t="s">
        <v>3094</v>
      </c>
      <c r="B3878" s="152"/>
      <c r="C3878" s="152"/>
      <c r="D3878" s="152"/>
      <c r="E3878" s="152"/>
      <c r="F3878" s="152"/>
    </row>
    <row r="3879" spans="1:6" ht="21" customHeight="1" outlineLevel="1" x14ac:dyDescent="0.2">
      <c r="A3879" s="150" t="s">
        <v>2569</v>
      </c>
      <c r="B3879" s="150"/>
      <c r="C3879" s="150"/>
      <c r="D3879" s="150"/>
      <c r="E3879" s="150"/>
      <c r="F3879" s="150"/>
    </row>
    <row r="3880" spans="1:6" ht="21" customHeight="1" outlineLevel="1" x14ac:dyDescent="0.2">
      <c r="A3880" s="125" t="s">
        <v>1</v>
      </c>
      <c r="B3880" s="125" t="s">
        <v>4201</v>
      </c>
      <c r="C3880" s="154" t="s">
        <v>4202</v>
      </c>
      <c r="D3880" s="154"/>
      <c r="E3880" s="154"/>
      <c r="F3880" s="154"/>
    </row>
    <row r="3881" spans="1:6" ht="39" customHeight="1" outlineLevel="1" x14ac:dyDescent="0.2">
      <c r="A3881" s="124" t="s">
        <v>4578</v>
      </c>
      <c r="B3881" s="124" t="s">
        <v>4224</v>
      </c>
      <c r="C3881" s="150" t="s">
        <v>4579</v>
      </c>
      <c r="D3881" s="150"/>
      <c r="E3881" s="150"/>
      <c r="F3881" s="150"/>
    </row>
    <row r="3882" spans="1:6" ht="39" customHeight="1" outlineLevel="1" x14ac:dyDescent="0.2">
      <c r="A3882" s="124" t="s">
        <v>4580</v>
      </c>
      <c r="B3882" s="124" t="s">
        <v>4224</v>
      </c>
      <c r="C3882" s="150" t="s">
        <v>4579</v>
      </c>
      <c r="D3882" s="150"/>
      <c r="E3882" s="150"/>
      <c r="F3882" s="150"/>
    </row>
    <row r="3883" spans="1:6" ht="21" customHeight="1" outlineLevel="1" x14ac:dyDescent="0.2">
      <c r="A3883" s="150" t="s">
        <v>2569</v>
      </c>
      <c r="B3883" s="150"/>
      <c r="C3883" s="150"/>
      <c r="D3883" s="150"/>
      <c r="E3883" s="150"/>
      <c r="F3883" s="150"/>
    </row>
    <row r="3884" spans="1:6" ht="21" customHeight="1" outlineLevel="1" x14ac:dyDescent="0.2">
      <c r="A3884" s="150" t="s">
        <v>4230</v>
      </c>
      <c r="B3884" s="150"/>
      <c r="C3884" s="150"/>
      <c r="D3884" s="150"/>
      <c r="E3884" s="150"/>
      <c r="F3884" s="150"/>
    </row>
    <row r="3885" spans="1:6" ht="21" customHeight="1" outlineLevel="1" x14ac:dyDescent="0.2">
      <c r="A3885" s="150" t="s">
        <v>2569</v>
      </c>
      <c r="B3885" s="150"/>
      <c r="C3885" s="150"/>
      <c r="D3885" s="150"/>
      <c r="E3885" s="150"/>
      <c r="F3885" s="150"/>
    </row>
    <row r="3886" spans="1:6" ht="21" customHeight="1" outlineLevel="1" x14ac:dyDescent="0.2">
      <c r="A3886" s="150" t="s">
        <v>3009</v>
      </c>
      <c r="B3886" s="150"/>
      <c r="C3886" s="150"/>
      <c r="D3886" s="150"/>
      <c r="E3886" s="150"/>
      <c r="F3886" s="150"/>
    </row>
    <row r="3887" spans="1:6" ht="21" customHeight="1" outlineLevel="1" x14ac:dyDescent="0.2">
      <c r="A3887" s="150" t="s">
        <v>2569</v>
      </c>
      <c r="B3887" s="150"/>
      <c r="C3887" s="150"/>
      <c r="D3887" s="150"/>
      <c r="E3887" s="150"/>
      <c r="F3887" s="150"/>
    </row>
    <row r="3888" spans="1:6" ht="21" customHeight="1" outlineLevel="1" x14ac:dyDescent="0.2">
      <c r="A3888" s="150" t="s">
        <v>3010</v>
      </c>
      <c r="B3888" s="150"/>
      <c r="C3888" s="150"/>
      <c r="D3888" s="150"/>
      <c r="E3888" s="150"/>
      <c r="F3888" s="150"/>
    </row>
    <row r="3889" spans="1:6" ht="21" customHeight="1" outlineLevel="1" x14ac:dyDescent="0.2">
      <c r="A3889" s="150" t="s">
        <v>2569</v>
      </c>
      <c r="B3889" s="150"/>
      <c r="C3889" s="150"/>
      <c r="D3889" s="150"/>
      <c r="E3889" s="150"/>
      <c r="F3889" s="150"/>
    </row>
    <row r="3890" spans="1:6" ht="21" customHeight="1" outlineLevel="1" x14ac:dyDescent="0.2">
      <c r="A3890" s="150" t="s">
        <v>3095</v>
      </c>
      <c r="B3890" s="150"/>
      <c r="C3890" s="150"/>
      <c r="D3890" s="150"/>
      <c r="E3890" s="150"/>
      <c r="F3890" s="150"/>
    </row>
    <row r="3891" spans="1:6" ht="21" customHeight="1" outlineLevel="1" x14ac:dyDescent="0.2">
      <c r="A3891" s="150" t="s">
        <v>2569</v>
      </c>
      <c r="B3891" s="150"/>
      <c r="C3891" s="150"/>
      <c r="D3891" s="150"/>
      <c r="E3891" s="150"/>
      <c r="F3891" s="150"/>
    </row>
    <row r="3892" spans="1:6" ht="21" customHeight="1" outlineLevel="1" x14ac:dyDescent="0.2">
      <c r="A3892" s="150" t="s">
        <v>4351</v>
      </c>
      <c r="B3892" s="150"/>
      <c r="C3892" s="150"/>
      <c r="D3892" s="150"/>
      <c r="E3892" s="150"/>
      <c r="F3892" s="150"/>
    </row>
    <row r="3893" spans="1:6" ht="21" customHeight="1" outlineLevel="1" x14ac:dyDescent="0.2">
      <c r="A3893" s="150" t="s">
        <v>2569</v>
      </c>
      <c r="B3893" s="150"/>
      <c r="C3893" s="150"/>
      <c r="D3893" s="150"/>
      <c r="E3893" s="150"/>
      <c r="F3893" s="150"/>
    </row>
    <row r="3894" spans="1:6" ht="21" customHeight="1" outlineLevel="1" x14ac:dyDescent="0.2">
      <c r="A3894" s="152" t="s">
        <v>4581</v>
      </c>
      <c r="B3894" s="152"/>
      <c r="C3894" s="152"/>
      <c r="D3894" s="152"/>
      <c r="E3894" s="152"/>
      <c r="F3894" s="152"/>
    </row>
    <row r="3895" spans="1:6" ht="21" customHeight="1" outlineLevel="1" x14ac:dyDescent="0.2">
      <c r="A3895" s="150" t="s">
        <v>2569</v>
      </c>
      <c r="B3895" s="150"/>
      <c r="C3895" s="150"/>
      <c r="D3895" s="150"/>
      <c r="E3895" s="150"/>
      <c r="F3895" s="150"/>
    </row>
    <row r="3896" spans="1:6" ht="21" customHeight="1" outlineLevel="1" x14ac:dyDescent="0.2">
      <c r="A3896" s="150" t="s">
        <v>4582</v>
      </c>
      <c r="B3896" s="150"/>
      <c r="C3896" s="150"/>
      <c r="D3896" s="150"/>
      <c r="E3896" s="150"/>
      <c r="F3896" s="150"/>
    </row>
    <row r="3897" spans="1:6" ht="21" customHeight="1" outlineLevel="1" x14ac:dyDescent="0.2">
      <c r="A3897" s="150" t="s">
        <v>2569</v>
      </c>
      <c r="B3897" s="150"/>
      <c r="C3897" s="150"/>
      <c r="D3897" s="150"/>
      <c r="E3897" s="150"/>
      <c r="F3897" s="150"/>
    </row>
    <row r="3898" spans="1:6" ht="21" customHeight="1" outlineLevel="1" x14ac:dyDescent="0.2">
      <c r="A3898" s="150" t="s">
        <v>4354</v>
      </c>
      <c r="B3898" s="150"/>
      <c r="C3898" s="150"/>
      <c r="D3898" s="150"/>
      <c r="E3898" s="150"/>
      <c r="F3898" s="150"/>
    </row>
    <row r="3899" spans="1:6" ht="21" customHeight="1" outlineLevel="1" x14ac:dyDescent="0.2">
      <c r="A3899" s="150" t="s">
        <v>2569</v>
      </c>
      <c r="B3899" s="150"/>
      <c r="C3899" s="150"/>
      <c r="D3899" s="150"/>
      <c r="E3899" s="150"/>
      <c r="F3899" s="150"/>
    </row>
    <row r="3900" spans="1:6" ht="23.1" customHeight="1" outlineLevel="1" x14ac:dyDescent="0.2">
      <c r="A3900" s="151" t="s">
        <v>3096</v>
      </c>
      <c r="B3900" s="151"/>
      <c r="C3900" s="151"/>
      <c r="D3900" s="151"/>
      <c r="E3900" s="151"/>
      <c r="F3900" s="151"/>
    </row>
    <row r="3901" spans="1:6" ht="21" customHeight="1" outlineLevel="1" x14ac:dyDescent="0.2">
      <c r="A3901" s="150" t="s">
        <v>2569</v>
      </c>
      <c r="B3901" s="150"/>
      <c r="C3901" s="150"/>
      <c r="D3901" s="150"/>
      <c r="E3901" s="150"/>
      <c r="F3901" s="150"/>
    </row>
    <row r="3902" spans="1:6" ht="21" customHeight="1" outlineLevel="1" x14ac:dyDescent="0.2">
      <c r="A3902" s="150" t="s">
        <v>3097</v>
      </c>
      <c r="B3902" s="150"/>
      <c r="C3902" s="150"/>
      <c r="D3902" s="150"/>
      <c r="E3902" s="150"/>
      <c r="F3902" s="150"/>
    </row>
    <row r="3903" spans="1:6" ht="21" customHeight="1" outlineLevel="1" x14ac:dyDescent="0.2">
      <c r="A3903" s="150" t="s">
        <v>2569</v>
      </c>
      <c r="B3903" s="150"/>
      <c r="C3903" s="150"/>
      <c r="D3903" s="150"/>
      <c r="E3903" s="150"/>
      <c r="F3903" s="150"/>
    </row>
    <row r="3904" spans="1:6" ht="21" customHeight="1" outlineLevel="1" x14ac:dyDescent="0.2">
      <c r="A3904" s="152" t="s">
        <v>3098</v>
      </c>
      <c r="B3904" s="152"/>
      <c r="C3904" s="152"/>
      <c r="D3904" s="152"/>
      <c r="E3904" s="152"/>
      <c r="F3904" s="152"/>
    </row>
    <row r="3905" spans="1:6" ht="21" customHeight="1" outlineLevel="1" x14ac:dyDescent="0.2">
      <c r="A3905" s="150" t="s">
        <v>2569</v>
      </c>
      <c r="B3905" s="150"/>
      <c r="C3905" s="150"/>
      <c r="D3905" s="150"/>
      <c r="E3905" s="150"/>
      <c r="F3905" s="150"/>
    </row>
    <row r="3906" spans="1:6" ht="21" customHeight="1" outlineLevel="1" x14ac:dyDescent="0.2">
      <c r="A3906" s="150" t="s">
        <v>4230</v>
      </c>
      <c r="B3906" s="150"/>
      <c r="C3906" s="150"/>
      <c r="D3906" s="150"/>
      <c r="E3906" s="150"/>
      <c r="F3906" s="150"/>
    </row>
    <row r="3907" spans="1:6" ht="21" customHeight="1" outlineLevel="1" x14ac:dyDescent="0.2">
      <c r="A3907" s="150" t="s">
        <v>2569</v>
      </c>
      <c r="B3907" s="150"/>
      <c r="C3907" s="150"/>
      <c r="D3907" s="150"/>
      <c r="E3907" s="150"/>
      <c r="F3907" s="150"/>
    </row>
    <row r="3908" spans="1:6" ht="21" customHeight="1" outlineLevel="1" x14ac:dyDescent="0.2">
      <c r="A3908" s="150" t="s">
        <v>3009</v>
      </c>
      <c r="B3908" s="150"/>
      <c r="C3908" s="150"/>
      <c r="D3908" s="150"/>
      <c r="E3908" s="150"/>
      <c r="F3908" s="150"/>
    </row>
    <row r="3909" spans="1:6" ht="21" customHeight="1" outlineLevel="1" x14ac:dyDescent="0.2">
      <c r="A3909" s="150" t="s">
        <v>2569</v>
      </c>
      <c r="B3909" s="150"/>
      <c r="C3909" s="150"/>
      <c r="D3909" s="150"/>
      <c r="E3909" s="150"/>
      <c r="F3909" s="150"/>
    </row>
    <row r="3910" spans="1:6" ht="21" customHeight="1" outlineLevel="1" x14ac:dyDescent="0.2">
      <c r="A3910" s="150" t="s">
        <v>3010</v>
      </c>
      <c r="B3910" s="150"/>
      <c r="C3910" s="150"/>
      <c r="D3910" s="150"/>
      <c r="E3910" s="150"/>
      <c r="F3910" s="150"/>
    </row>
    <row r="3911" spans="1:6" ht="21" customHeight="1" outlineLevel="1" x14ac:dyDescent="0.2">
      <c r="A3911" s="150" t="s">
        <v>2569</v>
      </c>
      <c r="B3911" s="150"/>
      <c r="C3911" s="150"/>
      <c r="D3911" s="150"/>
      <c r="E3911" s="150"/>
      <c r="F3911" s="150"/>
    </row>
    <row r="3912" spans="1:6" ht="21" customHeight="1" outlineLevel="1" x14ac:dyDescent="0.2">
      <c r="A3912" s="150" t="s">
        <v>3099</v>
      </c>
      <c r="B3912" s="150"/>
      <c r="C3912" s="150"/>
      <c r="D3912" s="150"/>
      <c r="E3912" s="150"/>
      <c r="F3912" s="150"/>
    </row>
    <row r="3913" spans="1:6" ht="21" customHeight="1" outlineLevel="1" x14ac:dyDescent="0.2">
      <c r="A3913" s="150" t="s">
        <v>2569</v>
      </c>
      <c r="B3913" s="150"/>
      <c r="C3913" s="150"/>
      <c r="D3913" s="150"/>
      <c r="E3913" s="150"/>
      <c r="F3913" s="150"/>
    </row>
    <row r="3914" spans="1:6" ht="21" customHeight="1" outlineLevel="1" x14ac:dyDescent="0.2">
      <c r="A3914" s="150" t="s">
        <v>4529</v>
      </c>
      <c r="B3914" s="150"/>
      <c r="C3914" s="150"/>
      <c r="D3914" s="150"/>
      <c r="E3914" s="150"/>
      <c r="F3914" s="150"/>
    </row>
    <row r="3915" spans="1:6" ht="21" customHeight="1" outlineLevel="1" x14ac:dyDescent="0.2">
      <c r="A3915" s="150" t="s">
        <v>2569</v>
      </c>
      <c r="B3915" s="150"/>
      <c r="C3915" s="150"/>
      <c r="D3915" s="150"/>
      <c r="E3915" s="150"/>
      <c r="F3915" s="150"/>
    </row>
    <row r="3916" spans="1:6" ht="21" customHeight="1" outlineLevel="1" x14ac:dyDescent="0.2">
      <c r="A3916" s="152" t="s">
        <v>4583</v>
      </c>
      <c r="B3916" s="152"/>
      <c r="C3916" s="152"/>
      <c r="D3916" s="152"/>
      <c r="E3916" s="152"/>
      <c r="F3916" s="152"/>
    </row>
    <row r="3917" spans="1:6" ht="21" customHeight="1" outlineLevel="1" x14ac:dyDescent="0.2">
      <c r="A3917" s="150" t="s">
        <v>2569</v>
      </c>
      <c r="B3917" s="150"/>
      <c r="C3917" s="150"/>
      <c r="D3917" s="150"/>
      <c r="E3917" s="150"/>
      <c r="F3917" s="150"/>
    </row>
    <row r="3918" spans="1:6" ht="21" customHeight="1" outlineLevel="1" x14ac:dyDescent="0.2">
      <c r="A3918" s="150" t="s">
        <v>4584</v>
      </c>
      <c r="B3918" s="150"/>
      <c r="C3918" s="150"/>
      <c r="D3918" s="150"/>
      <c r="E3918" s="150"/>
      <c r="F3918" s="150"/>
    </row>
    <row r="3919" spans="1:6" ht="21" customHeight="1" outlineLevel="1" x14ac:dyDescent="0.2">
      <c r="A3919" s="150" t="s">
        <v>2569</v>
      </c>
      <c r="B3919" s="150"/>
      <c r="C3919" s="150"/>
      <c r="D3919" s="150"/>
      <c r="E3919" s="150"/>
      <c r="F3919" s="150"/>
    </row>
    <row r="3920" spans="1:6" ht="21" customHeight="1" outlineLevel="1" x14ac:dyDescent="0.2">
      <c r="A3920" s="150" t="s">
        <v>4354</v>
      </c>
      <c r="B3920" s="150"/>
      <c r="C3920" s="150"/>
      <c r="D3920" s="150"/>
      <c r="E3920" s="150"/>
      <c r="F3920" s="150"/>
    </row>
    <row r="3921" spans="1:6" ht="21" customHeight="1" outlineLevel="1" x14ac:dyDescent="0.2">
      <c r="A3921" s="150" t="s">
        <v>2569</v>
      </c>
      <c r="B3921" s="150"/>
      <c r="C3921" s="150"/>
      <c r="D3921" s="150"/>
      <c r="E3921" s="150"/>
      <c r="F3921" s="150"/>
    </row>
    <row r="3922" spans="1:6" ht="21" customHeight="1" outlineLevel="1" x14ac:dyDescent="0.2">
      <c r="A3922" s="150" t="s">
        <v>4513</v>
      </c>
      <c r="B3922" s="150"/>
      <c r="C3922" s="150"/>
      <c r="D3922" s="150"/>
      <c r="E3922" s="150"/>
      <c r="F3922" s="150"/>
    </row>
    <row r="3923" spans="1:6" ht="21" customHeight="1" outlineLevel="1" x14ac:dyDescent="0.2">
      <c r="A3923" s="150" t="s">
        <v>2569</v>
      </c>
      <c r="B3923" s="150"/>
      <c r="C3923" s="150"/>
      <c r="D3923" s="150"/>
      <c r="E3923" s="150"/>
      <c r="F3923" s="150"/>
    </row>
    <row r="3924" spans="1:6" ht="23.1" customHeight="1" outlineLevel="1" x14ac:dyDescent="0.2">
      <c r="A3924" s="151" t="s">
        <v>3100</v>
      </c>
      <c r="B3924" s="151"/>
      <c r="C3924" s="151"/>
      <c r="D3924" s="151"/>
      <c r="E3924" s="151"/>
      <c r="F3924" s="151"/>
    </row>
    <row r="3925" spans="1:6" ht="21" customHeight="1" outlineLevel="1" x14ac:dyDescent="0.2">
      <c r="A3925" s="150" t="s">
        <v>2569</v>
      </c>
      <c r="B3925" s="150"/>
      <c r="C3925" s="150"/>
      <c r="D3925" s="150"/>
      <c r="E3925" s="150"/>
      <c r="F3925" s="150"/>
    </row>
    <row r="3926" spans="1:6" ht="21" customHeight="1" outlineLevel="1" x14ac:dyDescent="0.2">
      <c r="A3926" s="150" t="s">
        <v>3101</v>
      </c>
      <c r="B3926" s="150"/>
      <c r="C3926" s="150"/>
      <c r="D3926" s="150"/>
      <c r="E3926" s="150"/>
      <c r="F3926" s="150"/>
    </row>
    <row r="3927" spans="1:6" ht="21" customHeight="1" outlineLevel="1" x14ac:dyDescent="0.2">
      <c r="A3927" s="150" t="s">
        <v>2569</v>
      </c>
      <c r="B3927" s="150"/>
      <c r="C3927" s="150"/>
      <c r="D3927" s="150"/>
      <c r="E3927" s="150"/>
      <c r="F3927" s="150"/>
    </row>
    <row r="3928" spans="1:6" ht="21" customHeight="1" outlineLevel="1" x14ac:dyDescent="0.2">
      <c r="A3928" s="152" t="s">
        <v>3102</v>
      </c>
      <c r="B3928" s="152"/>
      <c r="C3928" s="152"/>
      <c r="D3928" s="152"/>
      <c r="E3928" s="152"/>
      <c r="F3928" s="152"/>
    </row>
    <row r="3929" spans="1:6" ht="21" customHeight="1" outlineLevel="1" x14ac:dyDescent="0.2">
      <c r="A3929" s="150" t="s">
        <v>2569</v>
      </c>
      <c r="B3929" s="150"/>
      <c r="C3929" s="150"/>
      <c r="D3929" s="150"/>
      <c r="E3929" s="150"/>
      <c r="F3929" s="150"/>
    </row>
    <row r="3930" spans="1:6" ht="21" customHeight="1" outlineLevel="1" x14ac:dyDescent="0.2">
      <c r="A3930" s="125" t="s">
        <v>1</v>
      </c>
      <c r="B3930" s="125" t="s">
        <v>4201</v>
      </c>
      <c r="C3930" s="154" t="s">
        <v>4202</v>
      </c>
      <c r="D3930" s="154"/>
      <c r="E3930" s="154"/>
      <c r="F3930" s="154"/>
    </row>
    <row r="3931" spans="1:6" ht="21" customHeight="1" outlineLevel="1" x14ac:dyDescent="0.2">
      <c r="A3931" s="124" t="s">
        <v>4300</v>
      </c>
      <c r="B3931" s="124" t="s">
        <v>4224</v>
      </c>
      <c r="C3931" s="150" t="s">
        <v>4301</v>
      </c>
      <c r="D3931" s="150"/>
      <c r="E3931" s="150"/>
      <c r="F3931" s="150"/>
    </row>
    <row r="3932" spans="1:6" ht="21" customHeight="1" outlineLevel="1" x14ac:dyDescent="0.2">
      <c r="A3932" s="124" t="s">
        <v>4302</v>
      </c>
      <c r="B3932" s="124" t="s">
        <v>4224</v>
      </c>
      <c r="C3932" s="150" t="s">
        <v>4303</v>
      </c>
      <c r="D3932" s="150"/>
      <c r="E3932" s="150"/>
      <c r="F3932" s="150"/>
    </row>
    <row r="3933" spans="1:6" ht="21" customHeight="1" outlineLevel="1" x14ac:dyDescent="0.2">
      <c r="A3933" s="124" t="s">
        <v>4304</v>
      </c>
      <c r="B3933" s="124" t="s">
        <v>4287</v>
      </c>
      <c r="C3933" s="150" t="s">
        <v>4305</v>
      </c>
      <c r="D3933" s="150"/>
      <c r="E3933" s="150"/>
      <c r="F3933" s="150"/>
    </row>
    <row r="3934" spans="1:6" ht="21" customHeight="1" outlineLevel="1" x14ac:dyDescent="0.2">
      <c r="A3934" s="124" t="s">
        <v>4306</v>
      </c>
      <c r="B3934" s="124" t="s">
        <v>4307</v>
      </c>
      <c r="C3934" s="150" t="s">
        <v>4308</v>
      </c>
      <c r="D3934" s="150"/>
      <c r="E3934" s="150"/>
      <c r="F3934" s="150"/>
    </row>
    <row r="3935" spans="1:6" ht="21" customHeight="1" outlineLevel="1" x14ac:dyDescent="0.2">
      <c r="A3935" s="150" t="s">
        <v>2569</v>
      </c>
      <c r="B3935" s="150"/>
      <c r="C3935" s="150"/>
      <c r="D3935" s="150"/>
      <c r="E3935" s="150"/>
      <c r="F3935" s="150"/>
    </row>
    <row r="3936" spans="1:6" ht="21" customHeight="1" outlineLevel="1" x14ac:dyDescent="0.2">
      <c r="A3936" s="150" t="s">
        <v>4230</v>
      </c>
      <c r="B3936" s="150"/>
      <c r="C3936" s="150"/>
      <c r="D3936" s="150"/>
      <c r="E3936" s="150"/>
      <c r="F3936" s="150"/>
    </row>
    <row r="3937" spans="1:6" ht="21" customHeight="1" outlineLevel="1" x14ac:dyDescent="0.2">
      <c r="A3937" s="150" t="s">
        <v>2569</v>
      </c>
      <c r="B3937" s="150"/>
      <c r="C3937" s="150"/>
      <c r="D3937" s="150"/>
      <c r="E3937" s="150"/>
      <c r="F3937" s="150"/>
    </row>
    <row r="3938" spans="1:6" ht="21" customHeight="1" outlineLevel="1" x14ac:dyDescent="0.2">
      <c r="A3938" s="150" t="s">
        <v>3009</v>
      </c>
      <c r="B3938" s="150"/>
      <c r="C3938" s="150"/>
      <c r="D3938" s="150"/>
      <c r="E3938" s="150"/>
      <c r="F3938" s="150"/>
    </row>
    <row r="3939" spans="1:6" ht="21" customHeight="1" outlineLevel="1" x14ac:dyDescent="0.2">
      <c r="A3939" s="150" t="s">
        <v>2569</v>
      </c>
      <c r="B3939" s="150"/>
      <c r="C3939" s="150"/>
      <c r="D3939" s="150"/>
      <c r="E3939" s="150"/>
      <c r="F3939" s="150"/>
    </row>
    <row r="3940" spans="1:6" ht="21" customHeight="1" outlineLevel="1" x14ac:dyDescent="0.2">
      <c r="A3940" s="150" t="s">
        <v>3010</v>
      </c>
      <c r="B3940" s="150"/>
      <c r="C3940" s="150"/>
      <c r="D3940" s="150"/>
      <c r="E3940" s="150"/>
      <c r="F3940" s="150"/>
    </row>
    <row r="3941" spans="1:6" ht="21" customHeight="1" outlineLevel="1" x14ac:dyDescent="0.2">
      <c r="A3941" s="150" t="s">
        <v>2569</v>
      </c>
      <c r="B3941" s="150"/>
      <c r="C3941" s="150"/>
      <c r="D3941" s="150"/>
      <c r="E3941" s="150"/>
      <c r="F3941" s="150"/>
    </row>
    <row r="3942" spans="1:6" ht="21" customHeight="1" outlineLevel="1" x14ac:dyDescent="0.2">
      <c r="A3942" s="150" t="s">
        <v>3103</v>
      </c>
      <c r="B3942" s="150"/>
      <c r="C3942" s="150"/>
      <c r="D3942" s="150"/>
      <c r="E3942" s="150"/>
      <c r="F3942" s="150"/>
    </row>
    <row r="3943" spans="1:6" ht="21" customHeight="1" outlineLevel="1" x14ac:dyDescent="0.2">
      <c r="A3943" s="150" t="s">
        <v>2569</v>
      </c>
      <c r="B3943" s="150"/>
      <c r="C3943" s="150"/>
      <c r="D3943" s="150"/>
      <c r="E3943" s="150"/>
      <c r="F3943" s="150"/>
    </row>
    <row r="3944" spans="1:6" ht="21" customHeight="1" outlineLevel="1" x14ac:dyDescent="0.2">
      <c r="A3944" s="150" t="s">
        <v>4529</v>
      </c>
      <c r="B3944" s="150"/>
      <c r="C3944" s="150"/>
      <c r="D3944" s="150"/>
      <c r="E3944" s="150"/>
      <c r="F3944" s="150"/>
    </row>
    <row r="3945" spans="1:6" ht="21" customHeight="1" outlineLevel="1" x14ac:dyDescent="0.2">
      <c r="A3945" s="150" t="s">
        <v>2569</v>
      </c>
      <c r="B3945" s="150"/>
      <c r="C3945" s="150"/>
      <c r="D3945" s="150"/>
      <c r="E3945" s="150"/>
      <c r="F3945" s="150"/>
    </row>
    <row r="3946" spans="1:6" ht="21" customHeight="1" outlineLevel="1" x14ac:dyDescent="0.2">
      <c r="A3946" s="152" t="s">
        <v>4585</v>
      </c>
      <c r="B3946" s="152"/>
      <c r="C3946" s="152"/>
      <c r="D3946" s="152"/>
      <c r="E3946" s="152"/>
      <c r="F3946" s="152"/>
    </row>
    <row r="3947" spans="1:6" ht="21" customHeight="1" outlineLevel="1" x14ac:dyDescent="0.2">
      <c r="A3947" s="150" t="s">
        <v>2569</v>
      </c>
      <c r="B3947" s="150"/>
      <c r="C3947" s="150"/>
      <c r="D3947" s="150"/>
      <c r="E3947" s="150"/>
      <c r="F3947" s="150"/>
    </row>
    <row r="3948" spans="1:6" ht="21" customHeight="1" outlineLevel="1" x14ac:dyDescent="0.2">
      <c r="A3948" s="150" t="s">
        <v>4586</v>
      </c>
      <c r="B3948" s="150"/>
      <c r="C3948" s="150"/>
      <c r="D3948" s="150"/>
      <c r="E3948" s="150"/>
      <c r="F3948" s="150"/>
    </row>
    <row r="3949" spans="1:6" ht="21" customHeight="1" outlineLevel="1" x14ac:dyDescent="0.2">
      <c r="A3949" s="150" t="s">
        <v>2569</v>
      </c>
      <c r="B3949" s="150"/>
      <c r="C3949" s="150"/>
      <c r="D3949" s="150"/>
      <c r="E3949" s="150"/>
      <c r="F3949" s="150"/>
    </row>
    <row r="3950" spans="1:6" ht="21" customHeight="1" outlineLevel="1" x14ac:dyDescent="0.2">
      <c r="A3950" s="150" t="s">
        <v>4354</v>
      </c>
      <c r="B3950" s="150"/>
      <c r="C3950" s="150"/>
      <c r="D3950" s="150"/>
      <c r="E3950" s="150"/>
      <c r="F3950" s="150"/>
    </row>
    <row r="3951" spans="1:6" ht="21" customHeight="1" outlineLevel="1" x14ac:dyDescent="0.2">
      <c r="A3951" s="150" t="s">
        <v>2569</v>
      </c>
      <c r="B3951" s="150"/>
      <c r="C3951" s="150"/>
      <c r="D3951" s="150"/>
      <c r="E3951" s="150"/>
      <c r="F3951" s="150"/>
    </row>
    <row r="3952" spans="1:6" ht="21" customHeight="1" outlineLevel="1" x14ac:dyDescent="0.2">
      <c r="A3952" s="150" t="s">
        <v>4513</v>
      </c>
      <c r="B3952" s="150"/>
      <c r="C3952" s="150"/>
      <c r="D3952" s="150"/>
      <c r="E3952" s="150"/>
      <c r="F3952" s="150"/>
    </row>
    <row r="3953" spans="1:6" ht="21" customHeight="1" outlineLevel="1" x14ac:dyDescent="0.2">
      <c r="A3953" s="150" t="s">
        <v>2569</v>
      </c>
      <c r="B3953" s="150"/>
      <c r="C3953" s="150"/>
      <c r="D3953" s="150"/>
      <c r="E3953" s="150"/>
      <c r="F3953" s="150"/>
    </row>
    <row r="3954" spans="1:6" ht="23.1" customHeight="1" outlineLevel="1" x14ac:dyDescent="0.2">
      <c r="A3954" s="151" t="s">
        <v>3104</v>
      </c>
      <c r="B3954" s="151"/>
      <c r="C3954" s="151"/>
      <c r="D3954" s="151"/>
      <c r="E3954" s="151"/>
      <c r="F3954" s="151"/>
    </row>
    <row r="3955" spans="1:6" ht="21" customHeight="1" outlineLevel="1" x14ac:dyDescent="0.2">
      <c r="A3955" s="150" t="s">
        <v>2569</v>
      </c>
      <c r="B3955" s="150"/>
      <c r="C3955" s="150"/>
      <c r="D3955" s="150"/>
      <c r="E3955" s="150"/>
      <c r="F3955" s="150"/>
    </row>
    <row r="3956" spans="1:6" ht="21" customHeight="1" outlineLevel="1" x14ac:dyDescent="0.2">
      <c r="A3956" s="150" t="s">
        <v>3105</v>
      </c>
      <c r="B3956" s="150"/>
      <c r="C3956" s="150"/>
      <c r="D3956" s="150"/>
      <c r="E3956" s="150"/>
      <c r="F3956" s="150"/>
    </row>
    <row r="3957" spans="1:6" ht="21" customHeight="1" outlineLevel="1" x14ac:dyDescent="0.2">
      <c r="A3957" s="150" t="s">
        <v>2569</v>
      </c>
      <c r="B3957" s="150"/>
      <c r="C3957" s="150"/>
      <c r="D3957" s="150"/>
      <c r="E3957" s="150"/>
      <c r="F3957" s="150"/>
    </row>
    <row r="3958" spans="1:6" ht="39" customHeight="1" outlineLevel="1" x14ac:dyDescent="0.2">
      <c r="A3958" s="152" t="s">
        <v>3106</v>
      </c>
      <c r="B3958" s="152"/>
      <c r="C3958" s="152"/>
      <c r="D3958" s="152"/>
      <c r="E3958" s="152"/>
      <c r="F3958" s="152"/>
    </row>
    <row r="3959" spans="1:6" ht="21" customHeight="1" outlineLevel="1" x14ac:dyDescent="0.2">
      <c r="A3959" s="150" t="s">
        <v>2569</v>
      </c>
      <c r="B3959" s="150"/>
      <c r="C3959" s="150"/>
      <c r="D3959" s="150"/>
      <c r="E3959" s="150"/>
      <c r="F3959" s="150"/>
    </row>
    <row r="3960" spans="1:6" ht="21" customHeight="1" outlineLevel="1" x14ac:dyDescent="0.2">
      <c r="A3960" s="125" t="s">
        <v>1</v>
      </c>
      <c r="B3960" s="125" t="s">
        <v>4201</v>
      </c>
      <c r="C3960" s="154" t="s">
        <v>4202</v>
      </c>
      <c r="D3960" s="154"/>
      <c r="E3960" s="154"/>
      <c r="F3960" s="154"/>
    </row>
    <row r="3961" spans="1:6" ht="21" customHeight="1" outlineLevel="1" x14ac:dyDescent="0.2">
      <c r="A3961" s="124" t="s">
        <v>4587</v>
      </c>
      <c r="B3961" s="124" t="s">
        <v>4224</v>
      </c>
      <c r="C3961" s="150" t="s">
        <v>4588</v>
      </c>
      <c r="D3961" s="150"/>
      <c r="E3961" s="150"/>
      <c r="F3961" s="150"/>
    </row>
    <row r="3962" spans="1:6" ht="21" customHeight="1" outlineLevel="1" x14ac:dyDescent="0.2">
      <c r="A3962" s="124" t="s">
        <v>4589</v>
      </c>
      <c r="B3962" s="124" t="s">
        <v>4224</v>
      </c>
      <c r="C3962" s="150" t="s">
        <v>4590</v>
      </c>
      <c r="D3962" s="150"/>
      <c r="E3962" s="150"/>
      <c r="F3962" s="150"/>
    </row>
    <row r="3963" spans="1:6" ht="39" customHeight="1" outlineLevel="1" x14ac:dyDescent="0.2">
      <c r="A3963" s="124" t="s">
        <v>4500</v>
      </c>
      <c r="B3963" s="124" t="s">
        <v>4224</v>
      </c>
      <c r="C3963" s="150" t="s">
        <v>4501</v>
      </c>
      <c r="D3963" s="150"/>
      <c r="E3963" s="150"/>
      <c r="F3963" s="150"/>
    </row>
    <row r="3964" spans="1:6" ht="21" customHeight="1" outlineLevel="1" x14ac:dyDescent="0.2">
      <c r="A3964" s="124" t="s">
        <v>4502</v>
      </c>
      <c r="B3964" s="124" t="s">
        <v>4224</v>
      </c>
      <c r="C3964" s="150" t="s">
        <v>4503</v>
      </c>
      <c r="D3964" s="150"/>
      <c r="E3964" s="150"/>
      <c r="F3964" s="150"/>
    </row>
    <row r="3965" spans="1:6" ht="57" customHeight="1" outlineLevel="1" x14ac:dyDescent="0.2">
      <c r="A3965" s="124" t="s">
        <v>4591</v>
      </c>
      <c r="B3965" s="124" t="s">
        <v>4563</v>
      </c>
      <c r="C3965" s="150" t="s">
        <v>4592</v>
      </c>
      <c r="D3965" s="150"/>
      <c r="E3965" s="150"/>
      <c r="F3965" s="150"/>
    </row>
    <row r="3966" spans="1:6" ht="57" customHeight="1" outlineLevel="1" x14ac:dyDescent="0.2">
      <c r="A3966" s="124" t="s">
        <v>4593</v>
      </c>
      <c r="B3966" s="124" t="s">
        <v>4563</v>
      </c>
      <c r="C3966" s="150" t="s">
        <v>4594</v>
      </c>
      <c r="D3966" s="150"/>
      <c r="E3966" s="150"/>
      <c r="F3966" s="150"/>
    </row>
    <row r="3967" spans="1:6" ht="21" customHeight="1" outlineLevel="1" x14ac:dyDescent="0.2">
      <c r="A3967" s="150" t="s">
        <v>2569</v>
      </c>
      <c r="B3967" s="150"/>
      <c r="C3967" s="150"/>
      <c r="D3967" s="150"/>
      <c r="E3967" s="150"/>
      <c r="F3967" s="150"/>
    </row>
    <row r="3968" spans="1:6" ht="21" customHeight="1" outlineLevel="1" x14ac:dyDescent="0.2">
      <c r="A3968" s="150" t="s">
        <v>4528</v>
      </c>
      <c r="B3968" s="150"/>
      <c r="C3968" s="150"/>
      <c r="D3968" s="150"/>
      <c r="E3968" s="150"/>
      <c r="F3968" s="150"/>
    </row>
    <row r="3969" spans="1:6" ht="21" customHeight="1" outlineLevel="1" x14ac:dyDescent="0.2">
      <c r="A3969" s="150" t="s">
        <v>2569</v>
      </c>
      <c r="B3969" s="150"/>
      <c r="C3969" s="150"/>
      <c r="D3969" s="150"/>
      <c r="E3969" s="150"/>
      <c r="F3969" s="150"/>
    </row>
    <row r="3970" spans="1:6" ht="21" customHeight="1" outlineLevel="1" x14ac:dyDescent="0.2">
      <c r="A3970" s="150" t="s">
        <v>3009</v>
      </c>
      <c r="B3970" s="150"/>
      <c r="C3970" s="150"/>
      <c r="D3970" s="150"/>
      <c r="E3970" s="150"/>
      <c r="F3970" s="150"/>
    </row>
    <row r="3971" spans="1:6" ht="21" customHeight="1" outlineLevel="1" x14ac:dyDescent="0.2">
      <c r="A3971" s="150" t="s">
        <v>2569</v>
      </c>
      <c r="B3971" s="150"/>
      <c r="C3971" s="150"/>
      <c r="D3971" s="150"/>
      <c r="E3971" s="150"/>
      <c r="F3971" s="150"/>
    </row>
    <row r="3972" spans="1:6" ht="21" customHeight="1" outlineLevel="1" x14ac:dyDescent="0.2">
      <c r="A3972" s="150" t="s">
        <v>3010</v>
      </c>
      <c r="B3972" s="150"/>
      <c r="C3972" s="150"/>
      <c r="D3972" s="150"/>
      <c r="E3972" s="150"/>
      <c r="F3972" s="150"/>
    </row>
    <row r="3973" spans="1:6" ht="21" customHeight="1" outlineLevel="1" x14ac:dyDescent="0.2">
      <c r="A3973" s="150" t="s">
        <v>2569</v>
      </c>
      <c r="B3973" s="150"/>
      <c r="C3973" s="150"/>
      <c r="D3973" s="150"/>
      <c r="E3973" s="150"/>
      <c r="F3973" s="150"/>
    </row>
    <row r="3974" spans="1:6" ht="21" customHeight="1" outlineLevel="1" x14ac:dyDescent="0.2">
      <c r="A3974" s="150" t="s">
        <v>3107</v>
      </c>
      <c r="B3974" s="150"/>
      <c r="C3974" s="150"/>
      <c r="D3974" s="150"/>
      <c r="E3974" s="150"/>
      <c r="F3974" s="150"/>
    </row>
    <row r="3975" spans="1:6" ht="21" customHeight="1" outlineLevel="1" x14ac:dyDescent="0.2">
      <c r="A3975" s="150" t="s">
        <v>2569</v>
      </c>
      <c r="B3975" s="150"/>
      <c r="C3975" s="150"/>
      <c r="D3975" s="150"/>
      <c r="E3975" s="150"/>
      <c r="F3975" s="150"/>
    </row>
    <row r="3976" spans="1:6" ht="21" customHeight="1" outlineLevel="1" x14ac:dyDescent="0.2">
      <c r="A3976" s="150" t="s">
        <v>4595</v>
      </c>
      <c r="B3976" s="150"/>
      <c r="C3976" s="150"/>
      <c r="D3976" s="150"/>
      <c r="E3976" s="150"/>
      <c r="F3976" s="150"/>
    </row>
    <row r="3977" spans="1:6" ht="21" customHeight="1" outlineLevel="1" x14ac:dyDescent="0.2">
      <c r="A3977" s="150" t="s">
        <v>2569</v>
      </c>
      <c r="B3977" s="150"/>
      <c r="C3977" s="150"/>
      <c r="D3977" s="150"/>
      <c r="E3977" s="150"/>
      <c r="F3977" s="150"/>
    </row>
    <row r="3978" spans="1:6" ht="21" customHeight="1" outlineLevel="1" x14ac:dyDescent="0.2">
      <c r="A3978" s="152" t="s">
        <v>4596</v>
      </c>
      <c r="B3978" s="152"/>
      <c r="C3978" s="152"/>
      <c r="D3978" s="152"/>
      <c r="E3978" s="152"/>
      <c r="F3978" s="152"/>
    </row>
    <row r="3979" spans="1:6" ht="21" customHeight="1" outlineLevel="1" x14ac:dyDescent="0.2">
      <c r="A3979" s="150" t="s">
        <v>2569</v>
      </c>
      <c r="B3979" s="150"/>
      <c r="C3979" s="150"/>
      <c r="D3979" s="150"/>
      <c r="E3979" s="150"/>
      <c r="F3979" s="150"/>
    </row>
    <row r="3980" spans="1:6" ht="21" customHeight="1" outlineLevel="1" x14ac:dyDescent="0.2">
      <c r="A3980" s="150" t="s">
        <v>4597</v>
      </c>
      <c r="B3980" s="150"/>
      <c r="C3980" s="150"/>
      <c r="D3980" s="150"/>
      <c r="E3980" s="150"/>
      <c r="F3980" s="150"/>
    </row>
    <row r="3981" spans="1:6" ht="21" customHeight="1" outlineLevel="1" x14ac:dyDescent="0.2">
      <c r="A3981" s="150" t="s">
        <v>2569</v>
      </c>
      <c r="B3981" s="150"/>
      <c r="C3981" s="150"/>
      <c r="D3981" s="150"/>
      <c r="E3981" s="150"/>
      <c r="F3981" s="150"/>
    </row>
    <row r="3982" spans="1:6" ht="21" customHeight="1" outlineLevel="1" x14ac:dyDescent="0.2">
      <c r="A3982" s="150" t="s">
        <v>4354</v>
      </c>
      <c r="B3982" s="150"/>
      <c r="C3982" s="150"/>
      <c r="D3982" s="150"/>
      <c r="E3982" s="150"/>
      <c r="F3982" s="150"/>
    </row>
    <row r="3983" spans="1:6" ht="21" customHeight="1" outlineLevel="1" x14ac:dyDescent="0.2">
      <c r="A3983" s="150" t="s">
        <v>2569</v>
      </c>
      <c r="B3983" s="150"/>
      <c r="C3983" s="150"/>
      <c r="D3983" s="150"/>
      <c r="E3983" s="150"/>
      <c r="F3983" s="150"/>
    </row>
    <row r="3984" spans="1:6" ht="21" customHeight="1" outlineLevel="1" x14ac:dyDescent="0.2">
      <c r="A3984" s="150" t="s">
        <v>4513</v>
      </c>
      <c r="B3984" s="150"/>
      <c r="C3984" s="150"/>
      <c r="D3984" s="150"/>
      <c r="E3984" s="150"/>
      <c r="F3984" s="150"/>
    </row>
    <row r="3985" spans="1:6" ht="21" customHeight="1" outlineLevel="1" x14ac:dyDescent="0.2">
      <c r="A3985" s="150" t="s">
        <v>2569</v>
      </c>
      <c r="B3985" s="150"/>
      <c r="C3985" s="150"/>
      <c r="D3985" s="150"/>
      <c r="E3985" s="150"/>
      <c r="F3985" s="150"/>
    </row>
    <row r="3986" spans="1:6" ht="23.1" customHeight="1" x14ac:dyDescent="0.2">
      <c r="A3986" s="151" t="s">
        <v>2555</v>
      </c>
      <c r="B3986" s="151"/>
      <c r="C3986" s="151"/>
      <c r="D3986" s="151"/>
      <c r="E3986" s="151"/>
      <c r="F3986" s="151"/>
    </row>
    <row r="3987" spans="1:6" ht="21" customHeight="1" outlineLevel="1" x14ac:dyDescent="0.2">
      <c r="A3987" s="150" t="s">
        <v>2569</v>
      </c>
      <c r="B3987" s="150"/>
      <c r="C3987" s="150"/>
      <c r="D3987" s="150"/>
      <c r="E3987" s="150"/>
      <c r="F3987" s="150"/>
    </row>
    <row r="3988" spans="1:6" ht="21" customHeight="1" outlineLevel="1" x14ac:dyDescent="0.2">
      <c r="A3988" s="150" t="s">
        <v>3108</v>
      </c>
      <c r="B3988" s="150"/>
      <c r="C3988" s="150"/>
      <c r="D3988" s="150"/>
      <c r="E3988" s="150"/>
      <c r="F3988" s="150"/>
    </row>
    <row r="3989" spans="1:6" ht="21" customHeight="1" outlineLevel="1" x14ac:dyDescent="0.2">
      <c r="A3989" s="150" t="s">
        <v>2569</v>
      </c>
      <c r="B3989" s="150"/>
      <c r="C3989" s="150"/>
      <c r="D3989" s="150"/>
      <c r="E3989" s="150"/>
      <c r="F3989" s="150"/>
    </row>
    <row r="3990" spans="1:6" ht="23.1" customHeight="1" outlineLevel="1" x14ac:dyDescent="0.2">
      <c r="A3990" s="151" t="s">
        <v>3109</v>
      </c>
      <c r="B3990" s="151"/>
      <c r="C3990" s="151"/>
      <c r="D3990" s="151"/>
      <c r="E3990" s="151"/>
      <c r="F3990" s="151"/>
    </row>
    <row r="3991" spans="1:6" ht="21" customHeight="1" outlineLevel="1" x14ac:dyDescent="0.2">
      <c r="A3991" s="150" t="s">
        <v>2569</v>
      </c>
      <c r="B3991" s="150"/>
      <c r="C3991" s="150"/>
      <c r="D3991" s="150"/>
      <c r="E3991" s="150"/>
      <c r="F3991" s="150"/>
    </row>
    <row r="3992" spans="1:6" ht="21" customHeight="1" outlineLevel="1" x14ac:dyDescent="0.2">
      <c r="A3992" s="150" t="s">
        <v>3007</v>
      </c>
      <c r="B3992" s="150"/>
      <c r="C3992" s="150"/>
      <c r="D3992" s="150"/>
      <c r="E3992" s="150"/>
      <c r="F3992" s="150"/>
    </row>
    <row r="3993" spans="1:6" ht="21" customHeight="1" outlineLevel="1" x14ac:dyDescent="0.2">
      <c r="A3993" s="150" t="s">
        <v>2569</v>
      </c>
      <c r="B3993" s="150"/>
      <c r="C3993" s="150"/>
      <c r="D3993" s="150"/>
      <c r="E3993" s="150"/>
      <c r="F3993" s="150"/>
    </row>
    <row r="3994" spans="1:6" ht="21" customHeight="1" outlineLevel="1" x14ac:dyDescent="0.2">
      <c r="A3994" s="152" t="s">
        <v>3008</v>
      </c>
      <c r="B3994" s="152"/>
      <c r="C3994" s="152"/>
      <c r="D3994" s="152"/>
      <c r="E3994" s="152"/>
      <c r="F3994" s="152"/>
    </row>
    <row r="3995" spans="1:6" ht="21" customHeight="1" outlineLevel="1" x14ac:dyDescent="0.2">
      <c r="A3995" s="150" t="s">
        <v>2569</v>
      </c>
      <c r="B3995" s="150"/>
      <c r="C3995" s="150"/>
      <c r="D3995" s="150"/>
      <c r="E3995" s="150"/>
      <c r="F3995" s="150"/>
    </row>
    <row r="3996" spans="1:6" ht="21" customHeight="1" outlineLevel="1" x14ac:dyDescent="0.2">
      <c r="A3996" s="150" t="s">
        <v>4335</v>
      </c>
      <c r="B3996" s="150"/>
      <c r="C3996" s="150"/>
      <c r="D3996" s="150"/>
      <c r="E3996" s="150"/>
      <c r="F3996" s="150"/>
    </row>
    <row r="3997" spans="1:6" ht="21" customHeight="1" outlineLevel="1" x14ac:dyDescent="0.2">
      <c r="A3997" s="150" t="s">
        <v>2569</v>
      </c>
      <c r="B3997" s="150"/>
      <c r="C3997" s="150"/>
      <c r="D3997" s="150"/>
      <c r="E3997" s="150"/>
      <c r="F3997" s="150"/>
    </row>
    <row r="3998" spans="1:6" ht="21" customHeight="1" outlineLevel="1" x14ac:dyDescent="0.2">
      <c r="A3998" s="150" t="s">
        <v>3110</v>
      </c>
      <c r="B3998" s="150"/>
      <c r="C3998" s="150"/>
      <c r="D3998" s="150"/>
      <c r="E3998" s="150"/>
      <c r="F3998" s="150"/>
    </row>
    <row r="3999" spans="1:6" ht="21" customHeight="1" outlineLevel="1" x14ac:dyDescent="0.2">
      <c r="A3999" s="150" t="s">
        <v>2569</v>
      </c>
      <c r="B3999" s="150"/>
      <c r="C3999" s="150"/>
      <c r="D3999" s="150"/>
      <c r="E3999" s="150"/>
      <c r="F3999" s="150"/>
    </row>
    <row r="4000" spans="1:6" ht="21" customHeight="1" outlineLevel="1" x14ac:dyDescent="0.2">
      <c r="A4000" s="150" t="s">
        <v>3111</v>
      </c>
      <c r="B4000" s="150"/>
      <c r="C4000" s="150"/>
      <c r="D4000" s="150"/>
      <c r="E4000" s="150"/>
      <c r="F4000" s="150"/>
    </row>
    <row r="4001" spans="1:6" ht="21" customHeight="1" outlineLevel="1" x14ac:dyDescent="0.2">
      <c r="A4001" s="150" t="s">
        <v>2569</v>
      </c>
      <c r="B4001" s="150"/>
      <c r="C4001" s="150"/>
      <c r="D4001" s="150"/>
      <c r="E4001" s="150"/>
      <c r="F4001" s="150"/>
    </row>
    <row r="4002" spans="1:6" ht="21" customHeight="1" outlineLevel="1" x14ac:dyDescent="0.2">
      <c r="A4002" s="150" t="s">
        <v>3112</v>
      </c>
      <c r="B4002" s="150"/>
      <c r="C4002" s="150"/>
      <c r="D4002" s="150"/>
      <c r="E4002" s="150"/>
      <c r="F4002" s="150"/>
    </row>
    <row r="4003" spans="1:6" ht="21" customHeight="1" outlineLevel="1" x14ac:dyDescent="0.2">
      <c r="A4003" s="150" t="s">
        <v>2569</v>
      </c>
      <c r="B4003" s="150"/>
      <c r="C4003" s="150"/>
      <c r="D4003" s="150"/>
      <c r="E4003" s="150"/>
      <c r="F4003" s="150"/>
    </row>
    <row r="4004" spans="1:6" ht="21" customHeight="1" outlineLevel="1" x14ac:dyDescent="0.2">
      <c r="A4004" s="150" t="s">
        <v>4317</v>
      </c>
      <c r="B4004" s="150"/>
      <c r="C4004" s="150"/>
      <c r="D4004" s="150"/>
      <c r="E4004" s="150"/>
      <c r="F4004" s="150"/>
    </row>
    <row r="4005" spans="1:6" ht="21" customHeight="1" outlineLevel="1" x14ac:dyDescent="0.2">
      <c r="A4005" s="150" t="s">
        <v>2569</v>
      </c>
      <c r="B4005" s="150"/>
      <c r="C4005" s="150"/>
      <c r="D4005" s="150"/>
      <c r="E4005" s="150"/>
      <c r="F4005" s="150"/>
    </row>
    <row r="4006" spans="1:6" ht="21" customHeight="1" outlineLevel="1" x14ac:dyDescent="0.2">
      <c r="A4006" s="152" t="s">
        <v>4598</v>
      </c>
      <c r="B4006" s="152"/>
      <c r="C4006" s="152"/>
      <c r="D4006" s="152"/>
      <c r="E4006" s="152"/>
      <c r="F4006" s="152"/>
    </row>
    <row r="4007" spans="1:6" ht="21" customHeight="1" outlineLevel="1" x14ac:dyDescent="0.2">
      <c r="A4007" s="150" t="s">
        <v>2569</v>
      </c>
      <c r="B4007" s="150"/>
      <c r="C4007" s="150"/>
      <c r="D4007" s="150"/>
      <c r="E4007" s="150"/>
      <c r="F4007" s="150"/>
    </row>
    <row r="4008" spans="1:6" ht="21" customHeight="1" outlineLevel="1" x14ac:dyDescent="0.2">
      <c r="A4008" s="150" t="s">
        <v>4599</v>
      </c>
      <c r="B4008" s="150"/>
      <c r="C4008" s="150"/>
      <c r="D4008" s="150"/>
      <c r="E4008" s="150"/>
      <c r="F4008" s="150"/>
    </row>
    <row r="4009" spans="1:6" ht="21" customHeight="1" outlineLevel="1" x14ac:dyDescent="0.2">
      <c r="A4009" s="150" t="s">
        <v>2569</v>
      </c>
      <c r="B4009" s="150"/>
      <c r="C4009" s="150"/>
      <c r="D4009" s="150"/>
      <c r="E4009" s="150"/>
      <c r="F4009" s="150"/>
    </row>
    <row r="4010" spans="1:6" ht="21" customHeight="1" outlineLevel="1" x14ac:dyDescent="0.2">
      <c r="A4010" s="150" t="s">
        <v>4320</v>
      </c>
      <c r="B4010" s="150"/>
      <c r="C4010" s="150"/>
      <c r="D4010" s="150"/>
      <c r="E4010" s="150"/>
      <c r="F4010" s="150"/>
    </row>
    <row r="4011" spans="1:6" ht="21" customHeight="1" outlineLevel="1" x14ac:dyDescent="0.2">
      <c r="A4011" s="150" t="s">
        <v>2569</v>
      </c>
      <c r="B4011" s="150"/>
      <c r="C4011" s="150"/>
      <c r="D4011" s="150"/>
      <c r="E4011" s="150"/>
      <c r="F4011" s="150"/>
    </row>
    <row r="4012" spans="1:6" ht="23.1" customHeight="1" outlineLevel="1" x14ac:dyDescent="0.2">
      <c r="A4012" s="151" t="s">
        <v>3113</v>
      </c>
      <c r="B4012" s="151"/>
      <c r="C4012" s="151"/>
      <c r="D4012" s="151"/>
      <c r="E4012" s="151"/>
      <c r="F4012" s="151"/>
    </row>
    <row r="4013" spans="1:6" ht="21" customHeight="1" outlineLevel="1" x14ac:dyDescent="0.2">
      <c r="A4013" s="150" t="s">
        <v>2569</v>
      </c>
      <c r="B4013" s="150"/>
      <c r="C4013" s="150"/>
      <c r="D4013" s="150"/>
      <c r="E4013" s="150"/>
      <c r="F4013" s="150"/>
    </row>
    <row r="4014" spans="1:6" ht="21" customHeight="1" outlineLevel="1" x14ac:dyDescent="0.2">
      <c r="A4014" s="150" t="s">
        <v>3114</v>
      </c>
      <c r="B4014" s="150"/>
      <c r="C4014" s="150"/>
      <c r="D4014" s="150"/>
      <c r="E4014" s="150"/>
      <c r="F4014" s="150"/>
    </row>
    <row r="4015" spans="1:6" ht="21" customHeight="1" outlineLevel="1" x14ac:dyDescent="0.2">
      <c r="A4015" s="150" t="s">
        <v>2569</v>
      </c>
      <c r="B4015" s="150"/>
      <c r="C4015" s="150"/>
      <c r="D4015" s="150"/>
      <c r="E4015" s="150"/>
      <c r="F4015" s="150"/>
    </row>
    <row r="4016" spans="1:6" ht="21" customHeight="1" outlineLevel="1" x14ac:dyDescent="0.2">
      <c r="A4016" s="152" t="s">
        <v>3115</v>
      </c>
      <c r="B4016" s="152"/>
      <c r="C4016" s="152"/>
      <c r="D4016" s="152"/>
      <c r="E4016" s="152"/>
      <c r="F4016" s="152"/>
    </row>
    <row r="4017" spans="1:6" ht="21" customHeight="1" outlineLevel="1" x14ac:dyDescent="0.2">
      <c r="A4017" s="150" t="s">
        <v>2569</v>
      </c>
      <c r="B4017" s="150"/>
      <c r="C4017" s="150"/>
      <c r="D4017" s="150"/>
      <c r="E4017" s="150"/>
      <c r="F4017" s="150"/>
    </row>
    <row r="4018" spans="1:6" ht="21" customHeight="1" outlineLevel="1" x14ac:dyDescent="0.2">
      <c r="A4018" s="125" t="s">
        <v>1</v>
      </c>
      <c r="B4018" s="125" t="s">
        <v>4201</v>
      </c>
      <c r="C4018" s="154" t="s">
        <v>4202</v>
      </c>
      <c r="D4018" s="154"/>
      <c r="E4018" s="154"/>
      <c r="F4018" s="154"/>
    </row>
    <row r="4019" spans="1:6" ht="21" customHeight="1" outlineLevel="1" x14ac:dyDescent="0.2">
      <c r="A4019" s="124" t="s">
        <v>4273</v>
      </c>
      <c r="B4019" s="124" t="s">
        <v>4212</v>
      </c>
      <c r="C4019" s="150" t="s">
        <v>4274</v>
      </c>
      <c r="D4019" s="150"/>
      <c r="E4019" s="150"/>
      <c r="F4019" s="150"/>
    </row>
    <row r="4020" spans="1:6" ht="57" customHeight="1" outlineLevel="1" x14ac:dyDescent="0.2">
      <c r="A4020" s="124" t="s">
        <v>4275</v>
      </c>
      <c r="B4020" s="124" t="s">
        <v>4563</v>
      </c>
      <c r="C4020" s="150" t="s">
        <v>4564</v>
      </c>
      <c r="D4020" s="150"/>
      <c r="E4020" s="150"/>
      <c r="F4020" s="150"/>
    </row>
    <row r="4021" spans="1:6" ht="57" customHeight="1" outlineLevel="1" x14ac:dyDescent="0.2">
      <c r="A4021" s="124" t="s">
        <v>4277</v>
      </c>
      <c r="B4021" s="124" t="s">
        <v>4563</v>
      </c>
      <c r="C4021" s="150" t="s">
        <v>4565</v>
      </c>
      <c r="D4021" s="150"/>
      <c r="E4021" s="150"/>
      <c r="F4021" s="150"/>
    </row>
    <row r="4022" spans="1:6" ht="21" customHeight="1" outlineLevel="1" x14ac:dyDescent="0.2">
      <c r="A4022" s="150" t="s">
        <v>2569</v>
      </c>
      <c r="B4022" s="150"/>
      <c r="C4022" s="150"/>
      <c r="D4022" s="150"/>
      <c r="E4022" s="150"/>
      <c r="F4022" s="150"/>
    </row>
    <row r="4023" spans="1:6" ht="21" customHeight="1" outlineLevel="1" x14ac:dyDescent="0.2">
      <c r="A4023" s="150" t="s">
        <v>3110</v>
      </c>
      <c r="B4023" s="150"/>
      <c r="C4023" s="150"/>
      <c r="D4023" s="150"/>
      <c r="E4023" s="150"/>
      <c r="F4023" s="150"/>
    </row>
    <row r="4024" spans="1:6" ht="21" customHeight="1" outlineLevel="1" x14ac:dyDescent="0.2">
      <c r="A4024" s="150" t="s">
        <v>2569</v>
      </c>
      <c r="B4024" s="150"/>
      <c r="C4024" s="150"/>
      <c r="D4024" s="150"/>
      <c r="E4024" s="150"/>
      <c r="F4024" s="150"/>
    </row>
    <row r="4025" spans="1:6" ht="21" customHeight="1" outlineLevel="1" x14ac:dyDescent="0.2">
      <c r="A4025" s="150" t="s">
        <v>3111</v>
      </c>
      <c r="B4025" s="150"/>
      <c r="C4025" s="150"/>
      <c r="D4025" s="150"/>
      <c r="E4025" s="150"/>
      <c r="F4025" s="150"/>
    </row>
    <row r="4026" spans="1:6" ht="21" customHeight="1" outlineLevel="1" x14ac:dyDescent="0.2">
      <c r="A4026" s="150" t="s">
        <v>2569</v>
      </c>
      <c r="B4026" s="150"/>
      <c r="C4026" s="150"/>
      <c r="D4026" s="150"/>
      <c r="E4026" s="150"/>
      <c r="F4026" s="150"/>
    </row>
    <row r="4027" spans="1:6" ht="21" customHeight="1" outlineLevel="1" x14ac:dyDescent="0.2">
      <c r="A4027" s="150" t="s">
        <v>3116</v>
      </c>
      <c r="B4027" s="150"/>
      <c r="C4027" s="150"/>
      <c r="D4027" s="150"/>
      <c r="E4027" s="150"/>
      <c r="F4027" s="150"/>
    </row>
    <row r="4028" spans="1:6" ht="21" customHeight="1" outlineLevel="1" x14ac:dyDescent="0.2">
      <c r="A4028" s="150" t="s">
        <v>2569</v>
      </c>
      <c r="B4028" s="150"/>
      <c r="C4028" s="150"/>
      <c r="D4028" s="150"/>
      <c r="E4028" s="150"/>
      <c r="F4028" s="150"/>
    </row>
    <row r="4029" spans="1:6" ht="21" customHeight="1" outlineLevel="1" x14ac:dyDescent="0.2">
      <c r="A4029" s="150" t="s">
        <v>4295</v>
      </c>
      <c r="B4029" s="150"/>
      <c r="C4029" s="150"/>
      <c r="D4029" s="150"/>
      <c r="E4029" s="150"/>
      <c r="F4029" s="150"/>
    </row>
    <row r="4030" spans="1:6" ht="21" customHeight="1" outlineLevel="1" x14ac:dyDescent="0.2">
      <c r="A4030" s="150" t="s">
        <v>2569</v>
      </c>
      <c r="B4030" s="150"/>
      <c r="C4030" s="150"/>
      <c r="D4030" s="150"/>
      <c r="E4030" s="150"/>
      <c r="F4030" s="150"/>
    </row>
    <row r="4031" spans="1:6" ht="21" customHeight="1" outlineLevel="1" x14ac:dyDescent="0.2">
      <c r="A4031" s="152" t="s">
        <v>4600</v>
      </c>
      <c r="B4031" s="152"/>
      <c r="C4031" s="152"/>
      <c r="D4031" s="152"/>
      <c r="E4031" s="152"/>
      <c r="F4031" s="152"/>
    </row>
    <row r="4032" spans="1:6" ht="21" customHeight="1" outlineLevel="1" x14ac:dyDescent="0.2">
      <c r="A4032" s="150" t="s">
        <v>2569</v>
      </c>
      <c r="B4032" s="150"/>
      <c r="C4032" s="150"/>
      <c r="D4032" s="150"/>
      <c r="E4032" s="150"/>
      <c r="F4032" s="150"/>
    </row>
    <row r="4033" spans="1:6" ht="21" customHeight="1" outlineLevel="1" x14ac:dyDescent="0.2">
      <c r="A4033" s="150" t="s">
        <v>4601</v>
      </c>
      <c r="B4033" s="150"/>
      <c r="C4033" s="150"/>
      <c r="D4033" s="150"/>
      <c r="E4033" s="150"/>
      <c r="F4033" s="150"/>
    </row>
    <row r="4034" spans="1:6" ht="21" customHeight="1" outlineLevel="1" x14ac:dyDescent="0.2">
      <c r="A4034" s="150" t="s">
        <v>2569</v>
      </c>
      <c r="B4034" s="150"/>
      <c r="C4034" s="150"/>
      <c r="D4034" s="150"/>
      <c r="E4034" s="150"/>
      <c r="F4034" s="150"/>
    </row>
    <row r="4035" spans="1:6" ht="21" customHeight="1" outlineLevel="1" x14ac:dyDescent="0.2">
      <c r="A4035" s="150" t="s">
        <v>4282</v>
      </c>
      <c r="B4035" s="150"/>
      <c r="C4035" s="150"/>
      <c r="D4035" s="150"/>
      <c r="E4035" s="150"/>
      <c r="F4035" s="150"/>
    </row>
    <row r="4036" spans="1:6" ht="21" customHeight="1" outlineLevel="1" x14ac:dyDescent="0.2">
      <c r="A4036" s="150" t="s">
        <v>2569</v>
      </c>
      <c r="B4036" s="150"/>
      <c r="C4036" s="150"/>
      <c r="D4036" s="150"/>
      <c r="E4036" s="150"/>
      <c r="F4036" s="150"/>
    </row>
    <row r="4037" spans="1:6" ht="23.1" customHeight="1" outlineLevel="1" x14ac:dyDescent="0.2">
      <c r="A4037" s="151" t="s">
        <v>3117</v>
      </c>
      <c r="B4037" s="151"/>
      <c r="C4037" s="151"/>
      <c r="D4037" s="151"/>
      <c r="E4037" s="151"/>
      <c r="F4037" s="151"/>
    </row>
    <row r="4038" spans="1:6" ht="21" customHeight="1" outlineLevel="1" x14ac:dyDescent="0.2">
      <c r="A4038" s="150" t="s">
        <v>2569</v>
      </c>
      <c r="B4038" s="150"/>
      <c r="C4038" s="150"/>
      <c r="D4038" s="150"/>
      <c r="E4038" s="150"/>
      <c r="F4038" s="150"/>
    </row>
    <row r="4039" spans="1:6" ht="21" customHeight="1" outlineLevel="1" x14ac:dyDescent="0.2">
      <c r="A4039" s="150" t="s">
        <v>3118</v>
      </c>
      <c r="B4039" s="150"/>
      <c r="C4039" s="150"/>
      <c r="D4039" s="150"/>
      <c r="E4039" s="150"/>
      <c r="F4039" s="150"/>
    </row>
    <row r="4040" spans="1:6" ht="21" customHeight="1" outlineLevel="1" x14ac:dyDescent="0.2">
      <c r="A4040" s="150" t="s">
        <v>2569</v>
      </c>
      <c r="B4040" s="150"/>
      <c r="C4040" s="150"/>
      <c r="D4040" s="150"/>
      <c r="E4040" s="150"/>
      <c r="F4040" s="150"/>
    </row>
    <row r="4041" spans="1:6" ht="21" customHeight="1" outlineLevel="1" x14ac:dyDescent="0.2">
      <c r="A4041" s="152" t="s">
        <v>3119</v>
      </c>
      <c r="B4041" s="152"/>
      <c r="C4041" s="152"/>
      <c r="D4041" s="152"/>
      <c r="E4041" s="152"/>
      <c r="F4041" s="152"/>
    </row>
    <row r="4042" spans="1:6" ht="21" customHeight="1" outlineLevel="1" x14ac:dyDescent="0.2">
      <c r="A4042" s="150" t="s">
        <v>2569</v>
      </c>
      <c r="B4042" s="150"/>
      <c r="C4042" s="150"/>
      <c r="D4042" s="150"/>
      <c r="E4042" s="150"/>
      <c r="F4042" s="150"/>
    </row>
    <row r="4043" spans="1:6" ht="21" customHeight="1" outlineLevel="1" x14ac:dyDescent="0.2">
      <c r="A4043" s="125" t="s">
        <v>1</v>
      </c>
      <c r="B4043" s="125" t="s">
        <v>4201</v>
      </c>
      <c r="C4043" s="154" t="s">
        <v>4202</v>
      </c>
      <c r="D4043" s="154"/>
      <c r="E4043" s="154"/>
      <c r="F4043" s="154"/>
    </row>
    <row r="4044" spans="1:6" ht="21" customHeight="1" outlineLevel="1" x14ac:dyDescent="0.2">
      <c r="A4044" s="124" t="s">
        <v>4291</v>
      </c>
      <c r="B4044" s="124" t="s">
        <v>4212</v>
      </c>
      <c r="C4044" s="150" t="s">
        <v>4292</v>
      </c>
      <c r="D4044" s="150"/>
      <c r="E4044" s="150"/>
      <c r="F4044" s="150"/>
    </row>
    <row r="4045" spans="1:6" ht="21" customHeight="1" outlineLevel="1" x14ac:dyDescent="0.2">
      <c r="A4045" s="150" t="s">
        <v>2569</v>
      </c>
      <c r="B4045" s="150"/>
      <c r="C4045" s="150"/>
      <c r="D4045" s="150"/>
      <c r="E4045" s="150"/>
      <c r="F4045" s="150"/>
    </row>
    <row r="4046" spans="1:6" ht="21" customHeight="1" outlineLevel="1" x14ac:dyDescent="0.2">
      <c r="A4046" s="150" t="s">
        <v>4522</v>
      </c>
      <c r="B4046" s="150"/>
      <c r="C4046" s="150"/>
      <c r="D4046" s="150"/>
      <c r="E4046" s="150"/>
      <c r="F4046" s="150"/>
    </row>
    <row r="4047" spans="1:6" ht="21" customHeight="1" outlineLevel="1" x14ac:dyDescent="0.2">
      <c r="A4047" s="150" t="s">
        <v>2569</v>
      </c>
      <c r="B4047" s="150"/>
      <c r="C4047" s="150"/>
      <c r="D4047" s="150"/>
      <c r="E4047" s="150"/>
      <c r="F4047" s="150"/>
    </row>
    <row r="4048" spans="1:6" ht="21" customHeight="1" outlineLevel="1" x14ac:dyDescent="0.2">
      <c r="A4048" s="150" t="s">
        <v>3110</v>
      </c>
      <c r="B4048" s="150"/>
      <c r="C4048" s="150"/>
      <c r="D4048" s="150"/>
      <c r="E4048" s="150"/>
      <c r="F4048" s="150"/>
    </row>
    <row r="4049" spans="1:6" ht="21" customHeight="1" outlineLevel="1" x14ac:dyDescent="0.2">
      <c r="A4049" s="150" t="s">
        <v>2569</v>
      </c>
      <c r="B4049" s="150"/>
      <c r="C4049" s="150"/>
      <c r="D4049" s="150"/>
      <c r="E4049" s="150"/>
      <c r="F4049" s="150"/>
    </row>
    <row r="4050" spans="1:6" ht="21" customHeight="1" outlineLevel="1" x14ac:dyDescent="0.2">
      <c r="A4050" s="150" t="s">
        <v>3111</v>
      </c>
      <c r="B4050" s="150"/>
      <c r="C4050" s="150"/>
      <c r="D4050" s="150"/>
      <c r="E4050" s="150"/>
      <c r="F4050" s="150"/>
    </row>
    <row r="4051" spans="1:6" ht="21" customHeight="1" outlineLevel="1" x14ac:dyDescent="0.2">
      <c r="A4051" s="150" t="s">
        <v>2569</v>
      </c>
      <c r="B4051" s="150"/>
      <c r="C4051" s="150"/>
      <c r="D4051" s="150"/>
      <c r="E4051" s="150"/>
      <c r="F4051" s="150"/>
    </row>
    <row r="4052" spans="1:6" ht="21" customHeight="1" outlineLevel="1" x14ac:dyDescent="0.2">
      <c r="A4052" s="150" t="s">
        <v>3120</v>
      </c>
      <c r="B4052" s="150"/>
      <c r="C4052" s="150"/>
      <c r="D4052" s="150"/>
      <c r="E4052" s="150"/>
      <c r="F4052" s="150"/>
    </row>
    <row r="4053" spans="1:6" ht="21" customHeight="1" outlineLevel="1" x14ac:dyDescent="0.2">
      <c r="A4053" s="150" t="s">
        <v>2569</v>
      </c>
      <c r="B4053" s="150"/>
      <c r="C4053" s="150"/>
      <c r="D4053" s="150"/>
      <c r="E4053" s="150"/>
      <c r="F4053" s="150"/>
    </row>
    <row r="4054" spans="1:6" ht="21" customHeight="1" outlineLevel="1" x14ac:dyDescent="0.2">
      <c r="A4054" s="150" t="s">
        <v>4295</v>
      </c>
      <c r="B4054" s="150"/>
      <c r="C4054" s="150"/>
      <c r="D4054" s="150"/>
      <c r="E4054" s="150"/>
      <c r="F4054" s="150"/>
    </row>
    <row r="4055" spans="1:6" ht="21" customHeight="1" outlineLevel="1" x14ac:dyDescent="0.2">
      <c r="A4055" s="150" t="s">
        <v>2569</v>
      </c>
      <c r="B4055" s="150"/>
      <c r="C4055" s="150"/>
      <c r="D4055" s="150"/>
      <c r="E4055" s="150"/>
      <c r="F4055" s="150"/>
    </row>
    <row r="4056" spans="1:6" ht="21" customHeight="1" outlineLevel="1" x14ac:dyDescent="0.2">
      <c r="A4056" s="152" t="s">
        <v>4602</v>
      </c>
      <c r="B4056" s="152"/>
      <c r="C4056" s="152"/>
      <c r="D4056" s="152"/>
      <c r="E4056" s="152"/>
      <c r="F4056" s="152"/>
    </row>
    <row r="4057" spans="1:6" ht="21" customHeight="1" outlineLevel="1" x14ac:dyDescent="0.2">
      <c r="A4057" s="150" t="s">
        <v>2569</v>
      </c>
      <c r="B4057" s="150"/>
      <c r="C4057" s="150"/>
      <c r="D4057" s="150"/>
      <c r="E4057" s="150"/>
      <c r="F4057" s="150"/>
    </row>
    <row r="4058" spans="1:6" ht="21" customHeight="1" outlineLevel="1" x14ac:dyDescent="0.2">
      <c r="A4058" s="150" t="s">
        <v>4603</v>
      </c>
      <c r="B4058" s="150"/>
      <c r="C4058" s="150"/>
      <c r="D4058" s="150"/>
      <c r="E4058" s="150"/>
      <c r="F4058" s="150"/>
    </row>
    <row r="4059" spans="1:6" ht="21" customHeight="1" outlineLevel="1" x14ac:dyDescent="0.2">
      <c r="A4059" s="150" t="s">
        <v>2569</v>
      </c>
      <c r="B4059" s="150"/>
      <c r="C4059" s="150"/>
      <c r="D4059" s="150"/>
      <c r="E4059" s="150"/>
      <c r="F4059" s="150"/>
    </row>
    <row r="4060" spans="1:6" ht="21" customHeight="1" outlineLevel="1" x14ac:dyDescent="0.2">
      <c r="A4060" s="150" t="s">
        <v>4282</v>
      </c>
      <c r="B4060" s="150"/>
      <c r="C4060" s="150"/>
      <c r="D4060" s="150"/>
      <c r="E4060" s="150"/>
      <c r="F4060" s="150"/>
    </row>
    <row r="4061" spans="1:6" ht="21" customHeight="1" outlineLevel="1" x14ac:dyDescent="0.2">
      <c r="A4061" s="150" t="s">
        <v>2569</v>
      </c>
      <c r="B4061" s="150"/>
      <c r="C4061" s="150"/>
      <c r="D4061" s="150"/>
      <c r="E4061" s="150"/>
      <c r="F4061" s="150"/>
    </row>
    <row r="4062" spans="1:6" ht="23.1" customHeight="1" outlineLevel="1" x14ac:dyDescent="0.2">
      <c r="A4062" s="151" t="s">
        <v>3121</v>
      </c>
      <c r="B4062" s="151"/>
      <c r="C4062" s="151"/>
      <c r="D4062" s="151"/>
      <c r="E4062" s="151"/>
      <c r="F4062" s="151"/>
    </row>
    <row r="4063" spans="1:6" ht="21" customHeight="1" outlineLevel="1" x14ac:dyDescent="0.2">
      <c r="A4063" s="150" t="s">
        <v>2569</v>
      </c>
      <c r="B4063" s="150"/>
      <c r="C4063" s="150"/>
      <c r="D4063" s="150"/>
      <c r="E4063" s="150"/>
      <c r="F4063" s="150"/>
    </row>
    <row r="4064" spans="1:6" ht="21" customHeight="1" outlineLevel="1" x14ac:dyDescent="0.2">
      <c r="A4064" s="150" t="s">
        <v>3122</v>
      </c>
      <c r="B4064" s="150"/>
      <c r="C4064" s="150"/>
      <c r="D4064" s="150"/>
      <c r="E4064" s="150"/>
      <c r="F4064" s="150"/>
    </row>
    <row r="4065" spans="1:6" ht="21" customHeight="1" outlineLevel="1" x14ac:dyDescent="0.2">
      <c r="A4065" s="150" t="s">
        <v>2569</v>
      </c>
      <c r="B4065" s="150"/>
      <c r="C4065" s="150"/>
      <c r="D4065" s="150"/>
      <c r="E4065" s="150"/>
      <c r="F4065" s="150"/>
    </row>
    <row r="4066" spans="1:6" ht="21" customHeight="1" outlineLevel="1" x14ac:dyDescent="0.2">
      <c r="A4066" s="152" t="s">
        <v>3123</v>
      </c>
      <c r="B4066" s="152"/>
      <c r="C4066" s="152"/>
      <c r="D4066" s="152"/>
      <c r="E4066" s="152"/>
      <c r="F4066" s="152"/>
    </row>
    <row r="4067" spans="1:6" ht="21" customHeight="1" outlineLevel="1" x14ac:dyDescent="0.2">
      <c r="A4067" s="150" t="s">
        <v>2569</v>
      </c>
      <c r="B4067" s="150"/>
      <c r="C4067" s="150"/>
      <c r="D4067" s="150"/>
      <c r="E4067" s="150"/>
      <c r="F4067" s="150"/>
    </row>
    <row r="4068" spans="1:6" ht="21" customHeight="1" outlineLevel="1" x14ac:dyDescent="0.2">
      <c r="A4068" s="150" t="s">
        <v>4522</v>
      </c>
      <c r="B4068" s="150"/>
      <c r="C4068" s="150"/>
      <c r="D4068" s="150"/>
      <c r="E4068" s="150"/>
      <c r="F4068" s="150"/>
    </row>
    <row r="4069" spans="1:6" ht="21" customHeight="1" outlineLevel="1" x14ac:dyDescent="0.2">
      <c r="A4069" s="150" t="s">
        <v>2569</v>
      </c>
      <c r="B4069" s="150"/>
      <c r="C4069" s="150"/>
      <c r="D4069" s="150"/>
      <c r="E4069" s="150"/>
      <c r="F4069" s="150"/>
    </row>
    <row r="4070" spans="1:6" ht="21" customHeight="1" outlineLevel="1" x14ac:dyDescent="0.2">
      <c r="A4070" s="150" t="s">
        <v>3110</v>
      </c>
      <c r="B4070" s="150"/>
      <c r="C4070" s="150"/>
      <c r="D4070" s="150"/>
      <c r="E4070" s="150"/>
      <c r="F4070" s="150"/>
    </row>
    <row r="4071" spans="1:6" ht="21" customHeight="1" outlineLevel="1" x14ac:dyDescent="0.2">
      <c r="A4071" s="150" t="s">
        <v>2569</v>
      </c>
      <c r="B4071" s="150"/>
      <c r="C4071" s="150"/>
      <c r="D4071" s="150"/>
      <c r="E4071" s="150"/>
      <c r="F4071" s="150"/>
    </row>
    <row r="4072" spans="1:6" ht="21" customHeight="1" outlineLevel="1" x14ac:dyDescent="0.2">
      <c r="A4072" s="150" t="s">
        <v>3111</v>
      </c>
      <c r="B4072" s="150"/>
      <c r="C4072" s="150"/>
      <c r="D4072" s="150"/>
      <c r="E4072" s="150"/>
      <c r="F4072" s="150"/>
    </row>
    <row r="4073" spans="1:6" ht="21" customHeight="1" outlineLevel="1" x14ac:dyDescent="0.2">
      <c r="A4073" s="150" t="s">
        <v>2569</v>
      </c>
      <c r="B4073" s="150"/>
      <c r="C4073" s="150"/>
      <c r="D4073" s="150"/>
      <c r="E4073" s="150"/>
      <c r="F4073" s="150"/>
    </row>
    <row r="4074" spans="1:6" ht="21" customHeight="1" outlineLevel="1" x14ac:dyDescent="0.2">
      <c r="A4074" s="150" t="s">
        <v>3124</v>
      </c>
      <c r="B4074" s="150"/>
      <c r="C4074" s="150"/>
      <c r="D4074" s="150"/>
      <c r="E4074" s="150"/>
      <c r="F4074" s="150"/>
    </row>
    <row r="4075" spans="1:6" ht="21" customHeight="1" outlineLevel="1" x14ac:dyDescent="0.2">
      <c r="A4075" s="150" t="s">
        <v>2569</v>
      </c>
      <c r="B4075" s="150"/>
      <c r="C4075" s="150"/>
      <c r="D4075" s="150"/>
      <c r="E4075" s="150"/>
      <c r="F4075" s="150"/>
    </row>
    <row r="4076" spans="1:6" ht="21" customHeight="1" outlineLevel="1" x14ac:dyDescent="0.2">
      <c r="A4076" s="150" t="s">
        <v>4317</v>
      </c>
      <c r="B4076" s="150"/>
      <c r="C4076" s="150"/>
      <c r="D4076" s="150"/>
      <c r="E4076" s="150"/>
      <c r="F4076" s="150"/>
    </row>
    <row r="4077" spans="1:6" ht="21" customHeight="1" outlineLevel="1" x14ac:dyDescent="0.2">
      <c r="A4077" s="150" t="s">
        <v>2569</v>
      </c>
      <c r="B4077" s="150"/>
      <c r="C4077" s="150"/>
      <c r="D4077" s="150"/>
      <c r="E4077" s="150"/>
      <c r="F4077" s="150"/>
    </row>
    <row r="4078" spans="1:6" ht="21" customHeight="1" outlineLevel="1" x14ac:dyDescent="0.2">
      <c r="A4078" s="152" t="s">
        <v>4604</v>
      </c>
      <c r="B4078" s="152"/>
      <c r="C4078" s="152"/>
      <c r="D4078" s="152"/>
      <c r="E4078" s="152"/>
      <c r="F4078" s="152"/>
    </row>
    <row r="4079" spans="1:6" ht="21" customHeight="1" outlineLevel="1" x14ac:dyDescent="0.2">
      <c r="A4079" s="150" t="s">
        <v>2569</v>
      </c>
      <c r="B4079" s="150"/>
      <c r="C4079" s="150"/>
      <c r="D4079" s="150"/>
      <c r="E4079" s="150"/>
      <c r="F4079" s="150"/>
    </row>
    <row r="4080" spans="1:6" ht="21" customHeight="1" outlineLevel="1" x14ac:dyDescent="0.2">
      <c r="A4080" s="150" t="s">
        <v>4605</v>
      </c>
      <c r="B4080" s="150"/>
      <c r="C4080" s="150"/>
      <c r="D4080" s="150"/>
      <c r="E4080" s="150"/>
      <c r="F4080" s="150"/>
    </row>
    <row r="4081" spans="1:6" ht="21" customHeight="1" outlineLevel="1" x14ac:dyDescent="0.2">
      <c r="A4081" s="150" t="s">
        <v>2569</v>
      </c>
      <c r="B4081" s="150"/>
      <c r="C4081" s="150"/>
      <c r="D4081" s="150"/>
      <c r="E4081" s="150"/>
      <c r="F4081" s="150"/>
    </row>
    <row r="4082" spans="1:6" ht="21" customHeight="1" outlineLevel="1" x14ac:dyDescent="0.2">
      <c r="A4082" s="150" t="s">
        <v>4320</v>
      </c>
      <c r="B4082" s="150"/>
      <c r="C4082" s="150"/>
      <c r="D4082" s="150"/>
      <c r="E4082" s="150"/>
      <c r="F4082" s="150"/>
    </row>
    <row r="4083" spans="1:6" ht="21" customHeight="1" outlineLevel="1" x14ac:dyDescent="0.2">
      <c r="A4083" s="150" t="s">
        <v>2569</v>
      </c>
      <c r="B4083" s="150"/>
      <c r="C4083" s="150"/>
      <c r="D4083" s="150"/>
      <c r="E4083" s="150"/>
      <c r="F4083" s="150"/>
    </row>
    <row r="4084" spans="1:6" ht="23.1" customHeight="1" outlineLevel="1" x14ac:dyDescent="0.2">
      <c r="A4084" s="151" t="s">
        <v>3125</v>
      </c>
      <c r="B4084" s="151"/>
      <c r="C4084" s="151"/>
      <c r="D4084" s="151"/>
      <c r="E4084" s="151"/>
      <c r="F4084" s="151"/>
    </row>
    <row r="4085" spans="1:6" ht="21" customHeight="1" outlineLevel="1" x14ac:dyDescent="0.2">
      <c r="A4085" s="150" t="s">
        <v>2569</v>
      </c>
      <c r="B4085" s="150"/>
      <c r="C4085" s="150"/>
      <c r="D4085" s="150"/>
      <c r="E4085" s="150"/>
      <c r="F4085" s="150"/>
    </row>
    <row r="4086" spans="1:6" ht="21" customHeight="1" outlineLevel="1" x14ac:dyDescent="0.2">
      <c r="A4086" s="150" t="s">
        <v>3126</v>
      </c>
      <c r="B4086" s="150"/>
      <c r="C4086" s="150"/>
      <c r="D4086" s="150"/>
      <c r="E4086" s="150"/>
      <c r="F4086" s="150"/>
    </row>
    <row r="4087" spans="1:6" ht="21" customHeight="1" outlineLevel="1" x14ac:dyDescent="0.2">
      <c r="A4087" s="150" t="s">
        <v>2569</v>
      </c>
      <c r="B4087" s="150"/>
      <c r="C4087" s="150"/>
      <c r="D4087" s="150"/>
      <c r="E4087" s="150"/>
      <c r="F4087" s="150"/>
    </row>
    <row r="4088" spans="1:6" ht="21" customHeight="1" outlineLevel="1" x14ac:dyDescent="0.2">
      <c r="A4088" s="152" t="s">
        <v>3127</v>
      </c>
      <c r="B4088" s="152"/>
      <c r="C4088" s="152"/>
      <c r="D4088" s="152"/>
      <c r="E4088" s="152"/>
      <c r="F4088" s="152"/>
    </row>
    <row r="4089" spans="1:6" ht="21" customHeight="1" outlineLevel="1" x14ac:dyDescent="0.2">
      <c r="A4089" s="150" t="s">
        <v>2569</v>
      </c>
      <c r="B4089" s="150"/>
      <c r="C4089" s="150"/>
      <c r="D4089" s="150"/>
      <c r="E4089" s="150"/>
      <c r="F4089" s="150"/>
    </row>
    <row r="4090" spans="1:6" ht="21" customHeight="1" outlineLevel="1" x14ac:dyDescent="0.2">
      <c r="A4090" s="150" t="s">
        <v>4523</v>
      </c>
      <c r="B4090" s="150"/>
      <c r="C4090" s="150"/>
      <c r="D4090" s="150"/>
      <c r="E4090" s="150"/>
      <c r="F4090" s="150"/>
    </row>
    <row r="4091" spans="1:6" ht="21" customHeight="1" outlineLevel="1" x14ac:dyDescent="0.2">
      <c r="A4091" s="150" t="s">
        <v>2569</v>
      </c>
      <c r="B4091" s="150"/>
      <c r="C4091" s="150"/>
      <c r="D4091" s="150"/>
      <c r="E4091" s="150"/>
      <c r="F4091" s="150"/>
    </row>
    <row r="4092" spans="1:6" ht="21" customHeight="1" outlineLevel="1" x14ac:dyDescent="0.2">
      <c r="A4092" s="150" t="s">
        <v>3110</v>
      </c>
      <c r="B4092" s="150"/>
      <c r="C4092" s="150"/>
      <c r="D4092" s="150"/>
      <c r="E4092" s="150"/>
      <c r="F4092" s="150"/>
    </row>
    <row r="4093" spans="1:6" ht="21" customHeight="1" outlineLevel="1" x14ac:dyDescent="0.2">
      <c r="A4093" s="150" t="s">
        <v>2569</v>
      </c>
      <c r="B4093" s="150"/>
      <c r="C4093" s="150"/>
      <c r="D4093" s="150"/>
      <c r="E4093" s="150"/>
      <c r="F4093" s="150"/>
    </row>
    <row r="4094" spans="1:6" ht="21" customHeight="1" outlineLevel="1" x14ac:dyDescent="0.2">
      <c r="A4094" s="150" t="s">
        <v>3111</v>
      </c>
      <c r="B4094" s="150"/>
      <c r="C4094" s="150"/>
      <c r="D4094" s="150"/>
      <c r="E4094" s="150"/>
      <c r="F4094" s="150"/>
    </row>
    <row r="4095" spans="1:6" ht="21" customHeight="1" outlineLevel="1" x14ac:dyDescent="0.2">
      <c r="A4095" s="150" t="s">
        <v>2569</v>
      </c>
      <c r="B4095" s="150"/>
      <c r="C4095" s="150"/>
      <c r="D4095" s="150"/>
      <c r="E4095" s="150"/>
      <c r="F4095" s="150"/>
    </row>
    <row r="4096" spans="1:6" ht="21" customHeight="1" outlineLevel="1" x14ac:dyDescent="0.2">
      <c r="A4096" s="150" t="s">
        <v>3128</v>
      </c>
      <c r="B4096" s="150"/>
      <c r="C4096" s="150"/>
      <c r="D4096" s="150"/>
      <c r="E4096" s="150"/>
      <c r="F4096" s="150"/>
    </row>
    <row r="4097" spans="1:6" ht="21" customHeight="1" outlineLevel="1" x14ac:dyDescent="0.2">
      <c r="A4097" s="150" t="s">
        <v>2569</v>
      </c>
      <c r="B4097" s="150"/>
      <c r="C4097" s="150"/>
      <c r="D4097" s="150"/>
      <c r="E4097" s="150"/>
      <c r="F4097" s="150"/>
    </row>
    <row r="4098" spans="1:6" ht="21" customHeight="1" outlineLevel="1" x14ac:dyDescent="0.2">
      <c r="A4098" s="150" t="s">
        <v>4317</v>
      </c>
      <c r="B4098" s="150"/>
      <c r="C4098" s="150"/>
      <c r="D4098" s="150"/>
      <c r="E4098" s="150"/>
      <c r="F4098" s="150"/>
    </row>
    <row r="4099" spans="1:6" ht="21" customHeight="1" outlineLevel="1" x14ac:dyDescent="0.2">
      <c r="A4099" s="150" t="s">
        <v>2569</v>
      </c>
      <c r="B4099" s="150"/>
      <c r="C4099" s="150"/>
      <c r="D4099" s="150"/>
      <c r="E4099" s="150"/>
      <c r="F4099" s="150"/>
    </row>
    <row r="4100" spans="1:6" ht="21" customHeight="1" outlineLevel="1" x14ac:dyDescent="0.2">
      <c r="A4100" s="152" t="s">
        <v>4606</v>
      </c>
      <c r="B4100" s="152"/>
      <c r="C4100" s="152"/>
      <c r="D4100" s="152"/>
      <c r="E4100" s="152"/>
      <c r="F4100" s="152"/>
    </row>
    <row r="4101" spans="1:6" ht="21" customHeight="1" outlineLevel="1" x14ac:dyDescent="0.2">
      <c r="A4101" s="150" t="s">
        <v>2569</v>
      </c>
      <c r="B4101" s="150"/>
      <c r="C4101" s="150"/>
      <c r="D4101" s="150"/>
      <c r="E4101" s="150"/>
      <c r="F4101" s="150"/>
    </row>
    <row r="4102" spans="1:6" ht="21" customHeight="1" outlineLevel="1" x14ac:dyDescent="0.2">
      <c r="A4102" s="150" t="s">
        <v>4607</v>
      </c>
      <c r="B4102" s="150"/>
      <c r="C4102" s="150"/>
      <c r="D4102" s="150"/>
      <c r="E4102" s="150"/>
      <c r="F4102" s="150"/>
    </row>
    <row r="4103" spans="1:6" ht="21" customHeight="1" outlineLevel="1" x14ac:dyDescent="0.2">
      <c r="A4103" s="150" t="s">
        <v>2569</v>
      </c>
      <c r="B4103" s="150"/>
      <c r="C4103" s="150"/>
      <c r="D4103" s="150"/>
      <c r="E4103" s="150"/>
      <c r="F4103" s="150"/>
    </row>
    <row r="4104" spans="1:6" ht="21" customHeight="1" outlineLevel="1" x14ac:dyDescent="0.2">
      <c r="A4104" s="150" t="s">
        <v>4320</v>
      </c>
      <c r="B4104" s="150"/>
      <c r="C4104" s="150"/>
      <c r="D4104" s="150"/>
      <c r="E4104" s="150"/>
      <c r="F4104" s="150"/>
    </row>
    <row r="4105" spans="1:6" ht="21" customHeight="1" outlineLevel="1" x14ac:dyDescent="0.2">
      <c r="A4105" s="150" t="s">
        <v>2569</v>
      </c>
      <c r="B4105" s="150"/>
      <c r="C4105" s="150"/>
      <c r="D4105" s="150"/>
      <c r="E4105" s="150"/>
      <c r="F4105" s="150"/>
    </row>
    <row r="4106" spans="1:6" ht="23.1" customHeight="1" outlineLevel="1" x14ac:dyDescent="0.2">
      <c r="A4106" s="151" t="s">
        <v>3129</v>
      </c>
      <c r="B4106" s="151"/>
      <c r="C4106" s="151"/>
      <c r="D4106" s="151"/>
      <c r="E4106" s="151"/>
      <c r="F4106" s="151"/>
    </row>
    <row r="4107" spans="1:6" ht="21" customHeight="1" outlineLevel="1" x14ac:dyDescent="0.2">
      <c r="A4107" s="150" t="s">
        <v>2569</v>
      </c>
      <c r="B4107" s="150"/>
      <c r="C4107" s="150"/>
      <c r="D4107" s="150"/>
      <c r="E4107" s="150"/>
      <c r="F4107" s="150"/>
    </row>
    <row r="4108" spans="1:6" ht="21" customHeight="1" outlineLevel="1" x14ac:dyDescent="0.2">
      <c r="A4108" s="150" t="s">
        <v>3037</v>
      </c>
      <c r="B4108" s="150"/>
      <c r="C4108" s="150"/>
      <c r="D4108" s="150"/>
      <c r="E4108" s="150"/>
      <c r="F4108" s="150"/>
    </row>
    <row r="4109" spans="1:6" ht="21" customHeight="1" outlineLevel="1" x14ac:dyDescent="0.2">
      <c r="A4109" s="150" t="s">
        <v>2569</v>
      </c>
      <c r="B4109" s="150"/>
      <c r="C4109" s="150"/>
      <c r="D4109" s="150"/>
      <c r="E4109" s="150"/>
      <c r="F4109" s="150"/>
    </row>
    <row r="4110" spans="1:6" ht="21" customHeight="1" outlineLevel="1" x14ac:dyDescent="0.2">
      <c r="A4110" s="152" t="s">
        <v>3038</v>
      </c>
      <c r="B4110" s="152"/>
      <c r="C4110" s="152"/>
      <c r="D4110" s="152"/>
      <c r="E4110" s="152"/>
      <c r="F4110" s="152"/>
    </row>
    <row r="4111" spans="1:6" ht="21" customHeight="1" outlineLevel="1" x14ac:dyDescent="0.2">
      <c r="A4111" s="150" t="s">
        <v>2569</v>
      </c>
      <c r="B4111" s="150"/>
      <c r="C4111" s="150"/>
      <c r="D4111" s="150"/>
      <c r="E4111" s="150"/>
      <c r="F4111" s="150"/>
    </row>
    <row r="4112" spans="1:6" ht="21" customHeight="1" outlineLevel="1" x14ac:dyDescent="0.2">
      <c r="A4112" s="150" t="s">
        <v>4528</v>
      </c>
      <c r="B4112" s="150"/>
      <c r="C4112" s="150"/>
      <c r="D4112" s="150"/>
      <c r="E4112" s="150"/>
      <c r="F4112" s="150"/>
    </row>
    <row r="4113" spans="1:6" ht="21" customHeight="1" outlineLevel="1" x14ac:dyDescent="0.2">
      <c r="A4113" s="150" t="s">
        <v>2569</v>
      </c>
      <c r="B4113" s="150"/>
      <c r="C4113" s="150"/>
      <c r="D4113" s="150"/>
      <c r="E4113" s="150"/>
      <c r="F4113" s="150"/>
    </row>
    <row r="4114" spans="1:6" ht="21" customHeight="1" outlineLevel="1" x14ac:dyDescent="0.2">
      <c r="A4114" s="150" t="s">
        <v>3110</v>
      </c>
      <c r="B4114" s="150"/>
      <c r="C4114" s="150"/>
      <c r="D4114" s="150"/>
      <c r="E4114" s="150"/>
      <c r="F4114" s="150"/>
    </row>
    <row r="4115" spans="1:6" ht="21" customHeight="1" outlineLevel="1" x14ac:dyDescent="0.2">
      <c r="A4115" s="150" t="s">
        <v>2569</v>
      </c>
      <c r="B4115" s="150"/>
      <c r="C4115" s="150"/>
      <c r="D4115" s="150"/>
      <c r="E4115" s="150"/>
      <c r="F4115" s="150"/>
    </row>
    <row r="4116" spans="1:6" ht="21" customHeight="1" outlineLevel="1" x14ac:dyDescent="0.2">
      <c r="A4116" s="150" t="s">
        <v>3111</v>
      </c>
      <c r="B4116" s="150"/>
      <c r="C4116" s="150"/>
      <c r="D4116" s="150"/>
      <c r="E4116" s="150"/>
      <c r="F4116" s="150"/>
    </row>
    <row r="4117" spans="1:6" ht="21" customHeight="1" outlineLevel="1" x14ac:dyDescent="0.2">
      <c r="A4117" s="150" t="s">
        <v>2569</v>
      </c>
      <c r="B4117" s="150"/>
      <c r="C4117" s="150"/>
      <c r="D4117" s="150"/>
      <c r="E4117" s="150"/>
      <c r="F4117" s="150"/>
    </row>
    <row r="4118" spans="1:6" ht="21" customHeight="1" outlineLevel="1" x14ac:dyDescent="0.2">
      <c r="A4118" s="150" t="s">
        <v>3130</v>
      </c>
      <c r="B4118" s="150"/>
      <c r="C4118" s="150"/>
      <c r="D4118" s="150"/>
      <c r="E4118" s="150"/>
      <c r="F4118" s="150"/>
    </row>
    <row r="4119" spans="1:6" ht="21" customHeight="1" outlineLevel="1" x14ac:dyDescent="0.2">
      <c r="A4119" s="150" t="s">
        <v>2569</v>
      </c>
      <c r="B4119" s="150"/>
      <c r="C4119" s="150"/>
      <c r="D4119" s="150"/>
      <c r="E4119" s="150"/>
      <c r="F4119" s="150"/>
    </row>
    <row r="4120" spans="1:6" ht="21" customHeight="1" outlineLevel="1" x14ac:dyDescent="0.2">
      <c r="A4120" s="150" t="s">
        <v>4608</v>
      </c>
      <c r="B4120" s="150"/>
      <c r="C4120" s="150"/>
      <c r="D4120" s="150"/>
      <c r="E4120" s="150"/>
      <c r="F4120" s="150"/>
    </row>
    <row r="4121" spans="1:6" ht="21" customHeight="1" outlineLevel="1" x14ac:dyDescent="0.2">
      <c r="A4121" s="150" t="s">
        <v>2569</v>
      </c>
      <c r="B4121" s="150"/>
      <c r="C4121" s="150"/>
      <c r="D4121" s="150"/>
      <c r="E4121" s="150"/>
      <c r="F4121" s="150"/>
    </row>
    <row r="4122" spans="1:6" ht="21" customHeight="1" outlineLevel="1" x14ac:dyDescent="0.2">
      <c r="A4122" s="152" t="s">
        <v>4609</v>
      </c>
      <c r="B4122" s="152"/>
      <c r="C4122" s="152"/>
      <c r="D4122" s="152"/>
      <c r="E4122" s="152"/>
      <c r="F4122" s="152"/>
    </row>
    <row r="4123" spans="1:6" ht="21" customHeight="1" outlineLevel="1" x14ac:dyDescent="0.2">
      <c r="A4123" s="150" t="s">
        <v>2569</v>
      </c>
      <c r="B4123" s="150"/>
      <c r="C4123" s="150"/>
      <c r="D4123" s="150"/>
      <c r="E4123" s="150"/>
      <c r="F4123" s="150"/>
    </row>
    <row r="4124" spans="1:6" ht="21" customHeight="1" outlineLevel="1" x14ac:dyDescent="0.2">
      <c r="A4124" s="150" t="s">
        <v>4610</v>
      </c>
      <c r="B4124" s="150"/>
      <c r="C4124" s="150"/>
      <c r="D4124" s="150"/>
      <c r="E4124" s="150"/>
      <c r="F4124" s="150"/>
    </row>
    <row r="4125" spans="1:6" ht="21" customHeight="1" outlineLevel="1" x14ac:dyDescent="0.2">
      <c r="A4125" s="150" t="s">
        <v>2569</v>
      </c>
      <c r="B4125" s="150"/>
      <c r="C4125" s="150"/>
      <c r="D4125" s="150"/>
      <c r="E4125" s="150"/>
      <c r="F4125" s="150"/>
    </row>
    <row r="4126" spans="1:6" ht="21" customHeight="1" outlineLevel="1" x14ac:dyDescent="0.2">
      <c r="A4126" s="150" t="s">
        <v>4611</v>
      </c>
      <c r="B4126" s="150"/>
      <c r="C4126" s="150"/>
      <c r="D4126" s="150"/>
      <c r="E4126" s="150"/>
      <c r="F4126" s="150"/>
    </row>
    <row r="4127" spans="1:6" ht="21" customHeight="1" outlineLevel="1" x14ac:dyDescent="0.2">
      <c r="A4127" s="150" t="s">
        <v>2569</v>
      </c>
      <c r="B4127" s="150"/>
      <c r="C4127" s="150"/>
      <c r="D4127" s="150"/>
      <c r="E4127" s="150"/>
      <c r="F4127" s="150"/>
    </row>
    <row r="4128" spans="1:6" ht="23.1" customHeight="1" outlineLevel="1" x14ac:dyDescent="0.2">
      <c r="A4128" s="151" t="s">
        <v>3131</v>
      </c>
      <c r="B4128" s="151"/>
      <c r="C4128" s="151"/>
      <c r="D4128" s="151"/>
      <c r="E4128" s="151"/>
      <c r="F4128" s="151"/>
    </row>
    <row r="4129" spans="1:6" ht="21" customHeight="1" outlineLevel="1" x14ac:dyDescent="0.2">
      <c r="A4129" s="150" t="s">
        <v>2569</v>
      </c>
      <c r="B4129" s="150"/>
      <c r="C4129" s="150"/>
      <c r="D4129" s="150"/>
      <c r="E4129" s="150"/>
      <c r="F4129" s="150"/>
    </row>
    <row r="4130" spans="1:6" ht="21" customHeight="1" outlineLevel="1" x14ac:dyDescent="0.2">
      <c r="A4130" s="150" t="s">
        <v>3132</v>
      </c>
      <c r="B4130" s="150"/>
      <c r="C4130" s="150"/>
      <c r="D4130" s="150"/>
      <c r="E4130" s="150"/>
      <c r="F4130" s="150"/>
    </row>
    <row r="4131" spans="1:6" ht="21" customHeight="1" outlineLevel="1" x14ac:dyDescent="0.2">
      <c r="A4131" s="150" t="s">
        <v>2569</v>
      </c>
      <c r="B4131" s="150"/>
      <c r="C4131" s="150"/>
      <c r="D4131" s="150"/>
      <c r="E4131" s="150"/>
      <c r="F4131" s="150"/>
    </row>
    <row r="4132" spans="1:6" ht="21" customHeight="1" outlineLevel="1" x14ac:dyDescent="0.2">
      <c r="A4132" s="152" t="s">
        <v>3133</v>
      </c>
      <c r="B4132" s="152"/>
      <c r="C4132" s="152"/>
      <c r="D4132" s="152"/>
      <c r="E4132" s="152"/>
      <c r="F4132" s="152"/>
    </row>
    <row r="4133" spans="1:6" ht="21" customHeight="1" outlineLevel="1" x14ac:dyDescent="0.2">
      <c r="A4133" s="150" t="s">
        <v>2569</v>
      </c>
      <c r="B4133" s="150"/>
      <c r="C4133" s="150"/>
      <c r="D4133" s="150"/>
      <c r="E4133" s="150"/>
      <c r="F4133" s="150"/>
    </row>
    <row r="4134" spans="1:6" ht="21" customHeight="1" outlineLevel="1" x14ac:dyDescent="0.2">
      <c r="A4134" s="150" t="s">
        <v>4523</v>
      </c>
      <c r="B4134" s="150"/>
      <c r="C4134" s="150"/>
      <c r="D4134" s="150"/>
      <c r="E4134" s="150"/>
      <c r="F4134" s="150"/>
    </row>
    <row r="4135" spans="1:6" ht="21" customHeight="1" outlineLevel="1" x14ac:dyDescent="0.2">
      <c r="A4135" s="150" t="s">
        <v>2569</v>
      </c>
      <c r="B4135" s="150"/>
      <c r="C4135" s="150"/>
      <c r="D4135" s="150"/>
      <c r="E4135" s="150"/>
      <c r="F4135" s="150"/>
    </row>
    <row r="4136" spans="1:6" ht="21" customHeight="1" outlineLevel="1" x14ac:dyDescent="0.2">
      <c r="A4136" s="150" t="s">
        <v>3110</v>
      </c>
      <c r="B4136" s="150"/>
      <c r="C4136" s="150"/>
      <c r="D4136" s="150"/>
      <c r="E4136" s="150"/>
      <c r="F4136" s="150"/>
    </row>
    <row r="4137" spans="1:6" ht="21" customHeight="1" outlineLevel="1" x14ac:dyDescent="0.2">
      <c r="A4137" s="150" t="s">
        <v>2569</v>
      </c>
      <c r="B4137" s="150"/>
      <c r="C4137" s="150"/>
      <c r="D4137" s="150"/>
      <c r="E4137" s="150"/>
      <c r="F4137" s="150"/>
    </row>
    <row r="4138" spans="1:6" ht="21" customHeight="1" outlineLevel="1" x14ac:dyDescent="0.2">
      <c r="A4138" s="150" t="s">
        <v>3111</v>
      </c>
      <c r="B4138" s="150"/>
      <c r="C4138" s="150"/>
      <c r="D4138" s="150"/>
      <c r="E4138" s="150"/>
      <c r="F4138" s="150"/>
    </row>
    <row r="4139" spans="1:6" ht="21" customHeight="1" outlineLevel="1" x14ac:dyDescent="0.2">
      <c r="A4139" s="150" t="s">
        <v>2569</v>
      </c>
      <c r="B4139" s="150"/>
      <c r="C4139" s="150"/>
      <c r="D4139" s="150"/>
      <c r="E4139" s="150"/>
      <c r="F4139" s="150"/>
    </row>
    <row r="4140" spans="1:6" ht="21" customHeight="1" outlineLevel="1" x14ac:dyDescent="0.2">
      <c r="A4140" s="150" t="s">
        <v>3134</v>
      </c>
      <c r="B4140" s="150"/>
      <c r="C4140" s="150"/>
      <c r="D4140" s="150"/>
      <c r="E4140" s="150"/>
      <c r="F4140" s="150"/>
    </row>
    <row r="4141" spans="1:6" ht="21" customHeight="1" outlineLevel="1" x14ac:dyDescent="0.2">
      <c r="A4141" s="150" t="s">
        <v>2569</v>
      </c>
      <c r="B4141" s="150"/>
      <c r="C4141" s="150"/>
      <c r="D4141" s="150"/>
      <c r="E4141" s="150"/>
      <c r="F4141" s="150"/>
    </row>
    <row r="4142" spans="1:6" ht="21" customHeight="1" outlineLevel="1" x14ac:dyDescent="0.2">
      <c r="A4142" s="150" t="s">
        <v>4351</v>
      </c>
      <c r="B4142" s="150"/>
      <c r="C4142" s="150"/>
      <c r="D4142" s="150"/>
      <c r="E4142" s="150"/>
      <c r="F4142" s="150"/>
    </row>
    <row r="4143" spans="1:6" ht="21" customHeight="1" outlineLevel="1" x14ac:dyDescent="0.2">
      <c r="A4143" s="150" t="s">
        <v>2569</v>
      </c>
      <c r="B4143" s="150"/>
      <c r="C4143" s="150"/>
      <c r="D4143" s="150"/>
      <c r="E4143" s="150"/>
      <c r="F4143" s="150"/>
    </row>
    <row r="4144" spans="1:6" ht="21" customHeight="1" outlineLevel="1" x14ac:dyDescent="0.2">
      <c r="A4144" s="152" t="s">
        <v>4612</v>
      </c>
      <c r="B4144" s="152"/>
      <c r="C4144" s="152"/>
      <c r="D4144" s="152"/>
      <c r="E4144" s="152"/>
      <c r="F4144" s="152"/>
    </row>
    <row r="4145" spans="1:6" ht="21" customHeight="1" outlineLevel="1" x14ac:dyDescent="0.2">
      <c r="A4145" s="150" t="s">
        <v>2569</v>
      </c>
      <c r="B4145" s="150"/>
      <c r="C4145" s="150"/>
      <c r="D4145" s="150"/>
      <c r="E4145" s="150"/>
      <c r="F4145" s="150"/>
    </row>
    <row r="4146" spans="1:6" ht="21" customHeight="1" outlineLevel="1" x14ac:dyDescent="0.2">
      <c r="A4146" s="150" t="s">
        <v>4613</v>
      </c>
      <c r="B4146" s="150"/>
      <c r="C4146" s="150"/>
      <c r="D4146" s="150"/>
      <c r="E4146" s="150"/>
      <c r="F4146" s="150"/>
    </row>
    <row r="4147" spans="1:6" ht="21" customHeight="1" outlineLevel="1" x14ac:dyDescent="0.2">
      <c r="A4147" s="150" t="s">
        <v>2569</v>
      </c>
      <c r="B4147" s="150"/>
      <c r="C4147" s="150"/>
      <c r="D4147" s="150"/>
      <c r="E4147" s="150"/>
      <c r="F4147" s="150"/>
    </row>
    <row r="4148" spans="1:6" ht="21" customHeight="1" outlineLevel="1" x14ac:dyDescent="0.2">
      <c r="A4148" s="150" t="s">
        <v>4354</v>
      </c>
      <c r="B4148" s="150"/>
      <c r="C4148" s="150"/>
      <c r="D4148" s="150"/>
      <c r="E4148" s="150"/>
      <c r="F4148" s="150"/>
    </row>
    <row r="4149" spans="1:6" ht="21" customHeight="1" outlineLevel="1" x14ac:dyDescent="0.2">
      <c r="A4149" s="150" t="s">
        <v>2569</v>
      </c>
      <c r="B4149" s="150"/>
      <c r="C4149" s="150"/>
      <c r="D4149" s="150"/>
      <c r="E4149" s="150"/>
      <c r="F4149" s="150"/>
    </row>
    <row r="4150" spans="1:6" ht="23.1" customHeight="1" outlineLevel="1" x14ac:dyDescent="0.2">
      <c r="A4150" s="151" t="s">
        <v>3135</v>
      </c>
      <c r="B4150" s="151"/>
      <c r="C4150" s="151"/>
      <c r="D4150" s="151"/>
      <c r="E4150" s="151"/>
      <c r="F4150" s="151"/>
    </row>
    <row r="4151" spans="1:6" ht="21" customHeight="1" outlineLevel="1" x14ac:dyDescent="0.2">
      <c r="A4151" s="150" t="s">
        <v>2569</v>
      </c>
      <c r="B4151" s="150"/>
      <c r="C4151" s="150"/>
      <c r="D4151" s="150"/>
      <c r="E4151" s="150"/>
      <c r="F4151" s="150"/>
    </row>
    <row r="4152" spans="1:6" ht="21" customHeight="1" outlineLevel="1" x14ac:dyDescent="0.2">
      <c r="A4152" s="150" t="s">
        <v>3136</v>
      </c>
      <c r="B4152" s="150"/>
      <c r="C4152" s="150"/>
      <c r="D4152" s="150"/>
      <c r="E4152" s="150"/>
      <c r="F4152" s="150"/>
    </row>
    <row r="4153" spans="1:6" ht="21" customHeight="1" outlineLevel="1" x14ac:dyDescent="0.2">
      <c r="A4153" s="150" t="s">
        <v>2569</v>
      </c>
      <c r="B4153" s="150"/>
      <c r="C4153" s="150"/>
      <c r="D4153" s="150"/>
      <c r="E4153" s="150"/>
      <c r="F4153" s="150"/>
    </row>
    <row r="4154" spans="1:6" ht="21" customHeight="1" outlineLevel="1" x14ac:dyDescent="0.2">
      <c r="A4154" s="152" t="s">
        <v>3137</v>
      </c>
      <c r="B4154" s="152"/>
      <c r="C4154" s="152"/>
      <c r="D4154" s="152"/>
      <c r="E4154" s="152"/>
      <c r="F4154" s="152"/>
    </row>
    <row r="4155" spans="1:6" ht="21" customHeight="1" outlineLevel="1" x14ac:dyDescent="0.2">
      <c r="A4155" s="150" t="s">
        <v>2569</v>
      </c>
      <c r="B4155" s="150"/>
      <c r="C4155" s="150"/>
      <c r="D4155" s="150"/>
      <c r="E4155" s="150"/>
      <c r="F4155" s="150"/>
    </row>
    <row r="4156" spans="1:6" ht="21" customHeight="1" outlineLevel="1" x14ac:dyDescent="0.2">
      <c r="A4156" s="150" t="s">
        <v>4523</v>
      </c>
      <c r="B4156" s="150"/>
      <c r="C4156" s="150"/>
      <c r="D4156" s="150"/>
      <c r="E4156" s="150"/>
      <c r="F4156" s="150"/>
    </row>
    <row r="4157" spans="1:6" ht="21" customHeight="1" outlineLevel="1" x14ac:dyDescent="0.2">
      <c r="A4157" s="150" t="s">
        <v>2569</v>
      </c>
      <c r="B4157" s="150"/>
      <c r="C4157" s="150"/>
      <c r="D4157" s="150"/>
      <c r="E4157" s="150"/>
      <c r="F4157" s="150"/>
    </row>
    <row r="4158" spans="1:6" ht="21" customHeight="1" outlineLevel="1" x14ac:dyDescent="0.2">
      <c r="A4158" s="150" t="s">
        <v>3110</v>
      </c>
      <c r="B4158" s="150"/>
      <c r="C4158" s="150"/>
      <c r="D4158" s="150"/>
      <c r="E4158" s="150"/>
      <c r="F4158" s="150"/>
    </row>
    <row r="4159" spans="1:6" ht="21" customHeight="1" outlineLevel="1" x14ac:dyDescent="0.2">
      <c r="A4159" s="150" t="s">
        <v>2569</v>
      </c>
      <c r="B4159" s="150"/>
      <c r="C4159" s="150"/>
      <c r="D4159" s="150"/>
      <c r="E4159" s="150"/>
      <c r="F4159" s="150"/>
    </row>
    <row r="4160" spans="1:6" ht="21" customHeight="1" outlineLevel="1" x14ac:dyDescent="0.2">
      <c r="A4160" s="150" t="s">
        <v>3111</v>
      </c>
      <c r="B4160" s="150"/>
      <c r="C4160" s="150"/>
      <c r="D4160" s="150"/>
      <c r="E4160" s="150"/>
      <c r="F4160" s="150"/>
    </row>
    <row r="4161" spans="1:6" ht="21" customHeight="1" outlineLevel="1" x14ac:dyDescent="0.2">
      <c r="A4161" s="150" t="s">
        <v>2569</v>
      </c>
      <c r="B4161" s="150"/>
      <c r="C4161" s="150"/>
      <c r="D4161" s="150"/>
      <c r="E4161" s="150"/>
      <c r="F4161" s="150"/>
    </row>
    <row r="4162" spans="1:6" ht="21" customHeight="1" outlineLevel="1" x14ac:dyDescent="0.2">
      <c r="A4162" s="150" t="s">
        <v>3138</v>
      </c>
      <c r="B4162" s="150"/>
      <c r="C4162" s="150"/>
      <c r="D4162" s="150"/>
      <c r="E4162" s="150"/>
      <c r="F4162" s="150"/>
    </row>
    <row r="4163" spans="1:6" ht="21" customHeight="1" outlineLevel="1" x14ac:dyDescent="0.2">
      <c r="A4163" s="150" t="s">
        <v>2569</v>
      </c>
      <c r="B4163" s="150"/>
      <c r="C4163" s="150"/>
      <c r="D4163" s="150"/>
      <c r="E4163" s="150"/>
      <c r="F4163" s="150"/>
    </row>
    <row r="4164" spans="1:6" ht="21" customHeight="1" outlineLevel="1" x14ac:dyDescent="0.2">
      <c r="A4164" s="150" t="s">
        <v>4608</v>
      </c>
      <c r="B4164" s="150"/>
      <c r="C4164" s="150"/>
      <c r="D4164" s="150"/>
      <c r="E4164" s="150"/>
      <c r="F4164" s="150"/>
    </row>
    <row r="4165" spans="1:6" ht="21" customHeight="1" outlineLevel="1" x14ac:dyDescent="0.2">
      <c r="A4165" s="150" t="s">
        <v>2569</v>
      </c>
      <c r="B4165" s="150"/>
      <c r="C4165" s="150"/>
      <c r="D4165" s="150"/>
      <c r="E4165" s="150"/>
      <c r="F4165" s="150"/>
    </row>
    <row r="4166" spans="1:6" ht="21" customHeight="1" outlineLevel="1" x14ac:dyDescent="0.2">
      <c r="A4166" s="152" t="s">
        <v>4614</v>
      </c>
      <c r="B4166" s="152"/>
      <c r="C4166" s="152"/>
      <c r="D4166" s="152"/>
      <c r="E4166" s="152"/>
      <c r="F4166" s="152"/>
    </row>
    <row r="4167" spans="1:6" ht="21" customHeight="1" outlineLevel="1" x14ac:dyDescent="0.2">
      <c r="A4167" s="150" t="s">
        <v>2569</v>
      </c>
      <c r="B4167" s="150"/>
      <c r="C4167" s="150"/>
      <c r="D4167" s="150"/>
      <c r="E4167" s="150"/>
      <c r="F4167" s="150"/>
    </row>
    <row r="4168" spans="1:6" ht="21" customHeight="1" outlineLevel="1" x14ac:dyDescent="0.2">
      <c r="A4168" s="150" t="s">
        <v>4615</v>
      </c>
      <c r="B4168" s="150"/>
      <c r="C4168" s="150"/>
      <c r="D4168" s="150"/>
      <c r="E4168" s="150"/>
      <c r="F4168" s="150"/>
    </row>
    <row r="4169" spans="1:6" ht="21" customHeight="1" outlineLevel="1" x14ac:dyDescent="0.2">
      <c r="A4169" s="150" t="s">
        <v>2569</v>
      </c>
      <c r="B4169" s="150"/>
      <c r="C4169" s="150"/>
      <c r="D4169" s="150"/>
      <c r="E4169" s="150"/>
      <c r="F4169" s="150"/>
    </row>
    <row r="4170" spans="1:6" ht="21" customHeight="1" outlineLevel="1" x14ac:dyDescent="0.2">
      <c r="A4170" s="150" t="s">
        <v>4611</v>
      </c>
      <c r="B4170" s="150"/>
      <c r="C4170" s="150"/>
      <c r="D4170" s="150"/>
      <c r="E4170" s="150"/>
      <c r="F4170" s="150"/>
    </row>
    <row r="4171" spans="1:6" ht="21" customHeight="1" outlineLevel="1" x14ac:dyDescent="0.2">
      <c r="A4171" s="150" t="s">
        <v>2569</v>
      </c>
      <c r="B4171" s="150"/>
      <c r="C4171" s="150"/>
      <c r="D4171" s="150"/>
      <c r="E4171" s="150"/>
      <c r="F4171" s="150"/>
    </row>
    <row r="4172" spans="1:6" ht="23.1" customHeight="1" outlineLevel="1" x14ac:dyDescent="0.2">
      <c r="A4172" s="151" t="s">
        <v>3139</v>
      </c>
      <c r="B4172" s="151"/>
      <c r="C4172" s="151"/>
      <c r="D4172" s="151"/>
      <c r="E4172" s="151"/>
      <c r="F4172" s="151"/>
    </row>
    <row r="4173" spans="1:6" ht="21" customHeight="1" outlineLevel="1" x14ac:dyDescent="0.2">
      <c r="A4173" s="150" t="s">
        <v>2569</v>
      </c>
      <c r="B4173" s="150"/>
      <c r="C4173" s="150"/>
      <c r="D4173" s="150"/>
      <c r="E4173" s="150"/>
      <c r="F4173" s="150"/>
    </row>
    <row r="4174" spans="1:6" ht="21" customHeight="1" outlineLevel="1" x14ac:dyDescent="0.2">
      <c r="A4174" s="150" t="s">
        <v>3140</v>
      </c>
      <c r="B4174" s="150"/>
      <c r="C4174" s="150"/>
      <c r="D4174" s="150"/>
      <c r="E4174" s="150"/>
      <c r="F4174" s="150"/>
    </row>
    <row r="4175" spans="1:6" ht="21" customHeight="1" outlineLevel="1" x14ac:dyDescent="0.2">
      <c r="A4175" s="150" t="s">
        <v>2569</v>
      </c>
      <c r="B4175" s="150"/>
      <c r="C4175" s="150"/>
      <c r="D4175" s="150"/>
      <c r="E4175" s="150"/>
      <c r="F4175" s="150"/>
    </row>
    <row r="4176" spans="1:6" ht="21" customHeight="1" outlineLevel="1" x14ac:dyDescent="0.2">
      <c r="A4176" s="152" t="s">
        <v>3141</v>
      </c>
      <c r="B4176" s="152"/>
      <c r="C4176" s="152"/>
      <c r="D4176" s="152"/>
      <c r="E4176" s="152"/>
      <c r="F4176" s="152"/>
    </row>
    <row r="4177" spans="1:6" ht="21" customHeight="1" outlineLevel="1" x14ac:dyDescent="0.2">
      <c r="A4177" s="150" t="s">
        <v>2569</v>
      </c>
      <c r="B4177" s="150"/>
      <c r="C4177" s="150"/>
      <c r="D4177" s="150"/>
      <c r="E4177" s="150"/>
      <c r="F4177" s="150"/>
    </row>
    <row r="4178" spans="1:6" ht="21" customHeight="1" outlineLevel="1" x14ac:dyDescent="0.2">
      <c r="A4178" s="150" t="s">
        <v>4523</v>
      </c>
      <c r="B4178" s="150"/>
      <c r="C4178" s="150"/>
      <c r="D4178" s="150"/>
      <c r="E4178" s="150"/>
      <c r="F4178" s="150"/>
    </row>
    <row r="4179" spans="1:6" ht="21" customHeight="1" outlineLevel="1" x14ac:dyDescent="0.2">
      <c r="A4179" s="150" t="s">
        <v>2569</v>
      </c>
      <c r="B4179" s="150"/>
      <c r="C4179" s="150"/>
      <c r="D4179" s="150"/>
      <c r="E4179" s="150"/>
      <c r="F4179" s="150"/>
    </row>
    <row r="4180" spans="1:6" ht="21" customHeight="1" outlineLevel="1" x14ac:dyDescent="0.2">
      <c r="A4180" s="150" t="s">
        <v>3110</v>
      </c>
      <c r="B4180" s="150"/>
      <c r="C4180" s="150"/>
      <c r="D4180" s="150"/>
      <c r="E4180" s="150"/>
      <c r="F4180" s="150"/>
    </row>
    <row r="4181" spans="1:6" ht="21" customHeight="1" outlineLevel="1" x14ac:dyDescent="0.2">
      <c r="A4181" s="150" t="s">
        <v>2569</v>
      </c>
      <c r="B4181" s="150"/>
      <c r="C4181" s="150"/>
      <c r="D4181" s="150"/>
      <c r="E4181" s="150"/>
      <c r="F4181" s="150"/>
    </row>
    <row r="4182" spans="1:6" ht="21" customHeight="1" outlineLevel="1" x14ac:dyDescent="0.2">
      <c r="A4182" s="150" t="s">
        <v>3111</v>
      </c>
      <c r="B4182" s="150"/>
      <c r="C4182" s="150"/>
      <c r="D4182" s="150"/>
      <c r="E4182" s="150"/>
      <c r="F4182" s="150"/>
    </row>
    <row r="4183" spans="1:6" ht="21" customHeight="1" outlineLevel="1" x14ac:dyDescent="0.2">
      <c r="A4183" s="150" t="s">
        <v>2569</v>
      </c>
      <c r="B4183" s="150"/>
      <c r="C4183" s="150"/>
      <c r="D4183" s="150"/>
      <c r="E4183" s="150"/>
      <c r="F4183" s="150"/>
    </row>
    <row r="4184" spans="1:6" ht="21" customHeight="1" outlineLevel="1" x14ac:dyDescent="0.2">
      <c r="A4184" s="150" t="s">
        <v>3142</v>
      </c>
      <c r="B4184" s="150"/>
      <c r="C4184" s="150"/>
      <c r="D4184" s="150"/>
      <c r="E4184" s="150"/>
      <c r="F4184" s="150"/>
    </row>
    <row r="4185" spans="1:6" ht="21" customHeight="1" outlineLevel="1" x14ac:dyDescent="0.2">
      <c r="A4185" s="150" t="s">
        <v>2569</v>
      </c>
      <c r="B4185" s="150"/>
      <c r="C4185" s="150"/>
      <c r="D4185" s="150"/>
      <c r="E4185" s="150"/>
      <c r="F4185" s="150"/>
    </row>
    <row r="4186" spans="1:6" ht="21" customHeight="1" outlineLevel="1" x14ac:dyDescent="0.2">
      <c r="A4186" s="150" t="s">
        <v>4207</v>
      </c>
      <c r="B4186" s="150"/>
      <c r="C4186" s="150"/>
      <c r="D4186" s="150"/>
      <c r="E4186" s="150"/>
      <c r="F4186" s="150"/>
    </row>
    <row r="4187" spans="1:6" ht="21" customHeight="1" outlineLevel="1" x14ac:dyDescent="0.2">
      <c r="A4187" s="150" t="s">
        <v>2569</v>
      </c>
      <c r="B4187" s="150"/>
      <c r="C4187" s="150"/>
      <c r="D4187" s="150"/>
      <c r="E4187" s="150"/>
      <c r="F4187" s="150"/>
    </row>
    <row r="4188" spans="1:6" ht="21" customHeight="1" outlineLevel="1" x14ac:dyDescent="0.2">
      <c r="A4188" s="152" t="s">
        <v>4616</v>
      </c>
      <c r="B4188" s="152"/>
      <c r="C4188" s="152"/>
      <c r="D4188" s="152"/>
      <c r="E4188" s="152"/>
      <c r="F4188" s="152"/>
    </row>
    <row r="4189" spans="1:6" ht="21" customHeight="1" outlineLevel="1" x14ac:dyDescent="0.2">
      <c r="A4189" s="150" t="s">
        <v>2569</v>
      </c>
      <c r="B4189" s="150"/>
      <c r="C4189" s="150"/>
      <c r="D4189" s="150"/>
      <c r="E4189" s="150"/>
      <c r="F4189" s="150"/>
    </row>
    <row r="4190" spans="1:6" ht="21" customHeight="1" outlineLevel="1" x14ac:dyDescent="0.2">
      <c r="A4190" s="150" t="s">
        <v>4617</v>
      </c>
      <c r="B4190" s="150"/>
      <c r="C4190" s="150"/>
      <c r="D4190" s="150"/>
      <c r="E4190" s="150"/>
      <c r="F4190" s="150"/>
    </row>
    <row r="4191" spans="1:6" ht="21" customHeight="1" outlineLevel="1" x14ac:dyDescent="0.2">
      <c r="A4191" s="150" t="s">
        <v>2569</v>
      </c>
      <c r="B4191" s="150"/>
      <c r="C4191" s="150"/>
      <c r="D4191" s="150"/>
      <c r="E4191" s="150"/>
      <c r="F4191" s="150"/>
    </row>
    <row r="4192" spans="1:6" ht="21" customHeight="1" outlineLevel="1" x14ac:dyDescent="0.2">
      <c r="A4192" s="150" t="s">
        <v>4210</v>
      </c>
      <c r="B4192" s="150"/>
      <c r="C4192" s="150"/>
      <c r="D4192" s="150"/>
      <c r="E4192" s="150"/>
      <c r="F4192" s="150"/>
    </row>
    <row r="4193" spans="1:6" ht="21" customHeight="1" outlineLevel="1" x14ac:dyDescent="0.2">
      <c r="A4193" s="150" t="s">
        <v>2569</v>
      </c>
      <c r="B4193" s="150"/>
      <c r="C4193" s="150"/>
      <c r="D4193" s="150"/>
      <c r="E4193" s="150"/>
      <c r="F4193" s="150"/>
    </row>
    <row r="4194" spans="1:6" ht="23.1" customHeight="1" outlineLevel="1" x14ac:dyDescent="0.2">
      <c r="A4194" s="151" t="s">
        <v>3143</v>
      </c>
      <c r="B4194" s="151"/>
      <c r="C4194" s="151"/>
      <c r="D4194" s="151"/>
      <c r="E4194" s="151"/>
      <c r="F4194" s="151"/>
    </row>
    <row r="4195" spans="1:6" ht="21" customHeight="1" outlineLevel="1" x14ac:dyDescent="0.2">
      <c r="A4195" s="150" t="s">
        <v>2569</v>
      </c>
      <c r="B4195" s="150"/>
      <c r="C4195" s="150"/>
      <c r="D4195" s="150"/>
      <c r="E4195" s="150"/>
      <c r="F4195" s="150"/>
    </row>
    <row r="4196" spans="1:6" ht="21" customHeight="1" outlineLevel="1" x14ac:dyDescent="0.2">
      <c r="A4196" s="150" t="s">
        <v>3144</v>
      </c>
      <c r="B4196" s="150"/>
      <c r="C4196" s="150"/>
      <c r="D4196" s="150"/>
      <c r="E4196" s="150"/>
      <c r="F4196" s="150"/>
    </row>
    <row r="4197" spans="1:6" ht="21" customHeight="1" outlineLevel="1" x14ac:dyDescent="0.2">
      <c r="A4197" s="150" t="s">
        <v>2569</v>
      </c>
      <c r="B4197" s="150"/>
      <c r="C4197" s="150"/>
      <c r="D4197" s="150"/>
      <c r="E4197" s="150"/>
      <c r="F4197" s="150"/>
    </row>
    <row r="4198" spans="1:6" ht="21" customHeight="1" outlineLevel="1" x14ac:dyDescent="0.2">
      <c r="A4198" s="152" t="s">
        <v>3145</v>
      </c>
      <c r="B4198" s="152"/>
      <c r="C4198" s="152"/>
      <c r="D4198" s="152"/>
      <c r="E4198" s="152"/>
      <c r="F4198" s="152"/>
    </row>
    <row r="4199" spans="1:6" ht="21" customHeight="1" outlineLevel="1" x14ac:dyDescent="0.2">
      <c r="A4199" s="150" t="s">
        <v>2569</v>
      </c>
      <c r="B4199" s="150"/>
      <c r="C4199" s="150"/>
      <c r="D4199" s="150"/>
      <c r="E4199" s="150"/>
      <c r="F4199" s="150"/>
    </row>
    <row r="4200" spans="1:6" ht="21" customHeight="1" outlineLevel="1" x14ac:dyDescent="0.2">
      <c r="A4200" s="150" t="s">
        <v>4523</v>
      </c>
      <c r="B4200" s="150"/>
      <c r="C4200" s="150"/>
      <c r="D4200" s="150"/>
      <c r="E4200" s="150"/>
      <c r="F4200" s="150"/>
    </row>
    <row r="4201" spans="1:6" ht="21" customHeight="1" outlineLevel="1" x14ac:dyDescent="0.2">
      <c r="A4201" s="150" t="s">
        <v>2569</v>
      </c>
      <c r="B4201" s="150"/>
      <c r="C4201" s="150"/>
      <c r="D4201" s="150"/>
      <c r="E4201" s="150"/>
      <c r="F4201" s="150"/>
    </row>
    <row r="4202" spans="1:6" ht="21" customHeight="1" outlineLevel="1" x14ac:dyDescent="0.2">
      <c r="A4202" s="150" t="s">
        <v>3110</v>
      </c>
      <c r="B4202" s="150"/>
      <c r="C4202" s="150"/>
      <c r="D4202" s="150"/>
      <c r="E4202" s="150"/>
      <c r="F4202" s="150"/>
    </row>
    <row r="4203" spans="1:6" ht="21" customHeight="1" outlineLevel="1" x14ac:dyDescent="0.2">
      <c r="A4203" s="150" t="s">
        <v>2569</v>
      </c>
      <c r="B4203" s="150"/>
      <c r="C4203" s="150"/>
      <c r="D4203" s="150"/>
      <c r="E4203" s="150"/>
      <c r="F4203" s="150"/>
    </row>
    <row r="4204" spans="1:6" ht="21" customHeight="1" outlineLevel="1" x14ac:dyDescent="0.2">
      <c r="A4204" s="150" t="s">
        <v>3111</v>
      </c>
      <c r="B4204" s="150"/>
      <c r="C4204" s="150"/>
      <c r="D4204" s="150"/>
      <c r="E4204" s="150"/>
      <c r="F4204" s="150"/>
    </row>
    <row r="4205" spans="1:6" ht="21" customHeight="1" outlineLevel="1" x14ac:dyDescent="0.2">
      <c r="A4205" s="150" t="s">
        <v>2569</v>
      </c>
      <c r="B4205" s="150"/>
      <c r="C4205" s="150"/>
      <c r="D4205" s="150"/>
      <c r="E4205" s="150"/>
      <c r="F4205" s="150"/>
    </row>
    <row r="4206" spans="1:6" ht="21" customHeight="1" outlineLevel="1" x14ac:dyDescent="0.2">
      <c r="A4206" s="150" t="s">
        <v>3146</v>
      </c>
      <c r="B4206" s="150"/>
      <c r="C4206" s="150"/>
      <c r="D4206" s="150"/>
      <c r="E4206" s="150"/>
      <c r="F4206" s="150"/>
    </row>
    <row r="4207" spans="1:6" ht="21" customHeight="1" outlineLevel="1" x14ac:dyDescent="0.2">
      <c r="A4207" s="150" t="s">
        <v>2569</v>
      </c>
      <c r="B4207" s="150"/>
      <c r="C4207" s="150"/>
      <c r="D4207" s="150"/>
      <c r="E4207" s="150"/>
      <c r="F4207" s="150"/>
    </row>
    <row r="4208" spans="1:6" ht="21" customHeight="1" outlineLevel="1" x14ac:dyDescent="0.2">
      <c r="A4208" s="150" t="s">
        <v>4317</v>
      </c>
      <c r="B4208" s="150"/>
      <c r="C4208" s="150"/>
      <c r="D4208" s="150"/>
      <c r="E4208" s="150"/>
      <c r="F4208" s="150"/>
    </row>
    <row r="4209" spans="1:6" ht="21" customHeight="1" outlineLevel="1" x14ac:dyDescent="0.2">
      <c r="A4209" s="150" t="s">
        <v>2569</v>
      </c>
      <c r="B4209" s="150"/>
      <c r="C4209" s="150"/>
      <c r="D4209" s="150"/>
      <c r="E4209" s="150"/>
      <c r="F4209" s="150"/>
    </row>
    <row r="4210" spans="1:6" ht="21" customHeight="1" outlineLevel="1" x14ac:dyDescent="0.2">
      <c r="A4210" s="152" t="s">
        <v>4618</v>
      </c>
      <c r="B4210" s="152"/>
      <c r="C4210" s="152"/>
      <c r="D4210" s="152"/>
      <c r="E4210" s="152"/>
      <c r="F4210" s="152"/>
    </row>
    <row r="4211" spans="1:6" ht="21" customHeight="1" outlineLevel="1" x14ac:dyDescent="0.2">
      <c r="A4211" s="150" t="s">
        <v>2569</v>
      </c>
      <c r="B4211" s="150"/>
      <c r="C4211" s="150"/>
      <c r="D4211" s="150"/>
      <c r="E4211" s="150"/>
      <c r="F4211" s="150"/>
    </row>
    <row r="4212" spans="1:6" ht="21" customHeight="1" outlineLevel="1" x14ac:dyDescent="0.2">
      <c r="A4212" s="150" t="s">
        <v>4619</v>
      </c>
      <c r="B4212" s="150"/>
      <c r="C4212" s="150"/>
      <c r="D4212" s="150"/>
      <c r="E4212" s="150"/>
      <c r="F4212" s="150"/>
    </row>
    <row r="4213" spans="1:6" ht="21" customHeight="1" outlineLevel="1" x14ac:dyDescent="0.2">
      <c r="A4213" s="150" t="s">
        <v>2569</v>
      </c>
      <c r="B4213" s="150"/>
      <c r="C4213" s="150"/>
      <c r="D4213" s="150"/>
      <c r="E4213" s="150"/>
      <c r="F4213" s="150"/>
    </row>
    <row r="4214" spans="1:6" ht="21" customHeight="1" outlineLevel="1" x14ac:dyDescent="0.2">
      <c r="A4214" s="150" t="s">
        <v>4320</v>
      </c>
      <c r="B4214" s="150"/>
      <c r="C4214" s="150"/>
      <c r="D4214" s="150"/>
      <c r="E4214" s="150"/>
      <c r="F4214" s="150"/>
    </row>
    <row r="4215" spans="1:6" ht="21" customHeight="1" outlineLevel="1" x14ac:dyDescent="0.2">
      <c r="A4215" s="150" t="s">
        <v>2569</v>
      </c>
      <c r="B4215" s="150"/>
      <c r="C4215" s="150"/>
      <c r="D4215" s="150"/>
      <c r="E4215" s="150"/>
      <c r="F4215" s="150"/>
    </row>
    <row r="4216" spans="1:6" ht="23.1" customHeight="1" outlineLevel="1" x14ac:dyDescent="0.2">
      <c r="A4216" s="151" t="s">
        <v>3147</v>
      </c>
      <c r="B4216" s="151"/>
      <c r="C4216" s="151"/>
      <c r="D4216" s="151"/>
      <c r="E4216" s="151"/>
      <c r="F4216" s="151"/>
    </row>
    <row r="4217" spans="1:6" ht="21" customHeight="1" outlineLevel="1" x14ac:dyDescent="0.2">
      <c r="A4217" s="150" t="s">
        <v>2569</v>
      </c>
      <c r="B4217" s="150"/>
      <c r="C4217" s="150"/>
      <c r="D4217" s="150"/>
      <c r="E4217" s="150"/>
      <c r="F4217" s="150"/>
    </row>
    <row r="4218" spans="1:6" ht="21" customHeight="1" outlineLevel="1" x14ac:dyDescent="0.2">
      <c r="A4218" s="150" t="s">
        <v>3148</v>
      </c>
      <c r="B4218" s="150"/>
      <c r="C4218" s="150"/>
      <c r="D4218" s="150"/>
      <c r="E4218" s="150"/>
      <c r="F4218" s="150"/>
    </row>
    <row r="4219" spans="1:6" ht="21" customHeight="1" outlineLevel="1" x14ac:dyDescent="0.2">
      <c r="A4219" s="150" t="s">
        <v>2569</v>
      </c>
      <c r="B4219" s="150"/>
      <c r="C4219" s="150"/>
      <c r="D4219" s="150"/>
      <c r="E4219" s="150"/>
      <c r="F4219" s="150"/>
    </row>
    <row r="4220" spans="1:6" ht="21" customHeight="1" outlineLevel="1" x14ac:dyDescent="0.2">
      <c r="A4220" s="152" t="s">
        <v>3149</v>
      </c>
      <c r="B4220" s="152"/>
      <c r="C4220" s="152"/>
      <c r="D4220" s="152"/>
      <c r="E4220" s="152"/>
      <c r="F4220" s="152"/>
    </row>
    <row r="4221" spans="1:6" ht="21" customHeight="1" outlineLevel="1" x14ac:dyDescent="0.2">
      <c r="A4221" s="150" t="s">
        <v>2569</v>
      </c>
      <c r="B4221" s="150"/>
      <c r="C4221" s="150"/>
      <c r="D4221" s="150"/>
      <c r="E4221" s="150"/>
      <c r="F4221" s="150"/>
    </row>
    <row r="4222" spans="1:6" ht="21" customHeight="1" outlineLevel="1" x14ac:dyDescent="0.2">
      <c r="A4222" s="125" t="s">
        <v>1</v>
      </c>
      <c r="B4222" s="125" t="s">
        <v>4201</v>
      </c>
      <c r="C4222" s="154" t="s">
        <v>4202</v>
      </c>
      <c r="D4222" s="154"/>
      <c r="E4222" s="154"/>
      <c r="F4222" s="154"/>
    </row>
    <row r="4223" spans="1:6" ht="21" customHeight="1" outlineLevel="1" x14ac:dyDescent="0.2">
      <c r="A4223" s="124" t="s">
        <v>4221</v>
      </c>
      <c r="B4223" s="124" t="s">
        <v>4212</v>
      </c>
      <c r="C4223" s="150" t="s">
        <v>4222</v>
      </c>
      <c r="D4223" s="150"/>
      <c r="E4223" s="150"/>
      <c r="F4223" s="150"/>
    </row>
    <row r="4224" spans="1:6" ht="21" customHeight="1" outlineLevel="1" x14ac:dyDescent="0.2">
      <c r="A4224" s="150" t="s">
        <v>2569</v>
      </c>
      <c r="B4224" s="150"/>
      <c r="C4224" s="150"/>
      <c r="D4224" s="150"/>
      <c r="E4224" s="150"/>
      <c r="F4224" s="150"/>
    </row>
    <row r="4225" spans="1:6" ht="21" customHeight="1" outlineLevel="1" x14ac:dyDescent="0.2">
      <c r="A4225" s="150" t="s">
        <v>4230</v>
      </c>
      <c r="B4225" s="150"/>
      <c r="C4225" s="150"/>
      <c r="D4225" s="150"/>
      <c r="E4225" s="150"/>
      <c r="F4225" s="150"/>
    </row>
    <row r="4226" spans="1:6" ht="21" customHeight="1" outlineLevel="1" x14ac:dyDescent="0.2">
      <c r="A4226" s="150" t="s">
        <v>2569</v>
      </c>
      <c r="B4226" s="150"/>
      <c r="C4226" s="150"/>
      <c r="D4226" s="150"/>
      <c r="E4226" s="150"/>
      <c r="F4226" s="150"/>
    </row>
    <row r="4227" spans="1:6" ht="21" customHeight="1" outlineLevel="1" x14ac:dyDescent="0.2">
      <c r="A4227" s="150" t="s">
        <v>3110</v>
      </c>
      <c r="B4227" s="150"/>
      <c r="C4227" s="150"/>
      <c r="D4227" s="150"/>
      <c r="E4227" s="150"/>
      <c r="F4227" s="150"/>
    </row>
    <row r="4228" spans="1:6" ht="21" customHeight="1" outlineLevel="1" x14ac:dyDescent="0.2">
      <c r="A4228" s="150" t="s">
        <v>2569</v>
      </c>
      <c r="B4228" s="150"/>
      <c r="C4228" s="150"/>
      <c r="D4228" s="150"/>
      <c r="E4228" s="150"/>
      <c r="F4228" s="150"/>
    </row>
    <row r="4229" spans="1:6" ht="21" customHeight="1" outlineLevel="1" x14ac:dyDescent="0.2">
      <c r="A4229" s="150" t="s">
        <v>3111</v>
      </c>
      <c r="B4229" s="150"/>
      <c r="C4229" s="150"/>
      <c r="D4229" s="150"/>
      <c r="E4229" s="150"/>
      <c r="F4229" s="150"/>
    </row>
    <row r="4230" spans="1:6" ht="21" customHeight="1" outlineLevel="1" x14ac:dyDescent="0.2">
      <c r="A4230" s="150" t="s">
        <v>2569</v>
      </c>
      <c r="B4230" s="150"/>
      <c r="C4230" s="150"/>
      <c r="D4230" s="150"/>
      <c r="E4230" s="150"/>
      <c r="F4230" s="150"/>
    </row>
    <row r="4231" spans="1:6" ht="21" customHeight="1" outlineLevel="1" x14ac:dyDescent="0.2">
      <c r="A4231" s="150" t="s">
        <v>3150</v>
      </c>
      <c r="B4231" s="150"/>
      <c r="C4231" s="150"/>
      <c r="D4231" s="150"/>
      <c r="E4231" s="150"/>
      <c r="F4231" s="150"/>
    </row>
    <row r="4232" spans="1:6" ht="21" customHeight="1" outlineLevel="1" x14ac:dyDescent="0.2">
      <c r="A4232" s="150" t="s">
        <v>2569</v>
      </c>
      <c r="B4232" s="150"/>
      <c r="C4232" s="150"/>
      <c r="D4232" s="150"/>
      <c r="E4232" s="150"/>
      <c r="F4232" s="150"/>
    </row>
    <row r="4233" spans="1:6" ht="21" customHeight="1" outlineLevel="1" x14ac:dyDescent="0.2">
      <c r="A4233" s="150" t="s">
        <v>4317</v>
      </c>
      <c r="B4233" s="150"/>
      <c r="C4233" s="150"/>
      <c r="D4233" s="150"/>
      <c r="E4233" s="150"/>
      <c r="F4233" s="150"/>
    </row>
    <row r="4234" spans="1:6" ht="21" customHeight="1" outlineLevel="1" x14ac:dyDescent="0.2">
      <c r="A4234" s="150" t="s">
        <v>2569</v>
      </c>
      <c r="B4234" s="150"/>
      <c r="C4234" s="150"/>
      <c r="D4234" s="150"/>
      <c r="E4234" s="150"/>
      <c r="F4234" s="150"/>
    </row>
    <row r="4235" spans="1:6" ht="21" customHeight="1" outlineLevel="1" x14ac:dyDescent="0.2">
      <c r="A4235" s="152" t="s">
        <v>4620</v>
      </c>
      <c r="B4235" s="152"/>
      <c r="C4235" s="152"/>
      <c r="D4235" s="152"/>
      <c r="E4235" s="152"/>
      <c r="F4235" s="152"/>
    </row>
    <row r="4236" spans="1:6" ht="21" customHeight="1" outlineLevel="1" x14ac:dyDescent="0.2">
      <c r="A4236" s="150" t="s">
        <v>2569</v>
      </c>
      <c r="B4236" s="150"/>
      <c r="C4236" s="150"/>
      <c r="D4236" s="150"/>
      <c r="E4236" s="150"/>
      <c r="F4236" s="150"/>
    </row>
    <row r="4237" spans="1:6" ht="21" customHeight="1" outlineLevel="1" x14ac:dyDescent="0.2">
      <c r="A4237" s="150" t="s">
        <v>4621</v>
      </c>
      <c r="B4237" s="150"/>
      <c r="C4237" s="150"/>
      <c r="D4237" s="150"/>
      <c r="E4237" s="150"/>
      <c r="F4237" s="150"/>
    </row>
    <row r="4238" spans="1:6" ht="21" customHeight="1" outlineLevel="1" x14ac:dyDescent="0.2">
      <c r="A4238" s="150" t="s">
        <v>2569</v>
      </c>
      <c r="B4238" s="150"/>
      <c r="C4238" s="150"/>
      <c r="D4238" s="150"/>
      <c r="E4238" s="150"/>
      <c r="F4238" s="150"/>
    </row>
    <row r="4239" spans="1:6" ht="21" customHeight="1" outlineLevel="1" x14ac:dyDescent="0.2">
      <c r="A4239" s="150" t="s">
        <v>4320</v>
      </c>
      <c r="B4239" s="150"/>
      <c r="C4239" s="150"/>
      <c r="D4239" s="150"/>
      <c r="E4239" s="150"/>
      <c r="F4239" s="150"/>
    </row>
    <row r="4240" spans="1:6" ht="21" customHeight="1" outlineLevel="1" x14ac:dyDescent="0.2">
      <c r="A4240" s="150" t="s">
        <v>2569</v>
      </c>
      <c r="B4240" s="150"/>
      <c r="C4240" s="150"/>
      <c r="D4240" s="150"/>
      <c r="E4240" s="150"/>
      <c r="F4240" s="150"/>
    </row>
    <row r="4241" spans="1:6" ht="23.1" customHeight="1" outlineLevel="1" x14ac:dyDescent="0.2">
      <c r="A4241" s="151" t="s">
        <v>3151</v>
      </c>
      <c r="B4241" s="151"/>
      <c r="C4241" s="151"/>
      <c r="D4241" s="151"/>
      <c r="E4241" s="151"/>
      <c r="F4241" s="151"/>
    </row>
    <row r="4242" spans="1:6" ht="21" customHeight="1" outlineLevel="1" x14ac:dyDescent="0.2">
      <c r="A4242" s="150" t="s">
        <v>2569</v>
      </c>
      <c r="B4242" s="150"/>
      <c r="C4242" s="150"/>
      <c r="D4242" s="150"/>
      <c r="E4242" s="150"/>
      <c r="F4242" s="150"/>
    </row>
    <row r="4243" spans="1:6" ht="21" customHeight="1" outlineLevel="1" x14ac:dyDescent="0.2">
      <c r="A4243" s="150" t="s">
        <v>3152</v>
      </c>
      <c r="B4243" s="150"/>
      <c r="C4243" s="150"/>
      <c r="D4243" s="150"/>
      <c r="E4243" s="150"/>
      <c r="F4243" s="150"/>
    </row>
    <row r="4244" spans="1:6" ht="21" customHeight="1" outlineLevel="1" x14ac:dyDescent="0.2">
      <c r="A4244" s="150" t="s">
        <v>2569</v>
      </c>
      <c r="B4244" s="150"/>
      <c r="C4244" s="150"/>
      <c r="D4244" s="150"/>
      <c r="E4244" s="150"/>
      <c r="F4244" s="150"/>
    </row>
    <row r="4245" spans="1:6" ht="21" customHeight="1" outlineLevel="1" x14ac:dyDescent="0.2">
      <c r="A4245" s="152" t="s">
        <v>3153</v>
      </c>
      <c r="B4245" s="152"/>
      <c r="C4245" s="152"/>
      <c r="D4245" s="152"/>
      <c r="E4245" s="152"/>
      <c r="F4245" s="152"/>
    </row>
    <row r="4246" spans="1:6" ht="21" customHeight="1" outlineLevel="1" x14ac:dyDescent="0.2">
      <c r="A4246" s="150" t="s">
        <v>2569</v>
      </c>
      <c r="B4246" s="150"/>
      <c r="C4246" s="150"/>
      <c r="D4246" s="150"/>
      <c r="E4246" s="150"/>
      <c r="F4246" s="150"/>
    </row>
    <row r="4247" spans="1:6" ht="21" customHeight="1" outlineLevel="1" x14ac:dyDescent="0.2">
      <c r="A4247" s="125" t="s">
        <v>1</v>
      </c>
      <c r="B4247" s="125" t="s">
        <v>4201</v>
      </c>
      <c r="C4247" s="154" t="s">
        <v>4202</v>
      </c>
      <c r="D4247" s="154"/>
      <c r="E4247" s="154"/>
      <c r="F4247" s="154"/>
    </row>
    <row r="4248" spans="1:6" ht="21" customHeight="1" outlineLevel="1" x14ac:dyDescent="0.2">
      <c r="A4248" s="124" t="s">
        <v>4622</v>
      </c>
      <c r="B4248" s="124" t="s">
        <v>4212</v>
      </c>
      <c r="C4248" s="150" t="s">
        <v>4623</v>
      </c>
      <c r="D4248" s="150"/>
      <c r="E4248" s="150"/>
      <c r="F4248" s="150"/>
    </row>
    <row r="4249" spans="1:6" ht="21" customHeight="1" outlineLevel="1" x14ac:dyDescent="0.2">
      <c r="A4249" s="150" t="s">
        <v>2569</v>
      </c>
      <c r="B4249" s="150"/>
      <c r="C4249" s="150"/>
      <c r="D4249" s="150"/>
      <c r="E4249" s="150"/>
      <c r="F4249" s="150"/>
    </row>
    <row r="4250" spans="1:6" ht="21" customHeight="1" outlineLevel="1" x14ac:dyDescent="0.2">
      <c r="A4250" s="150" t="s">
        <v>4624</v>
      </c>
      <c r="B4250" s="150"/>
      <c r="C4250" s="150"/>
      <c r="D4250" s="150"/>
      <c r="E4250" s="150"/>
      <c r="F4250" s="150"/>
    </row>
    <row r="4251" spans="1:6" ht="21" customHeight="1" outlineLevel="1" x14ac:dyDescent="0.2">
      <c r="A4251" s="150" t="s">
        <v>2569</v>
      </c>
      <c r="B4251" s="150"/>
      <c r="C4251" s="150"/>
      <c r="D4251" s="150"/>
      <c r="E4251" s="150"/>
      <c r="F4251" s="150"/>
    </row>
    <row r="4252" spans="1:6" ht="21" customHeight="1" outlineLevel="1" x14ac:dyDescent="0.2">
      <c r="A4252" s="150" t="s">
        <v>3110</v>
      </c>
      <c r="B4252" s="150"/>
      <c r="C4252" s="150"/>
      <c r="D4252" s="150"/>
      <c r="E4252" s="150"/>
      <c r="F4252" s="150"/>
    </row>
    <row r="4253" spans="1:6" ht="21" customHeight="1" outlineLevel="1" x14ac:dyDescent="0.2">
      <c r="A4253" s="150" t="s">
        <v>2569</v>
      </c>
      <c r="B4253" s="150"/>
      <c r="C4253" s="150"/>
      <c r="D4253" s="150"/>
      <c r="E4253" s="150"/>
      <c r="F4253" s="150"/>
    </row>
    <row r="4254" spans="1:6" ht="21" customHeight="1" outlineLevel="1" x14ac:dyDescent="0.2">
      <c r="A4254" s="150" t="s">
        <v>3111</v>
      </c>
      <c r="B4254" s="150"/>
      <c r="C4254" s="150"/>
      <c r="D4254" s="150"/>
      <c r="E4254" s="150"/>
      <c r="F4254" s="150"/>
    </row>
    <row r="4255" spans="1:6" ht="21" customHeight="1" outlineLevel="1" x14ac:dyDescent="0.2">
      <c r="A4255" s="150" t="s">
        <v>2569</v>
      </c>
      <c r="B4255" s="150"/>
      <c r="C4255" s="150"/>
      <c r="D4255" s="150"/>
      <c r="E4255" s="150"/>
      <c r="F4255" s="150"/>
    </row>
    <row r="4256" spans="1:6" ht="21" customHeight="1" outlineLevel="1" x14ac:dyDescent="0.2">
      <c r="A4256" s="150" t="s">
        <v>3154</v>
      </c>
      <c r="B4256" s="150"/>
      <c r="C4256" s="150"/>
      <c r="D4256" s="150"/>
      <c r="E4256" s="150"/>
      <c r="F4256" s="150"/>
    </row>
    <row r="4257" spans="1:6" ht="21" customHeight="1" outlineLevel="1" x14ac:dyDescent="0.2">
      <c r="A4257" s="150" t="s">
        <v>2569</v>
      </c>
      <c r="B4257" s="150"/>
      <c r="C4257" s="150"/>
      <c r="D4257" s="150"/>
      <c r="E4257" s="150"/>
      <c r="F4257" s="150"/>
    </row>
    <row r="4258" spans="1:6" ht="21" customHeight="1" outlineLevel="1" x14ac:dyDescent="0.2">
      <c r="A4258" s="150" t="s">
        <v>4317</v>
      </c>
      <c r="B4258" s="150"/>
      <c r="C4258" s="150"/>
      <c r="D4258" s="150"/>
      <c r="E4258" s="150"/>
      <c r="F4258" s="150"/>
    </row>
    <row r="4259" spans="1:6" ht="21" customHeight="1" outlineLevel="1" x14ac:dyDescent="0.2">
      <c r="A4259" s="150" t="s">
        <v>2569</v>
      </c>
      <c r="B4259" s="150"/>
      <c r="C4259" s="150"/>
      <c r="D4259" s="150"/>
      <c r="E4259" s="150"/>
      <c r="F4259" s="150"/>
    </row>
    <row r="4260" spans="1:6" ht="21" customHeight="1" outlineLevel="1" x14ac:dyDescent="0.2">
      <c r="A4260" s="152" t="s">
        <v>4625</v>
      </c>
      <c r="B4260" s="152"/>
      <c r="C4260" s="152"/>
      <c r="D4260" s="152"/>
      <c r="E4260" s="152"/>
      <c r="F4260" s="152"/>
    </row>
    <row r="4261" spans="1:6" ht="21" customHeight="1" outlineLevel="1" x14ac:dyDescent="0.2">
      <c r="A4261" s="150" t="s">
        <v>2569</v>
      </c>
      <c r="B4261" s="150"/>
      <c r="C4261" s="150"/>
      <c r="D4261" s="150"/>
      <c r="E4261" s="150"/>
      <c r="F4261" s="150"/>
    </row>
    <row r="4262" spans="1:6" ht="21" customHeight="1" outlineLevel="1" x14ac:dyDescent="0.2">
      <c r="A4262" s="150" t="s">
        <v>4626</v>
      </c>
      <c r="B4262" s="150"/>
      <c r="C4262" s="150"/>
      <c r="D4262" s="150"/>
      <c r="E4262" s="150"/>
      <c r="F4262" s="150"/>
    </row>
    <row r="4263" spans="1:6" ht="21" customHeight="1" outlineLevel="1" x14ac:dyDescent="0.2">
      <c r="A4263" s="150" t="s">
        <v>2569</v>
      </c>
      <c r="B4263" s="150"/>
      <c r="C4263" s="150"/>
      <c r="D4263" s="150"/>
      <c r="E4263" s="150"/>
      <c r="F4263" s="150"/>
    </row>
    <row r="4264" spans="1:6" ht="21" customHeight="1" outlineLevel="1" x14ac:dyDescent="0.2">
      <c r="A4264" s="150" t="s">
        <v>4320</v>
      </c>
      <c r="B4264" s="150"/>
      <c r="C4264" s="150"/>
      <c r="D4264" s="150"/>
      <c r="E4264" s="150"/>
      <c r="F4264" s="150"/>
    </row>
    <row r="4265" spans="1:6" ht="21" customHeight="1" outlineLevel="1" x14ac:dyDescent="0.2">
      <c r="A4265" s="150" t="s">
        <v>2569</v>
      </c>
      <c r="B4265" s="150"/>
      <c r="C4265" s="150"/>
      <c r="D4265" s="150"/>
      <c r="E4265" s="150"/>
      <c r="F4265" s="150"/>
    </row>
    <row r="4266" spans="1:6" ht="23.1" customHeight="1" outlineLevel="1" x14ac:dyDescent="0.2">
      <c r="A4266" s="151" t="s">
        <v>3155</v>
      </c>
      <c r="B4266" s="151"/>
      <c r="C4266" s="151"/>
      <c r="D4266" s="151"/>
      <c r="E4266" s="151"/>
      <c r="F4266" s="151"/>
    </row>
    <row r="4267" spans="1:6" ht="21" customHeight="1" outlineLevel="1" x14ac:dyDescent="0.2">
      <c r="A4267" s="150" t="s">
        <v>2569</v>
      </c>
      <c r="B4267" s="150"/>
      <c r="C4267" s="150"/>
      <c r="D4267" s="150"/>
      <c r="E4267" s="150"/>
      <c r="F4267" s="150"/>
    </row>
    <row r="4268" spans="1:6" ht="21" customHeight="1" outlineLevel="1" x14ac:dyDescent="0.2">
      <c r="A4268" s="150" t="s">
        <v>3156</v>
      </c>
      <c r="B4268" s="150"/>
      <c r="C4268" s="150"/>
      <c r="D4268" s="150"/>
      <c r="E4268" s="150"/>
      <c r="F4268" s="150"/>
    </row>
    <row r="4269" spans="1:6" ht="21" customHeight="1" outlineLevel="1" x14ac:dyDescent="0.2">
      <c r="A4269" s="150" t="s">
        <v>2569</v>
      </c>
      <c r="B4269" s="150"/>
      <c r="C4269" s="150"/>
      <c r="D4269" s="150"/>
      <c r="E4269" s="150"/>
      <c r="F4269" s="150"/>
    </row>
    <row r="4270" spans="1:6" ht="21" customHeight="1" outlineLevel="1" x14ac:dyDescent="0.2">
      <c r="A4270" s="152" t="s">
        <v>3157</v>
      </c>
      <c r="B4270" s="152"/>
      <c r="C4270" s="152"/>
      <c r="D4270" s="152"/>
      <c r="E4270" s="152"/>
      <c r="F4270" s="152"/>
    </row>
    <row r="4271" spans="1:6" ht="21" customHeight="1" outlineLevel="1" x14ac:dyDescent="0.2">
      <c r="A4271" s="150" t="s">
        <v>2569</v>
      </c>
      <c r="B4271" s="150"/>
      <c r="C4271" s="150"/>
      <c r="D4271" s="150"/>
      <c r="E4271" s="150"/>
      <c r="F4271" s="150"/>
    </row>
    <row r="4272" spans="1:6" ht="21" customHeight="1" outlineLevel="1" x14ac:dyDescent="0.2">
      <c r="A4272" s="150" t="s">
        <v>4627</v>
      </c>
      <c r="B4272" s="150"/>
      <c r="C4272" s="150"/>
      <c r="D4272" s="150"/>
      <c r="E4272" s="150"/>
      <c r="F4272" s="150"/>
    </row>
    <row r="4273" spans="1:6" ht="21" customHeight="1" outlineLevel="1" x14ac:dyDescent="0.2">
      <c r="A4273" s="150" t="s">
        <v>2569</v>
      </c>
      <c r="B4273" s="150"/>
      <c r="C4273" s="150"/>
      <c r="D4273" s="150"/>
      <c r="E4273" s="150"/>
      <c r="F4273" s="150"/>
    </row>
    <row r="4274" spans="1:6" ht="21" customHeight="1" outlineLevel="1" x14ac:dyDescent="0.2">
      <c r="A4274" s="150" t="s">
        <v>3110</v>
      </c>
      <c r="B4274" s="150"/>
      <c r="C4274" s="150"/>
      <c r="D4274" s="150"/>
      <c r="E4274" s="150"/>
      <c r="F4274" s="150"/>
    </row>
    <row r="4275" spans="1:6" ht="21" customHeight="1" outlineLevel="1" x14ac:dyDescent="0.2">
      <c r="A4275" s="150" t="s">
        <v>2569</v>
      </c>
      <c r="B4275" s="150"/>
      <c r="C4275" s="150"/>
      <c r="D4275" s="150"/>
      <c r="E4275" s="150"/>
      <c r="F4275" s="150"/>
    </row>
    <row r="4276" spans="1:6" ht="21" customHeight="1" outlineLevel="1" x14ac:dyDescent="0.2">
      <c r="A4276" s="150" t="s">
        <v>3111</v>
      </c>
      <c r="B4276" s="150"/>
      <c r="C4276" s="150"/>
      <c r="D4276" s="150"/>
      <c r="E4276" s="150"/>
      <c r="F4276" s="150"/>
    </row>
    <row r="4277" spans="1:6" ht="21" customHeight="1" outlineLevel="1" x14ac:dyDescent="0.2">
      <c r="A4277" s="150" t="s">
        <v>2569</v>
      </c>
      <c r="B4277" s="150"/>
      <c r="C4277" s="150"/>
      <c r="D4277" s="150"/>
      <c r="E4277" s="150"/>
      <c r="F4277" s="150"/>
    </row>
    <row r="4278" spans="1:6" ht="21" customHeight="1" outlineLevel="1" x14ac:dyDescent="0.2">
      <c r="A4278" s="150" t="s">
        <v>3158</v>
      </c>
      <c r="B4278" s="150"/>
      <c r="C4278" s="150"/>
      <c r="D4278" s="150"/>
      <c r="E4278" s="150"/>
      <c r="F4278" s="150"/>
    </row>
    <row r="4279" spans="1:6" ht="21" customHeight="1" outlineLevel="1" x14ac:dyDescent="0.2">
      <c r="A4279" s="150" t="s">
        <v>2569</v>
      </c>
      <c r="B4279" s="150"/>
      <c r="C4279" s="150"/>
      <c r="D4279" s="150"/>
      <c r="E4279" s="150"/>
      <c r="F4279" s="150"/>
    </row>
    <row r="4280" spans="1:6" ht="21" customHeight="1" outlineLevel="1" x14ac:dyDescent="0.2">
      <c r="A4280" s="150" t="s">
        <v>4628</v>
      </c>
      <c r="B4280" s="150"/>
      <c r="C4280" s="150"/>
      <c r="D4280" s="150"/>
      <c r="E4280" s="150"/>
      <c r="F4280" s="150"/>
    </row>
    <row r="4281" spans="1:6" ht="21" customHeight="1" outlineLevel="1" x14ac:dyDescent="0.2">
      <c r="A4281" s="150" t="s">
        <v>2569</v>
      </c>
      <c r="B4281" s="150"/>
      <c r="C4281" s="150"/>
      <c r="D4281" s="150"/>
      <c r="E4281" s="150"/>
      <c r="F4281" s="150"/>
    </row>
    <row r="4282" spans="1:6" ht="21" customHeight="1" outlineLevel="1" x14ac:dyDescent="0.2">
      <c r="A4282" s="152" t="s">
        <v>4629</v>
      </c>
      <c r="B4282" s="152"/>
      <c r="C4282" s="152"/>
      <c r="D4282" s="152"/>
      <c r="E4282" s="152"/>
      <c r="F4282" s="152"/>
    </row>
    <row r="4283" spans="1:6" ht="21" customHeight="1" outlineLevel="1" x14ac:dyDescent="0.2">
      <c r="A4283" s="150" t="s">
        <v>2569</v>
      </c>
      <c r="B4283" s="150"/>
      <c r="C4283" s="150"/>
      <c r="D4283" s="150"/>
      <c r="E4283" s="150"/>
      <c r="F4283" s="150"/>
    </row>
    <row r="4284" spans="1:6" ht="21" customHeight="1" outlineLevel="1" x14ac:dyDescent="0.2">
      <c r="A4284" s="150" t="s">
        <v>4630</v>
      </c>
      <c r="B4284" s="150"/>
      <c r="C4284" s="150"/>
      <c r="D4284" s="150"/>
      <c r="E4284" s="150"/>
      <c r="F4284" s="150"/>
    </row>
    <row r="4285" spans="1:6" ht="21" customHeight="1" outlineLevel="1" x14ac:dyDescent="0.2">
      <c r="A4285" s="150" t="s">
        <v>2569</v>
      </c>
      <c r="B4285" s="150"/>
      <c r="C4285" s="150"/>
      <c r="D4285" s="150"/>
      <c r="E4285" s="150"/>
      <c r="F4285" s="150"/>
    </row>
    <row r="4286" spans="1:6" ht="21" customHeight="1" outlineLevel="1" x14ac:dyDescent="0.2">
      <c r="A4286" s="150" t="s">
        <v>4631</v>
      </c>
      <c r="B4286" s="150"/>
      <c r="C4286" s="150"/>
      <c r="D4286" s="150"/>
      <c r="E4286" s="150"/>
      <c r="F4286" s="150"/>
    </row>
    <row r="4287" spans="1:6" ht="21" customHeight="1" outlineLevel="1" x14ac:dyDescent="0.2">
      <c r="A4287" s="150" t="s">
        <v>2569</v>
      </c>
      <c r="B4287" s="150"/>
      <c r="C4287" s="150"/>
      <c r="D4287" s="150"/>
      <c r="E4287" s="150"/>
      <c r="F4287" s="150"/>
    </row>
    <row r="4288" spans="1:6" ht="23.1" customHeight="1" outlineLevel="1" x14ac:dyDescent="0.2">
      <c r="A4288" s="151" t="s">
        <v>3159</v>
      </c>
      <c r="B4288" s="151"/>
      <c r="C4288" s="151"/>
      <c r="D4288" s="151"/>
      <c r="E4288" s="151"/>
      <c r="F4288" s="151"/>
    </row>
    <row r="4289" spans="1:6" ht="21" customHeight="1" outlineLevel="1" x14ac:dyDescent="0.2">
      <c r="A4289" s="150" t="s">
        <v>2569</v>
      </c>
      <c r="B4289" s="150"/>
      <c r="C4289" s="150"/>
      <c r="D4289" s="150"/>
      <c r="E4289" s="150"/>
      <c r="F4289" s="150"/>
    </row>
    <row r="4290" spans="1:6" ht="21" customHeight="1" outlineLevel="1" x14ac:dyDescent="0.2">
      <c r="A4290" s="150" t="s">
        <v>3160</v>
      </c>
      <c r="B4290" s="150"/>
      <c r="C4290" s="150"/>
      <c r="D4290" s="150"/>
      <c r="E4290" s="150"/>
      <c r="F4290" s="150"/>
    </row>
    <row r="4291" spans="1:6" ht="21" customHeight="1" outlineLevel="1" x14ac:dyDescent="0.2">
      <c r="A4291" s="150" t="s">
        <v>2569</v>
      </c>
      <c r="B4291" s="150"/>
      <c r="C4291" s="150"/>
      <c r="D4291" s="150"/>
      <c r="E4291" s="150"/>
      <c r="F4291" s="150"/>
    </row>
    <row r="4292" spans="1:6" ht="21" customHeight="1" outlineLevel="1" x14ac:dyDescent="0.2">
      <c r="A4292" s="152" t="s">
        <v>3161</v>
      </c>
      <c r="B4292" s="152"/>
      <c r="C4292" s="152"/>
      <c r="D4292" s="152"/>
      <c r="E4292" s="152"/>
      <c r="F4292" s="152"/>
    </row>
    <row r="4293" spans="1:6" ht="21" customHeight="1" outlineLevel="1" x14ac:dyDescent="0.2">
      <c r="A4293" s="150" t="s">
        <v>2569</v>
      </c>
      <c r="B4293" s="150"/>
      <c r="C4293" s="150"/>
      <c r="D4293" s="150"/>
      <c r="E4293" s="150"/>
      <c r="F4293" s="150"/>
    </row>
    <row r="4294" spans="1:6" ht="21" customHeight="1" outlineLevel="1" x14ac:dyDescent="0.2">
      <c r="A4294" s="150" t="s">
        <v>4632</v>
      </c>
      <c r="B4294" s="150"/>
      <c r="C4294" s="150"/>
      <c r="D4294" s="150"/>
      <c r="E4294" s="150"/>
      <c r="F4294" s="150"/>
    </row>
    <row r="4295" spans="1:6" ht="21" customHeight="1" outlineLevel="1" x14ac:dyDescent="0.2">
      <c r="A4295" s="150" t="s">
        <v>2569</v>
      </c>
      <c r="B4295" s="150"/>
      <c r="C4295" s="150"/>
      <c r="D4295" s="150"/>
      <c r="E4295" s="150"/>
      <c r="F4295" s="150"/>
    </row>
    <row r="4296" spans="1:6" ht="21" customHeight="1" outlineLevel="1" x14ac:dyDescent="0.2">
      <c r="A4296" s="150" t="s">
        <v>3110</v>
      </c>
      <c r="B4296" s="150"/>
      <c r="C4296" s="150"/>
      <c r="D4296" s="150"/>
      <c r="E4296" s="150"/>
      <c r="F4296" s="150"/>
    </row>
    <row r="4297" spans="1:6" ht="21" customHeight="1" outlineLevel="1" x14ac:dyDescent="0.2">
      <c r="A4297" s="150" t="s">
        <v>2569</v>
      </c>
      <c r="B4297" s="150"/>
      <c r="C4297" s="150"/>
      <c r="D4297" s="150"/>
      <c r="E4297" s="150"/>
      <c r="F4297" s="150"/>
    </row>
    <row r="4298" spans="1:6" ht="21" customHeight="1" outlineLevel="1" x14ac:dyDescent="0.2">
      <c r="A4298" s="150" t="s">
        <v>3111</v>
      </c>
      <c r="B4298" s="150"/>
      <c r="C4298" s="150"/>
      <c r="D4298" s="150"/>
      <c r="E4298" s="150"/>
      <c r="F4298" s="150"/>
    </row>
    <row r="4299" spans="1:6" ht="21" customHeight="1" outlineLevel="1" x14ac:dyDescent="0.2">
      <c r="A4299" s="150" t="s">
        <v>2569</v>
      </c>
      <c r="B4299" s="150"/>
      <c r="C4299" s="150"/>
      <c r="D4299" s="150"/>
      <c r="E4299" s="150"/>
      <c r="F4299" s="150"/>
    </row>
    <row r="4300" spans="1:6" ht="21" customHeight="1" outlineLevel="1" x14ac:dyDescent="0.2">
      <c r="A4300" s="150" t="s">
        <v>3162</v>
      </c>
      <c r="B4300" s="150"/>
      <c r="C4300" s="150"/>
      <c r="D4300" s="150"/>
      <c r="E4300" s="150"/>
      <c r="F4300" s="150"/>
    </row>
    <row r="4301" spans="1:6" ht="21" customHeight="1" outlineLevel="1" x14ac:dyDescent="0.2">
      <c r="A4301" s="150" t="s">
        <v>2569</v>
      </c>
      <c r="B4301" s="150"/>
      <c r="C4301" s="150"/>
      <c r="D4301" s="150"/>
      <c r="E4301" s="150"/>
      <c r="F4301" s="150"/>
    </row>
    <row r="4302" spans="1:6" ht="21" customHeight="1" outlineLevel="1" x14ac:dyDescent="0.2">
      <c r="A4302" s="150" t="s">
        <v>4608</v>
      </c>
      <c r="B4302" s="150"/>
      <c r="C4302" s="150"/>
      <c r="D4302" s="150"/>
      <c r="E4302" s="150"/>
      <c r="F4302" s="150"/>
    </row>
    <row r="4303" spans="1:6" ht="21" customHeight="1" outlineLevel="1" x14ac:dyDescent="0.2">
      <c r="A4303" s="150" t="s">
        <v>2569</v>
      </c>
      <c r="B4303" s="150"/>
      <c r="C4303" s="150"/>
      <c r="D4303" s="150"/>
      <c r="E4303" s="150"/>
      <c r="F4303" s="150"/>
    </row>
    <row r="4304" spans="1:6" ht="21" customHeight="1" outlineLevel="1" x14ac:dyDescent="0.2">
      <c r="A4304" s="152" t="s">
        <v>4633</v>
      </c>
      <c r="B4304" s="152"/>
      <c r="C4304" s="152"/>
      <c r="D4304" s="152"/>
      <c r="E4304" s="152"/>
      <c r="F4304" s="152"/>
    </row>
    <row r="4305" spans="1:6" ht="21" customHeight="1" outlineLevel="1" x14ac:dyDescent="0.2">
      <c r="A4305" s="150" t="s">
        <v>2569</v>
      </c>
      <c r="B4305" s="150"/>
      <c r="C4305" s="150"/>
      <c r="D4305" s="150"/>
      <c r="E4305" s="150"/>
      <c r="F4305" s="150"/>
    </row>
    <row r="4306" spans="1:6" ht="21" customHeight="1" outlineLevel="1" x14ac:dyDescent="0.2">
      <c r="A4306" s="150" t="s">
        <v>4634</v>
      </c>
      <c r="B4306" s="150"/>
      <c r="C4306" s="150"/>
      <c r="D4306" s="150"/>
      <c r="E4306" s="150"/>
      <c r="F4306" s="150"/>
    </row>
    <row r="4307" spans="1:6" ht="21" customHeight="1" outlineLevel="1" x14ac:dyDescent="0.2">
      <c r="A4307" s="150" t="s">
        <v>2569</v>
      </c>
      <c r="B4307" s="150"/>
      <c r="C4307" s="150"/>
      <c r="D4307" s="150"/>
      <c r="E4307" s="150"/>
      <c r="F4307" s="150"/>
    </row>
    <row r="4308" spans="1:6" ht="21" customHeight="1" outlineLevel="1" x14ac:dyDescent="0.2">
      <c r="A4308" s="150" t="s">
        <v>4611</v>
      </c>
      <c r="B4308" s="150"/>
      <c r="C4308" s="150"/>
      <c r="D4308" s="150"/>
      <c r="E4308" s="150"/>
      <c r="F4308" s="150"/>
    </row>
    <row r="4309" spans="1:6" ht="21" customHeight="1" outlineLevel="1" x14ac:dyDescent="0.2">
      <c r="A4309" s="150" t="s">
        <v>2569</v>
      </c>
      <c r="B4309" s="150"/>
      <c r="C4309" s="150"/>
      <c r="D4309" s="150"/>
      <c r="E4309" s="150"/>
      <c r="F4309" s="150"/>
    </row>
    <row r="4310" spans="1:6" ht="23.1" customHeight="1" outlineLevel="1" x14ac:dyDescent="0.2">
      <c r="A4310" s="151" t="s">
        <v>3163</v>
      </c>
      <c r="B4310" s="151"/>
      <c r="C4310" s="151"/>
      <c r="D4310" s="151"/>
      <c r="E4310" s="151"/>
      <c r="F4310" s="151"/>
    </row>
    <row r="4311" spans="1:6" ht="21" customHeight="1" outlineLevel="1" x14ac:dyDescent="0.2">
      <c r="A4311" s="150" t="s">
        <v>2569</v>
      </c>
      <c r="B4311" s="150"/>
      <c r="C4311" s="150"/>
      <c r="D4311" s="150"/>
      <c r="E4311" s="150"/>
      <c r="F4311" s="150"/>
    </row>
    <row r="4312" spans="1:6" ht="21" customHeight="1" outlineLevel="1" x14ac:dyDescent="0.2">
      <c r="A4312" s="150" t="s">
        <v>3164</v>
      </c>
      <c r="B4312" s="150"/>
      <c r="C4312" s="150"/>
      <c r="D4312" s="150"/>
      <c r="E4312" s="150"/>
      <c r="F4312" s="150"/>
    </row>
    <row r="4313" spans="1:6" ht="21" customHeight="1" outlineLevel="1" x14ac:dyDescent="0.2">
      <c r="A4313" s="150" t="s">
        <v>2569</v>
      </c>
      <c r="B4313" s="150"/>
      <c r="C4313" s="150"/>
      <c r="D4313" s="150"/>
      <c r="E4313" s="150"/>
      <c r="F4313" s="150"/>
    </row>
    <row r="4314" spans="1:6" ht="21" customHeight="1" outlineLevel="1" x14ac:dyDescent="0.2">
      <c r="A4314" s="152" t="s">
        <v>3165</v>
      </c>
      <c r="B4314" s="152"/>
      <c r="C4314" s="152"/>
      <c r="D4314" s="152"/>
      <c r="E4314" s="152"/>
      <c r="F4314" s="152"/>
    </row>
    <row r="4315" spans="1:6" ht="21" customHeight="1" outlineLevel="1" x14ac:dyDescent="0.2">
      <c r="A4315" s="150" t="s">
        <v>2569</v>
      </c>
      <c r="B4315" s="150"/>
      <c r="C4315" s="150"/>
      <c r="D4315" s="150"/>
      <c r="E4315" s="150"/>
      <c r="F4315" s="150"/>
    </row>
    <row r="4316" spans="1:6" ht="21" customHeight="1" outlineLevel="1" x14ac:dyDescent="0.2">
      <c r="A4316" s="125" t="s">
        <v>1</v>
      </c>
      <c r="B4316" s="125" t="s">
        <v>4201</v>
      </c>
      <c r="C4316" s="154" t="s">
        <v>4202</v>
      </c>
      <c r="D4316" s="154"/>
      <c r="E4316" s="154"/>
      <c r="F4316" s="154"/>
    </row>
    <row r="4317" spans="1:6" ht="39" customHeight="1" outlineLevel="1" x14ac:dyDescent="0.2">
      <c r="A4317" s="124" t="s">
        <v>4635</v>
      </c>
      <c r="B4317" s="124" t="s">
        <v>4636</v>
      </c>
      <c r="C4317" s="150" t="s">
        <v>4637</v>
      </c>
      <c r="D4317" s="150"/>
      <c r="E4317" s="150"/>
      <c r="F4317" s="150"/>
    </row>
    <row r="4318" spans="1:6" ht="21" customHeight="1" outlineLevel="1" x14ac:dyDescent="0.2">
      <c r="A4318" s="150" t="s">
        <v>2569</v>
      </c>
      <c r="B4318" s="150"/>
      <c r="C4318" s="150"/>
      <c r="D4318" s="150"/>
      <c r="E4318" s="150"/>
      <c r="F4318" s="150"/>
    </row>
    <row r="4319" spans="1:6" ht="21" customHeight="1" outlineLevel="1" x14ac:dyDescent="0.2">
      <c r="A4319" s="150" t="s">
        <v>3110</v>
      </c>
      <c r="B4319" s="150"/>
      <c r="C4319" s="150"/>
      <c r="D4319" s="150"/>
      <c r="E4319" s="150"/>
      <c r="F4319" s="150"/>
    </row>
    <row r="4320" spans="1:6" ht="21" customHeight="1" outlineLevel="1" x14ac:dyDescent="0.2">
      <c r="A4320" s="150" t="s">
        <v>2569</v>
      </c>
      <c r="B4320" s="150"/>
      <c r="C4320" s="150"/>
      <c r="D4320" s="150"/>
      <c r="E4320" s="150"/>
      <c r="F4320" s="150"/>
    </row>
    <row r="4321" spans="1:6" ht="21" customHeight="1" outlineLevel="1" x14ac:dyDescent="0.2">
      <c r="A4321" s="150" t="s">
        <v>3111</v>
      </c>
      <c r="B4321" s="150"/>
      <c r="C4321" s="150"/>
      <c r="D4321" s="150"/>
      <c r="E4321" s="150"/>
      <c r="F4321" s="150"/>
    </row>
    <row r="4322" spans="1:6" ht="21" customHeight="1" outlineLevel="1" x14ac:dyDescent="0.2">
      <c r="A4322" s="150" t="s">
        <v>2569</v>
      </c>
      <c r="B4322" s="150"/>
      <c r="C4322" s="150"/>
      <c r="D4322" s="150"/>
      <c r="E4322" s="150"/>
      <c r="F4322" s="150"/>
    </row>
    <row r="4323" spans="1:6" ht="21" customHeight="1" outlineLevel="1" x14ac:dyDescent="0.2">
      <c r="A4323" s="150" t="s">
        <v>3166</v>
      </c>
      <c r="B4323" s="150"/>
      <c r="C4323" s="150"/>
      <c r="D4323" s="150"/>
      <c r="E4323" s="150"/>
      <c r="F4323" s="150"/>
    </row>
    <row r="4324" spans="1:6" ht="21" customHeight="1" outlineLevel="1" x14ac:dyDescent="0.2">
      <c r="A4324" s="150" t="s">
        <v>2569</v>
      </c>
      <c r="B4324" s="150"/>
      <c r="C4324" s="150"/>
      <c r="D4324" s="150"/>
      <c r="E4324" s="150"/>
      <c r="F4324" s="150"/>
    </row>
    <row r="4325" spans="1:6" ht="21" customHeight="1" outlineLevel="1" x14ac:dyDescent="0.2">
      <c r="A4325" s="150" t="s">
        <v>4638</v>
      </c>
      <c r="B4325" s="150"/>
      <c r="C4325" s="150"/>
      <c r="D4325" s="150"/>
      <c r="E4325" s="150"/>
      <c r="F4325" s="150"/>
    </row>
    <row r="4326" spans="1:6" ht="21" customHeight="1" outlineLevel="1" x14ac:dyDescent="0.2">
      <c r="A4326" s="150" t="s">
        <v>2569</v>
      </c>
      <c r="B4326" s="150"/>
      <c r="C4326" s="150"/>
      <c r="D4326" s="150"/>
      <c r="E4326" s="150"/>
      <c r="F4326" s="150"/>
    </row>
    <row r="4327" spans="1:6" ht="21" customHeight="1" outlineLevel="1" x14ac:dyDescent="0.2">
      <c r="A4327" s="152" t="s">
        <v>4639</v>
      </c>
      <c r="B4327" s="152"/>
      <c r="C4327" s="152"/>
      <c r="D4327" s="152"/>
      <c r="E4327" s="152"/>
      <c r="F4327" s="152"/>
    </row>
    <row r="4328" spans="1:6" ht="21" customHeight="1" outlineLevel="1" x14ac:dyDescent="0.2">
      <c r="A4328" s="150" t="s">
        <v>2569</v>
      </c>
      <c r="B4328" s="150"/>
      <c r="C4328" s="150"/>
      <c r="D4328" s="150"/>
      <c r="E4328" s="150"/>
      <c r="F4328" s="150"/>
    </row>
    <row r="4329" spans="1:6" ht="21" customHeight="1" outlineLevel="1" x14ac:dyDescent="0.2">
      <c r="A4329" s="150" t="s">
        <v>4640</v>
      </c>
      <c r="B4329" s="150"/>
      <c r="C4329" s="150"/>
      <c r="D4329" s="150"/>
      <c r="E4329" s="150"/>
      <c r="F4329" s="150"/>
    </row>
    <row r="4330" spans="1:6" ht="21" customHeight="1" outlineLevel="1" x14ac:dyDescent="0.2">
      <c r="A4330" s="150" t="s">
        <v>2569</v>
      </c>
      <c r="B4330" s="150"/>
      <c r="C4330" s="150"/>
      <c r="D4330" s="150"/>
      <c r="E4330" s="150"/>
      <c r="F4330" s="150"/>
    </row>
    <row r="4331" spans="1:6" ht="21" customHeight="1" outlineLevel="1" x14ac:dyDescent="0.2">
      <c r="A4331" s="150" t="s">
        <v>4388</v>
      </c>
      <c r="B4331" s="150"/>
      <c r="C4331" s="150"/>
      <c r="D4331" s="150"/>
      <c r="E4331" s="150"/>
      <c r="F4331" s="150"/>
    </row>
    <row r="4332" spans="1:6" ht="21" customHeight="1" outlineLevel="1" x14ac:dyDescent="0.2">
      <c r="A4332" s="150" t="s">
        <v>2569</v>
      </c>
      <c r="B4332" s="150"/>
      <c r="C4332" s="150"/>
      <c r="D4332" s="150"/>
      <c r="E4332" s="150"/>
      <c r="F4332" s="150"/>
    </row>
    <row r="4333" spans="1:6" ht="23.1" customHeight="1" x14ac:dyDescent="0.2">
      <c r="A4333" s="151" t="s">
        <v>2556</v>
      </c>
      <c r="B4333" s="151"/>
      <c r="C4333" s="151"/>
      <c r="D4333" s="151"/>
      <c r="E4333" s="151"/>
      <c r="F4333" s="151"/>
    </row>
    <row r="4334" spans="1:6" ht="21" customHeight="1" outlineLevel="1" x14ac:dyDescent="0.2">
      <c r="A4334" s="150" t="s">
        <v>2569</v>
      </c>
      <c r="B4334" s="150"/>
      <c r="C4334" s="150"/>
      <c r="D4334" s="150"/>
      <c r="E4334" s="150"/>
      <c r="F4334" s="150"/>
    </row>
    <row r="4335" spans="1:6" ht="21" customHeight="1" outlineLevel="1" x14ac:dyDescent="0.2">
      <c r="A4335" s="150" t="s">
        <v>3167</v>
      </c>
      <c r="B4335" s="150"/>
      <c r="C4335" s="150"/>
      <c r="D4335" s="150"/>
      <c r="E4335" s="150"/>
      <c r="F4335" s="150"/>
    </row>
    <row r="4336" spans="1:6" ht="21" customHeight="1" outlineLevel="1" x14ac:dyDescent="0.2">
      <c r="A4336" s="150" t="s">
        <v>2569</v>
      </c>
      <c r="B4336" s="150"/>
      <c r="C4336" s="150"/>
      <c r="D4336" s="150"/>
      <c r="E4336" s="150"/>
      <c r="F4336" s="150"/>
    </row>
    <row r="4337" spans="1:6" ht="23.1" customHeight="1" outlineLevel="1" x14ac:dyDescent="0.2">
      <c r="A4337" s="151" t="s">
        <v>3168</v>
      </c>
      <c r="B4337" s="151"/>
      <c r="C4337" s="151"/>
      <c r="D4337" s="151"/>
      <c r="E4337" s="151"/>
      <c r="F4337" s="151"/>
    </row>
    <row r="4338" spans="1:6" ht="21" customHeight="1" outlineLevel="1" x14ac:dyDescent="0.2">
      <c r="A4338" s="150" t="s">
        <v>2569</v>
      </c>
      <c r="B4338" s="150"/>
      <c r="C4338" s="150"/>
      <c r="D4338" s="150"/>
      <c r="E4338" s="150"/>
      <c r="F4338" s="150"/>
    </row>
    <row r="4339" spans="1:6" ht="21" customHeight="1" outlineLevel="1" x14ac:dyDescent="0.2">
      <c r="A4339" s="150" t="s">
        <v>3169</v>
      </c>
      <c r="B4339" s="150"/>
      <c r="C4339" s="150"/>
      <c r="D4339" s="150"/>
      <c r="E4339" s="150"/>
      <c r="F4339" s="150"/>
    </row>
    <row r="4340" spans="1:6" ht="21" customHeight="1" outlineLevel="1" x14ac:dyDescent="0.2">
      <c r="A4340" s="150" t="s">
        <v>2569</v>
      </c>
      <c r="B4340" s="150"/>
      <c r="C4340" s="150"/>
      <c r="D4340" s="150"/>
      <c r="E4340" s="150"/>
      <c r="F4340" s="150"/>
    </row>
    <row r="4341" spans="1:6" ht="21" customHeight="1" outlineLevel="1" x14ac:dyDescent="0.2">
      <c r="A4341" s="152" t="s">
        <v>3170</v>
      </c>
      <c r="B4341" s="152"/>
      <c r="C4341" s="152"/>
      <c r="D4341" s="152"/>
      <c r="E4341" s="152"/>
      <c r="F4341" s="152"/>
    </row>
    <row r="4342" spans="1:6" ht="21" customHeight="1" outlineLevel="1" x14ac:dyDescent="0.2">
      <c r="A4342" s="150" t="s">
        <v>2569</v>
      </c>
      <c r="B4342" s="150"/>
      <c r="C4342" s="150"/>
      <c r="D4342" s="150"/>
      <c r="E4342" s="150"/>
      <c r="F4342" s="150"/>
    </row>
    <row r="4343" spans="1:6" ht="21" customHeight="1" outlineLevel="1" x14ac:dyDescent="0.2">
      <c r="A4343" s="150" t="s">
        <v>4641</v>
      </c>
      <c r="B4343" s="150"/>
      <c r="C4343" s="150"/>
      <c r="D4343" s="150"/>
      <c r="E4343" s="150"/>
      <c r="F4343" s="150"/>
    </row>
    <row r="4344" spans="1:6" ht="21" customHeight="1" outlineLevel="1" x14ac:dyDescent="0.2">
      <c r="A4344" s="150" t="s">
        <v>2569</v>
      </c>
      <c r="B4344" s="150"/>
      <c r="C4344" s="150"/>
      <c r="D4344" s="150"/>
      <c r="E4344" s="150"/>
      <c r="F4344" s="150"/>
    </row>
    <row r="4345" spans="1:6" ht="21" customHeight="1" outlineLevel="1" x14ac:dyDescent="0.2">
      <c r="A4345" s="150" t="s">
        <v>4642</v>
      </c>
      <c r="B4345" s="150"/>
      <c r="C4345" s="150"/>
      <c r="D4345" s="150"/>
      <c r="E4345" s="150"/>
      <c r="F4345" s="150"/>
    </row>
    <row r="4346" spans="1:6" ht="21" customHeight="1" outlineLevel="1" x14ac:dyDescent="0.2">
      <c r="A4346" s="150" t="s">
        <v>2569</v>
      </c>
      <c r="B4346" s="150"/>
      <c r="C4346" s="150"/>
      <c r="D4346" s="150"/>
      <c r="E4346" s="150"/>
      <c r="F4346" s="150"/>
    </row>
    <row r="4347" spans="1:6" ht="21" customHeight="1" outlineLevel="1" x14ac:dyDescent="0.2">
      <c r="A4347" s="150" t="s">
        <v>3171</v>
      </c>
      <c r="B4347" s="150"/>
      <c r="C4347" s="150"/>
      <c r="D4347" s="150"/>
      <c r="E4347" s="150"/>
      <c r="F4347" s="150"/>
    </row>
    <row r="4348" spans="1:6" ht="21" customHeight="1" outlineLevel="1" x14ac:dyDescent="0.2">
      <c r="A4348" s="150" t="s">
        <v>2569</v>
      </c>
      <c r="B4348" s="150"/>
      <c r="C4348" s="150"/>
      <c r="D4348" s="150"/>
      <c r="E4348" s="150"/>
      <c r="F4348" s="150"/>
    </row>
    <row r="4349" spans="1:6" ht="21" customHeight="1" outlineLevel="1" x14ac:dyDescent="0.2">
      <c r="A4349" s="150" t="s">
        <v>2836</v>
      </c>
      <c r="B4349" s="150"/>
      <c r="C4349" s="150"/>
      <c r="D4349" s="150"/>
      <c r="E4349" s="150"/>
      <c r="F4349" s="150"/>
    </row>
    <row r="4350" spans="1:6" ht="21" customHeight="1" outlineLevel="1" x14ac:dyDescent="0.2">
      <c r="A4350" s="150" t="s">
        <v>2569</v>
      </c>
      <c r="B4350" s="150"/>
      <c r="C4350" s="150"/>
      <c r="D4350" s="150"/>
      <c r="E4350" s="150"/>
      <c r="F4350" s="150"/>
    </row>
    <row r="4351" spans="1:6" ht="21" customHeight="1" outlineLevel="1" x14ac:dyDescent="0.2">
      <c r="A4351" s="150" t="s">
        <v>3172</v>
      </c>
      <c r="B4351" s="150"/>
      <c r="C4351" s="150"/>
      <c r="D4351" s="150"/>
      <c r="E4351" s="150"/>
      <c r="F4351" s="150"/>
    </row>
    <row r="4352" spans="1:6" ht="21" customHeight="1" outlineLevel="1" x14ac:dyDescent="0.2">
      <c r="A4352" s="150" t="s">
        <v>2569</v>
      </c>
      <c r="B4352" s="150"/>
      <c r="C4352" s="150"/>
      <c r="D4352" s="150"/>
      <c r="E4352" s="150"/>
      <c r="F4352" s="150"/>
    </row>
    <row r="4353" spans="1:6" ht="21" customHeight="1" outlineLevel="1" x14ac:dyDescent="0.2">
      <c r="A4353" s="150" t="s">
        <v>4413</v>
      </c>
      <c r="B4353" s="150"/>
      <c r="C4353" s="150"/>
      <c r="D4353" s="150"/>
      <c r="E4353" s="150"/>
      <c r="F4353" s="150"/>
    </row>
    <row r="4354" spans="1:6" ht="21" customHeight="1" outlineLevel="1" x14ac:dyDescent="0.2">
      <c r="A4354" s="150" t="s">
        <v>2569</v>
      </c>
      <c r="B4354" s="150"/>
      <c r="C4354" s="150"/>
      <c r="D4354" s="150"/>
      <c r="E4354" s="150"/>
      <c r="F4354" s="150"/>
    </row>
    <row r="4355" spans="1:6" ht="21" customHeight="1" outlineLevel="1" x14ac:dyDescent="0.2">
      <c r="A4355" s="152" t="s">
        <v>4643</v>
      </c>
      <c r="B4355" s="152"/>
      <c r="C4355" s="152"/>
      <c r="D4355" s="152"/>
      <c r="E4355" s="152"/>
      <c r="F4355" s="152"/>
    </row>
    <row r="4356" spans="1:6" ht="21" customHeight="1" outlineLevel="1" x14ac:dyDescent="0.2">
      <c r="A4356" s="150" t="s">
        <v>2569</v>
      </c>
      <c r="B4356" s="150"/>
      <c r="C4356" s="150"/>
      <c r="D4356" s="150"/>
      <c r="E4356" s="150"/>
      <c r="F4356" s="150"/>
    </row>
    <row r="4357" spans="1:6" ht="21" customHeight="1" outlineLevel="1" x14ac:dyDescent="0.2">
      <c r="A4357" s="150" t="s">
        <v>4644</v>
      </c>
      <c r="B4357" s="150"/>
      <c r="C4357" s="150"/>
      <c r="D4357" s="150"/>
      <c r="E4357" s="150"/>
      <c r="F4357" s="150"/>
    </row>
    <row r="4358" spans="1:6" ht="21" customHeight="1" outlineLevel="1" x14ac:dyDescent="0.2">
      <c r="A4358" s="150" t="s">
        <v>2569</v>
      </c>
      <c r="B4358" s="150"/>
      <c r="C4358" s="150"/>
      <c r="D4358" s="150"/>
      <c r="E4358" s="150"/>
      <c r="F4358" s="150"/>
    </row>
    <row r="4359" spans="1:6" ht="21" customHeight="1" outlineLevel="1" x14ac:dyDescent="0.2">
      <c r="A4359" s="150" t="s">
        <v>4253</v>
      </c>
      <c r="B4359" s="150"/>
      <c r="C4359" s="150"/>
      <c r="D4359" s="150"/>
      <c r="E4359" s="150"/>
      <c r="F4359" s="150"/>
    </row>
    <row r="4360" spans="1:6" ht="21" customHeight="1" outlineLevel="1" x14ac:dyDescent="0.2">
      <c r="A4360" s="150" t="s">
        <v>2569</v>
      </c>
      <c r="B4360" s="150"/>
      <c r="C4360" s="150"/>
      <c r="D4360" s="150"/>
      <c r="E4360" s="150"/>
      <c r="F4360" s="150"/>
    </row>
    <row r="4361" spans="1:6" ht="23.1" customHeight="1" outlineLevel="1" x14ac:dyDescent="0.2">
      <c r="A4361" s="151" t="s">
        <v>3173</v>
      </c>
      <c r="B4361" s="151"/>
      <c r="C4361" s="151"/>
      <c r="D4361" s="151"/>
      <c r="E4361" s="151"/>
      <c r="F4361" s="151"/>
    </row>
    <row r="4362" spans="1:6" ht="21" customHeight="1" outlineLevel="1" x14ac:dyDescent="0.2">
      <c r="A4362" s="150" t="s">
        <v>2569</v>
      </c>
      <c r="B4362" s="150"/>
      <c r="C4362" s="150"/>
      <c r="D4362" s="150"/>
      <c r="E4362" s="150"/>
      <c r="F4362" s="150"/>
    </row>
    <row r="4363" spans="1:6" ht="21" customHeight="1" outlineLevel="1" x14ac:dyDescent="0.2">
      <c r="A4363" s="150" t="s">
        <v>3174</v>
      </c>
      <c r="B4363" s="150"/>
      <c r="C4363" s="150"/>
      <c r="D4363" s="150"/>
      <c r="E4363" s="150"/>
      <c r="F4363" s="150"/>
    </row>
    <row r="4364" spans="1:6" ht="21" customHeight="1" outlineLevel="1" x14ac:dyDescent="0.2">
      <c r="A4364" s="150" t="s">
        <v>2569</v>
      </c>
      <c r="B4364" s="150"/>
      <c r="C4364" s="150"/>
      <c r="D4364" s="150"/>
      <c r="E4364" s="150"/>
      <c r="F4364" s="150"/>
    </row>
    <row r="4365" spans="1:6" ht="21" customHeight="1" outlineLevel="1" x14ac:dyDescent="0.2">
      <c r="A4365" s="152" t="s">
        <v>3175</v>
      </c>
      <c r="B4365" s="152"/>
      <c r="C4365" s="152"/>
      <c r="D4365" s="152"/>
      <c r="E4365" s="152"/>
      <c r="F4365" s="152"/>
    </row>
    <row r="4366" spans="1:6" ht="21" customHeight="1" outlineLevel="1" x14ac:dyDescent="0.2">
      <c r="A4366" s="150" t="s">
        <v>2569</v>
      </c>
      <c r="B4366" s="150"/>
      <c r="C4366" s="150"/>
      <c r="D4366" s="150"/>
      <c r="E4366" s="150"/>
      <c r="F4366" s="150"/>
    </row>
    <row r="4367" spans="1:6" ht="21" customHeight="1" outlineLevel="1" x14ac:dyDescent="0.2">
      <c r="A4367" s="150" t="s">
        <v>4641</v>
      </c>
      <c r="B4367" s="150"/>
      <c r="C4367" s="150"/>
      <c r="D4367" s="150"/>
      <c r="E4367" s="150"/>
      <c r="F4367" s="150"/>
    </row>
    <row r="4368" spans="1:6" ht="21" customHeight="1" outlineLevel="1" x14ac:dyDescent="0.2">
      <c r="A4368" s="150" t="s">
        <v>2569</v>
      </c>
      <c r="B4368" s="150"/>
      <c r="C4368" s="150"/>
      <c r="D4368" s="150"/>
      <c r="E4368" s="150"/>
      <c r="F4368" s="150"/>
    </row>
    <row r="4369" spans="1:6" ht="21" customHeight="1" outlineLevel="1" x14ac:dyDescent="0.2">
      <c r="A4369" s="150" t="s">
        <v>4642</v>
      </c>
      <c r="B4369" s="150"/>
      <c r="C4369" s="150"/>
      <c r="D4369" s="150"/>
      <c r="E4369" s="150"/>
      <c r="F4369" s="150"/>
    </row>
    <row r="4370" spans="1:6" ht="21" customHeight="1" outlineLevel="1" x14ac:dyDescent="0.2">
      <c r="A4370" s="150" t="s">
        <v>2569</v>
      </c>
      <c r="B4370" s="150"/>
      <c r="C4370" s="150"/>
      <c r="D4370" s="150"/>
      <c r="E4370" s="150"/>
      <c r="F4370" s="150"/>
    </row>
    <row r="4371" spans="1:6" ht="21" customHeight="1" outlineLevel="1" x14ac:dyDescent="0.2">
      <c r="A4371" s="150" t="s">
        <v>3171</v>
      </c>
      <c r="B4371" s="150"/>
      <c r="C4371" s="150"/>
      <c r="D4371" s="150"/>
      <c r="E4371" s="150"/>
      <c r="F4371" s="150"/>
    </row>
    <row r="4372" spans="1:6" ht="21" customHeight="1" outlineLevel="1" x14ac:dyDescent="0.2">
      <c r="A4372" s="150" t="s">
        <v>2569</v>
      </c>
      <c r="B4372" s="150"/>
      <c r="C4372" s="150"/>
      <c r="D4372" s="150"/>
      <c r="E4372" s="150"/>
      <c r="F4372" s="150"/>
    </row>
    <row r="4373" spans="1:6" ht="21" customHeight="1" outlineLevel="1" x14ac:dyDescent="0.2">
      <c r="A4373" s="150" t="s">
        <v>2836</v>
      </c>
      <c r="B4373" s="150"/>
      <c r="C4373" s="150"/>
      <c r="D4373" s="150"/>
      <c r="E4373" s="150"/>
      <c r="F4373" s="150"/>
    </row>
    <row r="4374" spans="1:6" ht="21" customHeight="1" outlineLevel="1" x14ac:dyDescent="0.2">
      <c r="A4374" s="150" t="s">
        <v>2569</v>
      </c>
      <c r="B4374" s="150"/>
      <c r="C4374" s="150"/>
      <c r="D4374" s="150"/>
      <c r="E4374" s="150"/>
      <c r="F4374" s="150"/>
    </row>
    <row r="4375" spans="1:6" ht="21" customHeight="1" outlineLevel="1" x14ac:dyDescent="0.2">
      <c r="A4375" s="150" t="s">
        <v>3176</v>
      </c>
      <c r="B4375" s="150"/>
      <c r="C4375" s="150"/>
      <c r="D4375" s="150"/>
      <c r="E4375" s="150"/>
      <c r="F4375" s="150"/>
    </row>
    <row r="4376" spans="1:6" ht="21" customHeight="1" outlineLevel="1" x14ac:dyDescent="0.2">
      <c r="A4376" s="150" t="s">
        <v>2569</v>
      </c>
      <c r="B4376" s="150"/>
      <c r="C4376" s="150"/>
      <c r="D4376" s="150"/>
      <c r="E4376" s="150"/>
      <c r="F4376" s="150"/>
    </row>
    <row r="4377" spans="1:6" ht="21" customHeight="1" outlineLevel="1" x14ac:dyDescent="0.2">
      <c r="A4377" s="150" t="s">
        <v>4413</v>
      </c>
      <c r="B4377" s="150"/>
      <c r="C4377" s="150"/>
      <c r="D4377" s="150"/>
      <c r="E4377" s="150"/>
      <c r="F4377" s="150"/>
    </row>
    <row r="4378" spans="1:6" ht="21" customHeight="1" outlineLevel="1" x14ac:dyDescent="0.2">
      <c r="A4378" s="150" t="s">
        <v>2569</v>
      </c>
      <c r="B4378" s="150"/>
      <c r="C4378" s="150"/>
      <c r="D4378" s="150"/>
      <c r="E4378" s="150"/>
      <c r="F4378" s="150"/>
    </row>
    <row r="4379" spans="1:6" ht="21" customHeight="1" outlineLevel="1" x14ac:dyDescent="0.2">
      <c r="A4379" s="152" t="s">
        <v>4643</v>
      </c>
      <c r="B4379" s="152"/>
      <c r="C4379" s="152"/>
      <c r="D4379" s="152"/>
      <c r="E4379" s="152"/>
      <c r="F4379" s="152"/>
    </row>
    <row r="4380" spans="1:6" ht="21" customHeight="1" outlineLevel="1" x14ac:dyDescent="0.2">
      <c r="A4380" s="150" t="s">
        <v>2569</v>
      </c>
      <c r="B4380" s="150"/>
      <c r="C4380" s="150"/>
      <c r="D4380" s="150"/>
      <c r="E4380" s="150"/>
      <c r="F4380" s="150"/>
    </row>
    <row r="4381" spans="1:6" ht="21" customHeight="1" outlineLevel="1" x14ac:dyDescent="0.2">
      <c r="A4381" s="150" t="s">
        <v>4644</v>
      </c>
      <c r="B4381" s="150"/>
      <c r="C4381" s="150"/>
      <c r="D4381" s="150"/>
      <c r="E4381" s="150"/>
      <c r="F4381" s="150"/>
    </row>
    <row r="4382" spans="1:6" ht="21" customHeight="1" outlineLevel="1" x14ac:dyDescent="0.2">
      <c r="A4382" s="150" t="s">
        <v>2569</v>
      </c>
      <c r="B4382" s="150"/>
      <c r="C4382" s="150"/>
      <c r="D4382" s="150"/>
      <c r="E4382" s="150"/>
      <c r="F4382" s="150"/>
    </row>
    <row r="4383" spans="1:6" ht="21" customHeight="1" outlineLevel="1" x14ac:dyDescent="0.2">
      <c r="A4383" s="150" t="s">
        <v>4253</v>
      </c>
      <c r="B4383" s="150"/>
      <c r="C4383" s="150"/>
      <c r="D4383" s="150"/>
      <c r="E4383" s="150"/>
      <c r="F4383" s="150"/>
    </row>
    <row r="4384" spans="1:6" ht="21" customHeight="1" outlineLevel="1" x14ac:dyDescent="0.2">
      <c r="A4384" s="150" t="s">
        <v>2569</v>
      </c>
      <c r="B4384" s="150"/>
      <c r="C4384" s="150"/>
      <c r="D4384" s="150"/>
      <c r="E4384" s="150"/>
      <c r="F4384" s="150"/>
    </row>
    <row r="4385" spans="1:6" ht="23.1" customHeight="1" outlineLevel="1" x14ac:dyDescent="0.2">
      <c r="A4385" s="151" t="s">
        <v>3177</v>
      </c>
      <c r="B4385" s="151"/>
      <c r="C4385" s="151"/>
      <c r="D4385" s="151"/>
      <c r="E4385" s="151"/>
      <c r="F4385" s="151"/>
    </row>
    <row r="4386" spans="1:6" ht="21" customHeight="1" outlineLevel="1" x14ac:dyDescent="0.2">
      <c r="A4386" s="150" t="s">
        <v>2569</v>
      </c>
      <c r="B4386" s="150"/>
      <c r="C4386" s="150"/>
      <c r="D4386" s="150"/>
      <c r="E4386" s="150"/>
      <c r="F4386" s="150"/>
    </row>
    <row r="4387" spans="1:6" ht="21" customHeight="1" outlineLevel="1" x14ac:dyDescent="0.2">
      <c r="A4387" s="150" t="s">
        <v>3178</v>
      </c>
      <c r="B4387" s="150"/>
      <c r="C4387" s="150"/>
      <c r="D4387" s="150"/>
      <c r="E4387" s="150"/>
      <c r="F4387" s="150"/>
    </row>
    <row r="4388" spans="1:6" ht="21" customHeight="1" outlineLevel="1" x14ac:dyDescent="0.2">
      <c r="A4388" s="150" t="s">
        <v>2569</v>
      </c>
      <c r="B4388" s="150"/>
      <c r="C4388" s="150"/>
      <c r="D4388" s="150"/>
      <c r="E4388" s="150"/>
      <c r="F4388" s="150"/>
    </row>
    <row r="4389" spans="1:6" ht="21" customHeight="1" outlineLevel="1" x14ac:dyDescent="0.2">
      <c r="A4389" s="152" t="s">
        <v>3179</v>
      </c>
      <c r="B4389" s="152"/>
      <c r="C4389" s="152"/>
      <c r="D4389" s="152"/>
      <c r="E4389" s="152"/>
      <c r="F4389" s="152"/>
    </row>
    <row r="4390" spans="1:6" ht="21" customHeight="1" outlineLevel="1" x14ac:dyDescent="0.2">
      <c r="A4390" s="150" t="s">
        <v>2569</v>
      </c>
      <c r="B4390" s="150"/>
      <c r="C4390" s="150"/>
      <c r="D4390" s="150"/>
      <c r="E4390" s="150"/>
      <c r="F4390" s="150"/>
    </row>
    <row r="4391" spans="1:6" ht="21" customHeight="1" outlineLevel="1" x14ac:dyDescent="0.2">
      <c r="A4391" s="150" t="s">
        <v>4645</v>
      </c>
      <c r="B4391" s="150"/>
      <c r="C4391" s="150"/>
      <c r="D4391" s="150"/>
      <c r="E4391" s="150"/>
      <c r="F4391" s="150"/>
    </row>
    <row r="4392" spans="1:6" ht="21" customHeight="1" outlineLevel="1" x14ac:dyDescent="0.2">
      <c r="A4392" s="150" t="s">
        <v>2569</v>
      </c>
      <c r="B4392" s="150"/>
      <c r="C4392" s="150"/>
      <c r="D4392" s="150"/>
      <c r="E4392" s="150"/>
      <c r="F4392" s="150"/>
    </row>
    <row r="4393" spans="1:6" ht="21" customHeight="1" outlineLevel="1" x14ac:dyDescent="0.2">
      <c r="A4393" s="150" t="s">
        <v>4646</v>
      </c>
      <c r="B4393" s="150"/>
      <c r="C4393" s="150"/>
      <c r="D4393" s="150"/>
      <c r="E4393" s="150"/>
      <c r="F4393" s="150"/>
    </row>
    <row r="4394" spans="1:6" ht="21" customHeight="1" outlineLevel="1" x14ac:dyDescent="0.2">
      <c r="A4394" s="150" t="s">
        <v>2569</v>
      </c>
      <c r="B4394" s="150"/>
      <c r="C4394" s="150"/>
      <c r="D4394" s="150"/>
      <c r="E4394" s="150"/>
      <c r="F4394" s="150"/>
    </row>
    <row r="4395" spans="1:6" ht="21" customHeight="1" outlineLevel="1" x14ac:dyDescent="0.2">
      <c r="A4395" s="150" t="s">
        <v>3171</v>
      </c>
      <c r="B4395" s="150"/>
      <c r="C4395" s="150"/>
      <c r="D4395" s="150"/>
      <c r="E4395" s="150"/>
      <c r="F4395" s="150"/>
    </row>
    <row r="4396" spans="1:6" ht="21" customHeight="1" outlineLevel="1" x14ac:dyDescent="0.2">
      <c r="A4396" s="150" t="s">
        <v>2569</v>
      </c>
      <c r="B4396" s="150"/>
      <c r="C4396" s="150"/>
      <c r="D4396" s="150"/>
      <c r="E4396" s="150"/>
      <c r="F4396" s="150"/>
    </row>
    <row r="4397" spans="1:6" ht="21" customHeight="1" outlineLevel="1" x14ac:dyDescent="0.2">
      <c r="A4397" s="150" t="s">
        <v>2836</v>
      </c>
      <c r="B4397" s="150"/>
      <c r="C4397" s="150"/>
      <c r="D4397" s="150"/>
      <c r="E4397" s="150"/>
      <c r="F4397" s="150"/>
    </row>
    <row r="4398" spans="1:6" ht="21" customHeight="1" outlineLevel="1" x14ac:dyDescent="0.2">
      <c r="A4398" s="150" t="s">
        <v>2569</v>
      </c>
      <c r="B4398" s="150"/>
      <c r="C4398" s="150"/>
      <c r="D4398" s="150"/>
      <c r="E4398" s="150"/>
      <c r="F4398" s="150"/>
    </row>
    <row r="4399" spans="1:6" ht="21" customHeight="1" outlineLevel="1" x14ac:dyDescent="0.2">
      <c r="A4399" s="150" t="s">
        <v>3180</v>
      </c>
      <c r="B4399" s="150"/>
      <c r="C4399" s="150"/>
      <c r="D4399" s="150"/>
      <c r="E4399" s="150"/>
      <c r="F4399" s="150"/>
    </row>
    <row r="4400" spans="1:6" ht="21" customHeight="1" outlineLevel="1" x14ac:dyDescent="0.2">
      <c r="A4400" s="150" t="s">
        <v>2569</v>
      </c>
      <c r="B4400" s="150"/>
      <c r="C4400" s="150"/>
      <c r="D4400" s="150"/>
      <c r="E4400" s="150"/>
      <c r="F4400" s="150"/>
    </row>
    <row r="4401" spans="1:6" ht="21" customHeight="1" outlineLevel="1" x14ac:dyDescent="0.2">
      <c r="A4401" s="150" t="s">
        <v>4413</v>
      </c>
      <c r="B4401" s="150"/>
      <c r="C4401" s="150"/>
      <c r="D4401" s="150"/>
      <c r="E4401" s="150"/>
      <c r="F4401" s="150"/>
    </row>
    <row r="4402" spans="1:6" ht="21" customHeight="1" outlineLevel="1" x14ac:dyDescent="0.2">
      <c r="A4402" s="150" t="s">
        <v>2569</v>
      </c>
      <c r="B4402" s="150"/>
      <c r="C4402" s="150"/>
      <c r="D4402" s="150"/>
      <c r="E4402" s="150"/>
      <c r="F4402" s="150"/>
    </row>
    <row r="4403" spans="1:6" ht="21" customHeight="1" outlineLevel="1" x14ac:dyDescent="0.2">
      <c r="A4403" s="152" t="s">
        <v>4647</v>
      </c>
      <c r="B4403" s="152"/>
      <c r="C4403" s="152"/>
      <c r="D4403" s="152"/>
      <c r="E4403" s="152"/>
      <c r="F4403" s="152"/>
    </row>
    <row r="4404" spans="1:6" ht="21" customHeight="1" outlineLevel="1" x14ac:dyDescent="0.2">
      <c r="A4404" s="150" t="s">
        <v>2569</v>
      </c>
      <c r="B4404" s="150"/>
      <c r="C4404" s="150"/>
      <c r="D4404" s="150"/>
      <c r="E4404" s="150"/>
      <c r="F4404" s="150"/>
    </row>
    <row r="4405" spans="1:6" ht="21" customHeight="1" outlineLevel="1" x14ac:dyDescent="0.2">
      <c r="A4405" s="150" t="s">
        <v>4648</v>
      </c>
      <c r="B4405" s="150"/>
      <c r="C4405" s="150"/>
      <c r="D4405" s="150"/>
      <c r="E4405" s="150"/>
      <c r="F4405" s="150"/>
    </row>
    <row r="4406" spans="1:6" ht="21" customHeight="1" outlineLevel="1" x14ac:dyDescent="0.2">
      <c r="A4406" s="150" t="s">
        <v>2569</v>
      </c>
      <c r="B4406" s="150"/>
      <c r="C4406" s="150"/>
      <c r="D4406" s="150"/>
      <c r="E4406" s="150"/>
      <c r="F4406" s="150"/>
    </row>
    <row r="4407" spans="1:6" ht="21" customHeight="1" outlineLevel="1" x14ac:dyDescent="0.2">
      <c r="A4407" s="150" t="s">
        <v>4253</v>
      </c>
      <c r="B4407" s="150"/>
      <c r="C4407" s="150"/>
      <c r="D4407" s="150"/>
      <c r="E4407" s="150"/>
      <c r="F4407" s="150"/>
    </row>
    <row r="4408" spans="1:6" ht="21" customHeight="1" outlineLevel="1" x14ac:dyDescent="0.2">
      <c r="A4408" s="150" t="s">
        <v>2569</v>
      </c>
      <c r="B4408" s="150"/>
      <c r="C4408" s="150"/>
      <c r="D4408" s="150"/>
      <c r="E4408" s="150"/>
      <c r="F4408" s="150"/>
    </row>
    <row r="4409" spans="1:6" ht="23.1" customHeight="1" outlineLevel="1" x14ac:dyDescent="0.2">
      <c r="A4409" s="151" t="s">
        <v>3181</v>
      </c>
      <c r="B4409" s="151"/>
      <c r="C4409" s="151"/>
      <c r="D4409" s="151"/>
      <c r="E4409" s="151"/>
      <c r="F4409" s="151"/>
    </row>
    <row r="4410" spans="1:6" ht="21" customHeight="1" outlineLevel="1" x14ac:dyDescent="0.2">
      <c r="A4410" s="150" t="s">
        <v>2569</v>
      </c>
      <c r="B4410" s="150"/>
      <c r="C4410" s="150"/>
      <c r="D4410" s="150"/>
      <c r="E4410" s="150"/>
      <c r="F4410" s="150"/>
    </row>
    <row r="4411" spans="1:6" ht="21" customHeight="1" outlineLevel="1" x14ac:dyDescent="0.2">
      <c r="A4411" s="150" t="s">
        <v>3182</v>
      </c>
      <c r="B4411" s="150"/>
      <c r="C4411" s="150"/>
      <c r="D4411" s="150"/>
      <c r="E4411" s="150"/>
      <c r="F4411" s="150"/>
    </row>
    <row r="4412" spans="1:6" ht="21" customHeight="1" outlineLevel="1" x14ac:dyDescent="0.2">
      <c r="A4412" s="150" t="s">
        <v>2569</v>
      </c>
      <c r="B4412" s="150"/>
      <c r="C4412" s="150"/>
      <c r="D4412" s="150"/>
      <c r="E4412" s="150"/>
      <c r="F4412" s="150"/>
    </row>
    <row r="4413" spans="1:6" ht="21" customHeight="1" outlineLevel="1" x14ac:dyDescent="0.2">
      <c r="A4413" s="152" t="s">
        <v>3183</v>
      </c>
      <c r="B4413" s="152"/>
      <c r="C4413" s="152"/>
      <c r="D4413" s="152"/>
      <c r="E4413" s="152"/>
      <c r="F4413" s="152"/>
    </row>
    <row r="4414" spans="1:6" ht="21" customHeight="1" outlineLevel="1" x14ac:dyDescent="0.2">
      <c r="A4414" s="150" t="s">
        <v>2569</v>
      </c>
      <c r="B4414" s="150"/>
      <c r="C4414" s="150"/>
      <c r="D4414" s="150"/>
      <c r="E4414" s="150"/>
      <c r="F4414" s="150"/>
    </row>
    <row r="4415" spans="1:6" ht="21" customHeight="1" outlineLevel="1" x14ac:dyDescent="0.2">
      <c r="A4415" s="150" t="s">
        <v>4649</v>
      </c>
      <c r="B4415" s="150"/>
      <c r="C4415" s="150"/>
      <c r="D4415" s="150"/>
      <c r="E4415" s="150"/>
      <c r="F4415" s="150"/>
    </row>
    <row r="4416" spans="1:6" ht="21" customHeight="1" outlineLevel="1" x14ac:dyDescent="0.2">
      <c r="A4416" s="150" t="s">
        <v>2569</v>
      </c>
      <c r="B4416" s="150"/>
      <c r="C4416" s="150"/>
      <c r="D4416" s="150"/>
      <c r="E4416" s="150"/>
      <c r="F4416" s="150"/>
    </row>
    <row r="4417" spans="1:6" ht="21" customHeight="1" outlineLevel="1" x14ac:dyDescent="0.2">
      <c r="A4417" s="150" t="s">
        <v>4650</v>
      </c>
      <c r="B4417" s="150"/>
      <c r="C4417" s="150"/>
      <c r="D4417" s="150"/>
      <c r="E4417" s="150"/>
      <c r="F4417" s="150"/>
    </row>
    <row r="4418" spans="1:6" ht="21" customHeight="1" outlineLevel="1" x14ac:dyDescent="0.2">
      <c r="A4418" s="150" t="s">
        <v>2569</v>
      </c>
      <c r="B4418" s="150"/>
      <c r="C4418" s="150"/>
      <c r="D4418" s="150"/>
      <c r="E4418" s="150"/>
      <c r="F4418" s="150"/>
    </row>
    <row r="4419" spans="1:6" ht="21" customHeight="1" outlineLevel="1" x14ac:dyDescent="0.2">
      <c r="A4419" s="150" t="s">
        <v>3171</v>
      </c>
      <c r="B4419" s="150"/>
      <c r="C4419" s="150"/>
      <c r="D4419" s="150"/>
      <c r="E4419" s="150"/>
      <c r="F4419" s="150"/>
    </row>
    <row r="4420" spans="1:6" ht="21" customHeight="1" outlineLevel="1" x14ac:dyDescent="0.2">
      <c r="A4420" s="150" t="s">
        <v>2569</v>
      </c>
      <c r="B4420" s="150"/>
      <c r="C4420" s="150"/>
      <c r="D4420" s="150"/>
      <c r="E4420" s="150"/>
      <c r="F4420" s="150"/>
    </row>
    <row r="4421" spans="1:6" ht="21" customHeight="1" outlineLevel="1" x14ac:dyDescent="0.2">
      <c r="A4421" s="150" t="s">
        <v>2836</v>
      </c>
      <c r="B4421" s="150"/>
      <c r="C4421" s="150"/>
      <c r="D4421" s="150"/>
      <c r="E4421" s="150"/>
      <c r="F4421" s="150"/>
    </row>
    <row r="4422" spans="1:6" ht="21" customHeight="1" outlineLevel="1" x14ac:dyDescent="0.2">
      <c r="A4422" s="150" t="s">
        <v>2569</v>
      </c>
      <c r="B4422" s="150"/>
      <c r="C4422" s="150"/>
      <c r="D4422" s="150"/>
      <c r="E4422" s="150"/>
      <c r="F4422" s="150"/>
    </row>
    <row r="4423" spans="1:6" ht="21" customHeight="1" outlineLevel="1" x14ac:dyDescent="0.2">
      <c r="A4423" s="150" t="s">
        <v>3184</v>
      </c>
      <c r="B4423" s="150"/>
      <c r="C4423" s="150"/>
      <c r="D4423" s="150"/>
      <c r="E4423" s="150"/>
      <c r="F4423" s="150"/>
    </row>
    <row r="4424" spans="1:6" ht="21" customHeight="1" outlineLevel="1" x14ac:dyDescent="0.2">
      <c r="A4424" s="150" t="s">
        <v>2569</v>
      </c>
      <c r="B4424" s="150"/>
      <c r="C4424" s="150"/>
      <c r="D4424" s="150"/>
      <c r="E4424" s="150"/>
      <c r="F4424" s="150"/>
    </row>
    <row r="4425" spans="1:6" ht="21" customHeight="1" outlineLevel="1" x14ac:dyDescent="0.2">
      <c r="A4425" s="150" t="s">
        <v>4231</v>
      </c>
      <c r="B4425" s="150"/>
      <c r="C4425" s="150"/>
      <c r="D4425" s="150"/>
      <c r="E4425" s="150"/>
      <c r="F4425" s="150"/>
    </row>
    <row r="4426" spans="1:6" ht="21" customHeight="1" outlineLevel="1" x14ac:dyDescent="0.2">
      <c r="A4426" s="150" t="s">
        <v>2569</v>
      </c>
      <c r="B4426" s="150"/>
      <c r="C4426" s="150"/>
      <c r="D4426" s="150"/>
      <c r="E4426" s="150"/>
      <c r="F4426" s="150"/>
    </row>
    <row r="4427" spans="1:6" ht="21" customHeight="1" outlineLevel="1" x14ac:dyDescent="0.2">
      <c r="A4427" s="152" t="s">
        <v>4155</v>
      </c>
      <c r="B4427" s="152"/>
      <c r="C4427" s="152"/>
      <c r="D4427" s="152"/>
      <c r="E4427" s="152"/>
      <c r="F4427" s="152"/>
    </row>
    <row r="4428" spans="1:6" ht="21" customHeight="1" outlineLevel="1" x14ac:dyDescent="0.2">
      <c r="A4428" s="150" t="s">
        <v>2569</v>
      </c>
      <c r="B4428" s="150"/>
      <c r="C4428" s="150"/>
      <c r="D4428" s="150"/>
      <c r="E4428" s="150"/>
      <c r="F4428" s="150"/>
    </row>
    <row r="4429" spans="1:6" ht="21" customHeight="1" outlineLevel="1" x14ac:dyDescent="0.2">
      <c r="A4429" s="150" t="s">
        <v>4651</v>
      </c>
      <c r="B4429" s="150"/>
      <c r="C4429" s="150"/>
      <c r="D4429" s="150"/>
      <c r="E4429" s="150"/>
      <c r="F4429" s="150"/>
    </row>
    <row r="4430" spans="1:6" ht="21" customHeight="1" outlineLevel="1" x14ac:dyDescent="0.2">
      <c r="A4430" s="150" t="s">
        <v>2569</v>
      </c>
      <c r="B4430" s="150"/>
      <c r="C4430" s="150"/>
      <c r="D4430" s="150"/>
      <c r="E4430" s="150"/>
      <c r="F4430" s="150"/>
    </row>
    <row r="4431" spans="1:6" ht="21" customHeight="1" outlineLevel="1" x14ac:dyDescent="0.2">
      <c r="A4431" s="150" t="s">
        <v>4233</v>
      </c>
      <c r="B4431" s="150"/>
      <c r="C4431" s="150"/>
      <c r="D4431" s="150"/>
      <c r="E4431" s="150"/>
      <c r="F4431" s="150"/>
    </row>
    <row r="4432" spans="1:6" ht="21" customHeight="1" outlineLevel="1" x14ac:dyDescent="0.2">
      <c r="A4432" s="150" t="s">
        <v>2569</v>
      </c>
      <c r="B4432" s="150"/>
      <c r="C4432" s="150"/>
      <c r="D4432" s="150"/>
      <c r="E4432" s="150"/>
      <c r="F4432" s="150"/>
    </row>
    <row r="4433" spans="1:6" ht="23.1" customHeight="1" outlineLevel="1" x14ac:dyDescent="0.2">
      <c r="A4433" s="151" t="s">
        <v>3185</v>
      </c>
      <c r="B4433" s="151"/>
      <c r="C4433" s="151"/>
      <c r="D4433" s="151"/>
      <c r="E4433" s="151"/>
      <c r="F4433" s="151"/>
    </row>
    <row r="4434" spans="1:6" ht="21" customHeight="1" outlineLevel="1" x14ac:dyDescent="0.2">
      <c r="A4434" s="150" t="s">
        <v>2569</v>
      </c>
      <c r="B4434" s="150"/>
      <c r="C4434" s="150"/>
      <c r="D4434" s="150"/>
      <c r="E4434" s="150"/>
      <c r="F4434" s="150"/>
    </row>
    <row r="4435" spans="1:6" ht="21" customHeight="1" outlineLevel="1" x14ac:dyDescent="0.2">
      <c r="A4435" s="150" t="s">
        <v>3186</v>
      </c>
      <c r="B4435" s="150"/>
      <c r="C4435" s="150"/>
      <c r="D4435" s="150"/>
      <c r="E4435" s="150"/>
      <c r="F4435" s="150"/>
    </row>
    <row r="4436" spans="1:6" ht="21" customHeight="1" outlineLevel="1" x14ac:dyDescent="0.2">
      <c r="A4436" s="150" t="s">
        <v>2569</v>
      </c>
      <c r="B4436" s="150"/>
      <c r="C4436" s="150"/>
      <c r="D4436" s="150"/>
      <c r="E4436" s="150"/>
      <c r="F4436" s="150"/>
    </row>
    <row r="4437" spans="1:6" ht="21" customHeight="1" outlineLevel="1" x14ac:dyDescent="0.2">
      <c r="A4437" s="152" t="s">
        <v>3187</v>
      </c>
      <c r="B4437" s="152"/>
      <c r="C4437" s="152"/>
      <c r="D4437" s="152"/>
      <c r="E4437" s="152"/>
      <c r="F4437" s="152"/>
    </row>
    <row r="4438" spans="1:6" ht="21" customHeight="1" outlineLevel="1" x14ac:dyDescent="0.2">
      <c r="A4438" s="150" t="s">
        <v>2569</v>
      </c>
      <c r="B4438" s="150"/>
      <c r="C4438" s="150"/>
      <c r="D4438" s="150"/>
      <c r="E4438" s="150"/>
      <c r="F4438" s="150"/>
    </row>
    <row r="4439" spans="1:6" ht="21" customHeight="1" outlineLevel="1" x14ac:dyDescent="0.2">
      <c r="A4439" s="150" t="s">
        <v>4652</v>
      </c>
      <c r="B4439" s="150"/>
      <c r="C4439" s="150"/>
      <c r="D4439" s="150"/>
      <c r="E4439" s="150"/>
      <c r="F4439" s="150"/>
    </row>
    <row r="4440" spans="1:6" ht="21" customHeight="1" outlineLevel="1" x14ac:dyDescent="0.2">
      <c r="A4440" s="150" t="s">
        <v>2569</v>
      </c>
      <c r="B4440" s="150"/>
      <c r="C4440" s="150"/>
      <c r="D4440" s="150"/>
      <c r="E4440" s="150"/>
      <c r="F4440" s="150"/>
    </row>
    <row r="4441" spans="1:6" ht="21" customHeight="1" outlineLevel="1" x14ac:dyDescent="0.2">
      <c r="A4441" s="150" t="s">
        <v>4653</v>
      </c>
      <c r="B4441" s="150"/>
      <c r="C4441" s="150"/>
      <c r="D4441" s="150"/>
      <c r="E4441" s="150"/>
      <c r="F4441" s="150"/>
    </row>
    <row r="4442" spans="1:6" ht="21" customHeight="1" outlineLevel="1" x14ac:dyDescent="0.2">
      <c r="A4442" s="150" t="s">
        <v>2569</v>
      </c>
      <c r="B4442" s="150"/>
      <c r="C4442" s="150"/>
      <c r="D4442" s="150"/>
      <c r="E4442" s="150"/>
      <c r="F4442" s="150"/>
    </row>
    <row r="4443" spans="1:6" ht="21" customHeight="1" outlineLevel="1" x14ac:dyDescent="0.2">
      <c r="A4443" s="150" t="s">
        <v>3171</v>
      </c>
      <c r="B4443" s="150"/>
      <c r="C4443" s="150"/>
      <c r="D4443" s="150"/>
      <c r="E4443" s="150"/>
      <c r="F4443" s="150"/>
    </row>
    <row r="4444" spans="1:6" ht="21" customHeight="1" outlineLevel="1" x14ac:dyDescent="0.2">
      <c r="A4444" s="150" t="s">
        <v>2569</v>
      </c>
      <c r="B4444" s="150"/>
      <c r="C4444" s="150"/>
      <c r="D4444" s="150"/>
      <c r="E4444" s="150"/>
      <c r="F4444" s="150"/>
    </row>
    <row r="4445" spans="1:6" ht="21" customHeight="1" outlineLevel="1" x14ac:dyDescent="0.2">
      <c r="A4445" s="150" t="s">
        <v>2836</v>
      </c>
      <c r="B4445" s="150"/>
      <c r="C4445" s="150"/>
      <c r="D4445" s="150"/>
      <c r="E4445" s="150"/>
      <c r="F4445" s="150"/>
    </row>
    <row r="4446" spans="1:6" ht="21" customHeight="1" outlineLevel="1" x14ac:dyDescent="0.2">
      <c r="A4446" s="150" t="s">
        <v>2569</v>
      </c>
      <c r="B4446" s="150"/>
      <c r="C4446" s="150"/>
      <c r="D4446" s="150"/>
      <c r="E4446" s="150"/>
      <c r="F4446" s="150"/>
    </row>
    <row r="4447" spans="1:6" ht="21" customHeight="1" outlineLevel="1" x14ac:dyDescent="0.2">
      <c r="A4447" s="150" t="s">
        <v>3188</v>
      </c>
      <c r="B4447" s="150"/>
      <c r="C4447" s="150"/>
      <c r="D4447" s="150"/>
      <c r="E4447" s="150"/>
      <c r="F4447" s="150"/>
    </row>
    <row r="4448" spans="1:6" ht="21" customHeight="1" outlineLevel="1" x14ac:dyDescent="0.2">
      <c r="A4448" s="150" t="s">
        <v>2569</v>
      </c>
      <c r="B4448" s="150"/>
      <c r="C4448" s="150"/>
      <c r="D4448" s="150"/>
      <c r="E4448" s="150"/>
      <c r="F4448" s="150"/>
    </row>
    <row r="4449" spans="1:6" ht="21" customHeight="1" outlineLevel="1" x14ac:dyDescent="0.2">
      <c r="A4449" s="150" t="s">
        <v>4317</v>
      </c>
      <c r="B4449" s="150"/>
      <c r="C4449" s="150"/>
      <c r="D4449" s="150"/>
      <c r="E4449" s="150"/>
      <c r="F4449" s="150"/>
    </row>
    <row r="4450" spans="1:6" ht="21" customHeight="1" outlineLevel="1" x14ac:dyDescent="0.2">
      <c r="A4450" s="150" t="s">
        <v>2569</v>
      </c>
      <c r="B4450" s="150"/>
      <c r="C4450" s="150"/>
      <c r="D4450" s="150"/>
      <c r="E4450" s="150"/>
      <c r="F4450" s="150"/>
    </row>
    <row r="4451" spans="1:6" ht="21" customHeight="1" outlineLevel="1" x14ac:dyDescent="0.2">
      <c r="A4451" s="152" t="s">
        <v>4654</v>
      </c>
      <c r="B4451" s="152"/>
      <c r="C4451" s="152"/>
      <c r="D4451" s="152"/>
      <c r="E4451" s="152"/>
      <c r="F4451" s="152"/>
    </row>
    <row r="4452" spans="1:6" ht="21" customHeight="1" outlineLevel="1" x14ac:dyDescent="0.2">
      <c r="A4452" s="150" t="s">
        <v>2569</v>
      </c>
      <c r="B4452" s="150"/>
      <c r="C4452" s="150"/>
      <c r="D4452" s="150"/>
      <c r="E4452" s="150"/>
      <c r="F4452" s="150"/>
    </row>
    <row r="4453" spans="1:6" ht="21" customHeight="1" outlineLevel="1" x14ac:dyDescent="0.2">
      <c r="A4453" s="150" t="s">
        <v>4655</v>
      </c>
      <c r="B4453" s="150"/>
      <c r="C4453" s="150"/>
      <c r="D4453" s="150"/>
      <c r="E4453" s="150"/>
      <c r="F4453" s="150"/>
    </row>
    <row r="4454" spans="1:6" ht="21" customHeight="1" outlineLevel="1" x14ac:dyDescent="0.2">
      <c r="A4454" s="150" t="s">
        <v>2569</v>
      </c>
      <c r="B4454" s="150"/>
      <c r="C4454" s="150"/>
      <c r="D4454" s="150"/>
      <c r="E4454" s="150"/>
      <c r="F4454" s="150"/>
    </row>
    <row r="4455" spans="1:6" ht="21" customHeight="1" outlineLevel="1" x14ac:dyDescent="0.2">
      <c r="A4455" s="150" t="s">
        <v>4320</v>
      </c>
      <c r="B4455" s="150"/>
      <c r="C4455" s="150"/>
      <c r="D4455" s="150"/>
      <c r="E4455" s="150"/>
      <c r="F4455" s="150"/>
    </row>
    <row r="4456" spans="1:6" ht="21" customHeight="1" outlineLevel="1" x14ac:dyDescent="0.2">
      <c r="A4456" s="150" t="s">
        <v>2569</v>
      </c>
      <c r="B4456" s="150"/>
      <c r="C4456" s="150"/>
      <c r="D4456" s="150"/>
      <c r="E4456" s="150"/>
      <c r="F4456" s="150"/>
    </row>
    <row r="4457" spans="1:6" ht="23.1" customHeight="1" outlineLevel="1" x14ac:dyDescent="0.2">
      <c r="A4457" s="151" t="s">
        <v>3189</v>
      </c>
      <c r="B4457" s="151"/>
      <c r="C4457" s="151"/>
      <c r="D4457" s="151"/>
      <c r="E4457" s="151"/>
      <c r="F4457" s="151"/>
    </row>
    <row r="4458" spans="1:6" ht="21" customHeight="1" outlineLevel="1" x14ac:dyDescent="0.2">
      <c r="A4458" s="150" t="s">
        <v>2569</v>
      </c>
      <c r="B4458" s="150"/>
      <c r="C4458" s="150"/>
      <c r="D4458" s="150"/>
      <c r="E4458" s="150"/>
      <c r="F4458" s="150"/>
    </row>
    <row r="4459" spans="1:6" ht="21" customHeight="1" outlineLevel="1" x14ac:dyDescent="0.2">
      <c r="A4459" s="150" t="s">
        <v>3190</v>
      </c>
      <c r="B4459" s="150"/>
      <c r="C4459" s="150"/>
      <c r="D4459" s="150"/>
      <c r="E4459" s="150"/>
      <c r="F4459" s="150"/>
    </row>
    <row r="4460" spans="1:6" ht="21" customHeight="1" outlineLevel="1" x14ac:dyDescent="0.2">
      <c r="A4460" s="150" t="s">
        <v>2569</v>
      </c>
      <c r="B4460" s="150"/>
      <c r="C4460" s="150"/>
      <c r="D4460" s="150"/>
      <c r="E4460" s="150"/>
      <c r="F4460" s="150"/>
    </row>
    <row r="4461" spans="1:6" ht="21" customHeight="1" outlineLevel="1" x14ac:dyDescent="0.2">
      <c r="A4461" s="152" t="s">
        <v>3191</v>
      </c>
      <c r="B4461" s="152"/>
      <c r="C4461" s="152"/>
      <c r="D4461" s="152"/>
      <c r="E4461" s="152"/>
      <c r="F4461" s="152"/>
    </row>
    <row r="4462" spans="1:6" ht="21" customHeight="1" outlineLevel="1" x14ac:dyDescent="0.2">
      <c r="A4462" s="150" t="s">
        <v>2569</v>
      </c>
      <c r="B4462" s="150"/>
      <c r="C4462" s="150"/>
      <c r="D4462" s="150"/>
      <c r="E4462" s="150"/>
      <c r="F4462" s="150"/>
    </row>
    <row r="4463" spans="1:6" ht="21" customHeight="1" outlineLevel="1" x14ac:dyDescent="0.2">
      <c r="A4463" s="150" t="s">
        <v>4641</v>
      </c>
      <c r="B4463" s="150"/>
      <c r="C4463" s="150"/>
      <c r="D4463" s="150"/>
      <c r="E4463" s="150"/>
      <c r="F4463" s="150"/>
    </row>
    <row r="4464" spans="1:6" ht="21" customHeight="1" outlineLevel="1" x14ac:dyDescent="0.2">
      <c r="A4464" s="150" t="s">
        <v>2569</v>
      </c>
      <c r="B4464" s="150"/>
      <c r="C4464" s="150"/>
      <c r="D4464" s="150"/>
      <c r="E4464" s="150"/>
      <c r="F4464" s="150"/>
    </row>
    <row r="4465" spans="1:6" ht="21" customHeight="1" outlineLevel="1" x14ac:dyDescent="0.2">
      <c r="A4465" s="150" t="s">
        <v>4642</v>
      </c>
      <c r="B4465" s="150"/>
      <c r="C4465" s="150"/>
      <c r="D4465" s="150"/>
      <c r="E4465" s="150"/>
      <c r="F4465" s="150"/>
    </row>
    <row r="4466" spans="1:6" ht="21" customHeight="1" outlineLevel="1" x14ac:dyDescent="0.2">
      <c r="A4466" s="150" t="s">
        <v>2569</v>
      </c>
      <c r="B4466" s="150"/>
      <c r="C4466" s="150"/>
      <c r="D4466" s="150"/>
      <c r="E4466" s="150"/>
      <c r="F4466" s="150"/>
    </row>
    <row r="4467" spans="1:6" ht="21" customHeight="1" outlineLevel="1" x14ac:dyDescent="0.2">
      <c r="A4467" s="150" t="s">
        <v>3171</v>
      </c>
      <c r="B4467" s="150"/>
      <c r="C4467" s="150"/>
      <c r="D4467" s="150"/>
      <c r="E4467" s="150"/>
      <c r="F4467" s="150"/>
    </row>
    <row r="4468" spans="1:6" ht="21" customHeight="1" outlineLevel="1" x14ac:dyDescent="0.2">
      <c r="A4468" s="150" t="s">
        <v>2569</v>
      </c>
      <c r="B4468" s="150"/>
      <c r="C4468" s="150"/>
      <c r="D4468" s="150"/>
      <c r="E4468" s="150"/>
      <c r="F4468" s="150"/>
    </row>
    <row r="4469" spans="1:6" ht="21" customHeight="1" outlineLevel="1" x14ac:dyDescent="0.2">
      <c r="A4469" s="150" t="s">
        <v>2836</v>
      </c>
      <c r="B4469" s="150"/>
      <c r="C4469" s="150"/>
      <c r="D4469" s="150"/>
      <c r="E4469" s="150"/>
      <c r="F4469" s="150"/>
    </row>
    <row r="4470" spans="1:6" ht="21" customHeight="1" outlineLevel="1" x14ac:dyDescent="0.2">
      <c r="A4470" s="150" t="s">
        <v>2569</v>
      </c>
      <c r="B4470" s="150"/>
      <c r="C4470" s="150"/>
      <c r="D4470" s="150"/>
      <c r="E4470" s="150"/>
      <c r="F4470" s="150"/>
    </row>
    <row r="4471" spans="1:6" ht="21" customHeight="1" outlineLevel="1" x14ac:dyDescent="0.2">
      <c r="A4471" s="150" t="s">
        <v>3192</v>
      </c>
      <c r="B4471" s="150"/>
      <c r="C4471" s="150"/>
      <c r="D4471" s="150"/>
      <c r="E4471" s="150"/>
      <c r="F4471" s="150"/>
    </row>
    <row r="4472" spans="1:6" ht="21" customHeight="1" outlineLevel="1" x14ac:dyDescent="0.2">
      <c r="A4472" s="150" t="s">
        <v>2569</v>
      </c>
      <c r="B4472" s="150"/>
      <c r="C4472" s="150"/>
      <c r="D4472" s="150"/>
      <c r="E4472" s="150"/>
      <c r="F4472" s="150"/>
    </row>
    <row r="4473" spans="1:6" ht="21" customHeight="1" outlineLevel="1" x14ac:dyDescent="0.2">
      <c r="A4473" s="150" t="s">
        <v>4317</v>
      </c>
      <c r="B4473" s="150"/>
      <c r="C4473" s="150"/>
      <c r="D4473" s="150"/>
      <c r="E4473" s="150"/>
      <c r="F4473" s="150"/>
    </row>
    <row r="4474" spans="1:6" ht="21" customHeight="1" outlineLevel="1" x14ac:dyDescent="0.2">
      <c r="A4474" s="150" t="s">
        <v>2569</v>
      </c>
      <c r="B4474" s="150"/>
      <c r="C4474" s="150"/>
      <c r="D4474" s="150"/>
      <c r="E4474" s="150"/>
      <c r="F4474" s="150"/>
    </row>
    <row r="4475" spans="1:6" ht="21" customHeight="1" outlineLevel="1" x14ac:dyDescent="0.2">
      <c r="A4475" s="152" t="s">
        <v>4656</v>
      </c>
      <c r="B4475" s="152"/>
      <c r="C4475" s="152"/>
      <c r="D4475" s="152"/>
      <c r="E4475" s="152"/>
      <c r="F4475" s="152"/>
    </row>
    <row r="4476" spans="1:6" ht="21" customHeight="1" outlineLevel="1" x14ac:dyDescent="0.2">
      <c r="A4476" s="150" t="s">
        <v>2569</v>
      </c>
      <c r="B4476" s="150"/>
      <c r="C4476" s="150"/>
      <c r="D4476" s="150"/>
      <c r="E4476" s="150"/>
      <c r="F4476" s="150"/>
    </row>
    <row r="4477" spans="1:6" ht="21" customHeight="1" outlineLevel="1" x14ac:dyDescent="0.2">
      <c r="A4477" s="150" t="s">
        <v>4657</v>
      </c>
      <c r="B4477" s="150"/>
      <c r="C4477" s="150"/>
      <c r="D4477" s="150"/>
      <c r="E4477" s="150"/>
      <c r="F4477" s="150"/>
    </row>
    <row r="4478" spans="1:6" ht="21" customHeight="1" outlineLevel="1" x14ac:dyDescent="0.2">
      <c r="A4478" s="150" t="s">
        <v>2569</v>
      </c>
      <c r="B4478" s="150"/>
      <c r="C4478" s="150"/>
      <c r="D4478" s="150"/>
      <c r="E4478" s="150"/>
      <c r="F4478" s="150"/>
    </row>
    <row r="4479" spans="1:6" ht="21" customHeight="1" outlineLevel="1" x14ac:dyDescent="0.2">
      <c r="A4479" s="150" t="s">
        <v>4320</v>
      </c>
      <c r="B4479" s="150"/>
      <c r="C4479" s="150"/>
      <c r="D4479" s="150"/>
      <c r="E4479" s="150"/>
      <c r="F4479" s="150"/>
    </row>
    <row r="4480" spans="1:6" ht="21" customHeight="1" outlineLevel="1" x14ac:dyDescent="0.2">
      <c r="A4480" s="150" t="s">
        <v>2569</v>
      </c>
      <c r="B4480" s="150"/>
      <c r="C4480" s="150"/>
      <c r="D4480" s="150"/>
      <c r="E4480" s="150"/>
      <c r="F4480" s="150"/>
    </row>
    <row r="4481" spans="1:6" ht="23.1" customHeight="1" outlineLevel="1" x14ac:dyDescent="0.2">
      <c r="A4481" s="151" t="s">
        <v>3193</v>
      </c>
      <c r="B4481" s="151"/>
      <c r="C4481" s="151"/>
      <c r="D4481" s="151"/>
      <c r="E4481" s="151"/>
      <c r="F4481" s="151"/>
    </row>
    <row r="4482" spans="1:6" ht="21" customHeight="1" outlineLevel="1" x14ac:dyDescent="0.2">
      <c r="A4482" s="150" t="s">
        <v>2569</v>
      </c>
      <c r="B4482" s="150"/>
      <c r="C4482" s="150"/>
      <c r="D4482" s="150"/>
      <c r="E4482" s="150"/>
      <c r="F4482" s="150"/>
    </row>
    <row r="4483" spans="1:6" ht="21" customHeight="1" outlineLevel="1" x14ac:dyDescent="0.2">
      <c r="A4483" s="150" t="s">
        <v>3194</v>
      </c>
      <c r="B4483" s="150"/>
      <c r="C4483" s="150"/>
      <c r="D4483" s="150"/>
      <c r="E4483" s="150"/>
      <c r="F4483" s="150"/>
    </row>
    <row r="4484" spans="1:6" ht="21" customHeight="1" outlineLevel="1" x14ac:dyDescent="0.2">
      <c r="A4484" s="150" t="s">
        <v>2569</v>
      </c>
      <c r="B4484" s="150"/>
      <c r="C4484" s="150"/>
      <c r="D4484" s="150"/>
      <c r="E4484" s="150"/>
      <c r="F4484" s="150"/>
    </row>
    <row r="4485" spans="1:6" ht="21" customHeight="1" outlineLevel="1" x14ac:dyDescent="0.2">
      <c r="A4485" s="152" t="s">
        <v>3195</v>
      </c>
      <c r="B4485" s="152"/>
      <c r="C4485" s="152"/>
      <c r="D4485" s="152"/>
      <c r="E4485" s="152"/>
      <c r="F4485" s="152"/>
    </row>
    <row r="4486" spans="1:6" ht="21" customHeight="1" outlineLevel="1" x14ac:dyDescent="0.2">
      <c r="A4486" s="150" t="s">
        <v>2569</v>
      </c>
      <c r="B4486" s="150"/>
      <c r="C4486" s="150"/>
      <c r="D4486" s="150"/>
      <c r="E4486" s="150"/>
      <c r="F4486" s="150"/>
    </row>
    <row r="4487" spans="1:6" ht="21" customHeight="1" outlineLevel="1" x14ac:dyDescent="0.2">
      <c r="A4487" s="150" t="s">
        <v>4641</v>
      </c>
      <c r="B4487" s="150"/>
      <c r="C4487" s="150"/>
      <c r="D4487" s="150"/>
      <c r="E4487" s="150"/>
      <c r="F4487" s="150"/>
    </row>
    <row r="4488" spans="1:6" ht="21" customHeight="1" outlineLevel="1" x14ac:dyDescent="0.2">
      <c r="A4488" s="150" t="s">
        <v>2569</v>
      </c>
      <c r="B4488" s="150"/>
      <c r="C4488" s="150"/>
      <c r="D4488" s="150"/>
      <c r="E4488" s="150"/>
      <c r="F4488" s="150"/>
    </row>
    <row r="4489" spans="1:6" ht="21" customHeight="1" outlineLevel="1" x14ac:dyDescent="0.2">
      <c r="A4489" s="150" t="s">
        <v>4642</v>
      </c>
      <c r="B4489" s="150"/>
      <c r="C4489" s="150"/>
      <c r="D4489" s="150"/>
      <c r="E4489" s="150"/>
      <c r="F4489" s="150"/>
    </row>
    <row r="4490" spans="1:6" ht="21" customHeight="1" outlineLevel="1" x14ac:dyDescent="0.2">
      <c r="A4490" s="150" t="s">
        <v>2569</v>
      </c>
      <c r="B4490" s="150"/>
      <c r="C4490" s="150"/>
      <c r="D4490" s="150"/>
      <c r="E4490" s="150"/>
      <c r="F4490" s="150"/>
    </row>
    <row r="4491" spans="1:6" ht="21" customHeight="1" outlineLevel="1" x14ac:dyDescent="0.2">
      <c r="A4491" s="150" t="s">
        <v>3171</v>
      </c>
      <c r="B4491" s="150"/>
      <c r="C4491" s="150"/>
      <c r="D4491" s="150"/>
      <c r="E4491" s="150"/>
      <c r="F4491" s="150"/>
    </row>
    <row r="4492" spans="1:6" ht="21" customHeight="1" outlineLevel="1" x14ac:dyDescent="0.2">
      <c r="A4492" s="150" t="s">
        <v>2569</v>
      </c>
      <c r="B4492" s="150"/>
      <c r="C4492" s="150"/>
      <c r="D4492" s="150"/>
      <c r="E4492" s="150"/>
      <c r="F4492" s="150"/>
    </row>
    <row r="4493" spans="1:6" ht="21" customHeight="1" outlineLevel="1" x14ac:dyDescent="0.2">
      <c r="A4493" s="150" t="s">
        <v>2836</v>
      </c>
      <c r="B4493" s="150"/>
      <c r="C4493" s="150"/>
      <c r="D4493" s="150"/>
      <c r="E4493" s="150"/>
      <c r="F4493" s="150"/>
    </row>
    <row r="4494" spans="1:6" ht="21" customHeight="1" outlineLevel="1" x14ac:dyDescent="0.2">
      <c r="A4494" s="150" t="s">
        <v>2569</v>
      </c>
      <c r="B4494" s="150"/>
      <c r="C4494" s="150"/>
      <c r="D4494" s="150"/>
      <c r="E4494" s="150"/>
      <c r="F4494" s="150"/>
    </row>
    <row r="4495" spans="1:6" ht="21" customHeight="1" outlineLevel="1" x14ac:dyDescent="0.2">
      <c r="A4495" s="150" t="s">
        <v>3196</v>
      </c>
      <c r="B4495" s="150"/>
      <c r="C4495" s="150"/>
      <c r="D4495" s="150"/>
      <c r="E4495" s="150"/>
      <c r="F4495" s="150"/>
    </row>
    <row r="4496" spans="1:6" ht="21" customHeight="1" outlineLevel="1" x14ac:dyDescent="0.2">
      <c r="A4496" s="150" t="s">
        <v>2569</v>
      </c>
      <c r="B4496" s="150"/>
      <c r="C4496" s="150"/>
      <c r="D4496" s="150"/>
      <c r="E4496" s="150"/>
      <c r="F4496" s="150"/>
    </row>
    <row r="4497" spans="1:6" ht="21" customHeight="1" outlineLevel="1" x14ac:dyDescent="0.2">
      <c r="A4497" s="150" t="s">
        <v>4658</v>
      </c>
      <c r="B4497" s="150"/>
      <c r="C4497" s="150"/>
      <c r="D4497" s="150"/>
      <c r="E4497" s="150"/>
      <c r="F4497" s="150"/>
    </row>
    <row r="4498" spans="1:6" ht="21" customHeight="1" outlineLevel="1" x14ac:dyDescent="0.2">
      <c r="A4498" s="150" t="s">
        <v>2569</v>
      </c>
      <c r="B4498" s="150"/>
      <c r="C4498" s="150"/>
      <c r="D4498" s="150"/>
      <c r="E4498" s="150"/>
      <c r="F4498" s="150"/>
    </row>
    <row r="4499" spans="1:6" ht="21" customHeight="1" outlineLevel="1" x14ac:dyDescent="0.2">
      <c r="A4499" s="152" t="s">
        <v>4659</v>
      </c>
      <c r="B4499" s="152"/>
      <c r="C4499" s="152"/>
      <c r="D4499" s="152"/>
      <c r="E4499" s="152"/>
      <c r="F4499" s="152"/>
    </row>
    <row r="4500" spans="1:6" ht="21" customHeight="1" outlineLevel="1" x14ac:dyDescent="0.2">
      <c r="A4500" s="150" t="s">
        <v>2569</v>
      </c>
      <c r="B4500" s="150"/>
      <c r="C4500" s="150"/>
      <c r="D4500" s="150"/>
      <c r="E4500" s="150"/>
      <c r="F4500" s="150"/>
    </row>
    <row r="4501" spans="1:6" ht="21" customHeight="1" outlineLevel="1" x14ac:dyDescent="0.2">
      <c r="A4501" s="150" t="s">
        <v>4660</v>
      </c>
      <c r="B4501" s="150"/>
      <c r="C4501" s="150"/>
      <c r="D4501" s="150"/>
      <c r="E4501" s="150"/>
      <c r="F4501" s="150"/>
    </row>
    <row r="4502" spans="1:6" ht="21" customHeight="1" outlineLevel="1" x14ac:dyDescent="0.2">
      <c r="A4502" s="150" t="s">
        <v>2569</v>
      </c>
      <c r="B4502" s="150"/>
      <c r="C4502" s="150"/>
      <c r="D4502" s="150"/>
      <c r="E4502" s="150"/>
      <c r="F4502" s="150"/>
    </row>
    <row r="4503" spans="1:6" ht="21" customHeight="1" outlineLevel="1" x14ac:dyDescent="0.2">
      <c r="A4503" s="150" t="s">
        <v>4253</v>
      </c>
      <c r="B4503" s="150"/>
      <c r="C4503" s="150"/>
      <c r="D4503" s="150"/>
      <c r="E4503" s="150"/>
      <c r="F4503" s="150"/>
    </row>
    <row r="4504" spans="1:6" ht="21" customHeight="1" outlineLevel="1" x14ac:dyDescent="0.2">
      <c r="A4504" s="150" t="s">
        <v>2569</v>
      </c>
      <c r="B4504" s="150"/>
      <c r="C4504" s="150"/>
      <c r="D4504" s="150"/>
      <c r="E4504" s="150"/>
      <c r="F4504" s="150"/>
    </row>
    <row r="4505" spans="1:6" ht="23.1" customHeight="1" outlineLevel="1" x14ac:dyDescent="0.2">
      <c r="A4505" s="151" t="s">
        <v>3197</v>
      </c>
      <c r="B4505" s="151"/>
      <c r="C4505" s="151"/>
      <c r="D4505" s="151"/>
      <c r="E4505" s="151"/>
      <c r="F4505" s="151"/>
    </row>
    <row r="4506" spans="1:6" ht="21" customHeight="1" outlineLevel="1" x14ac:dyDescent="0.2">
      <c r="A4506" s="150" t="s">
        <v>2569</v>
      </c>
      <c r="B4506" s="150"/>
      <c r="C4506" s="150"/>
      <c r="D4506" s="150"/>
      <c r="E4506" s="150"/>
      <c r="F4506" s="150"/>
    </row>
    <row r="4507" spans="1:6" ht="21" customHeight="1" outlineLevel="1" x14ac:dyDescent="0.2">
      <c r="A4507" s="150" t="s">
        <v>3198</v>
      </c>
      <c r="B4507" s="150"/>
      <c r="C4507" s="150"/>
      <c r="D4507" s="150"/>
      <c r="E4507" s="150"/>
      <c r="F4507" s="150"/>
    </row>
    <row r="4508" spans="1:6" ht="21" customHeight="1" outlineLevel="1" x14ac:dyDescent="0.2">
      <c r="A4508" s="150" t="s">
        <v>2569</v>
      </c>
      <c r="B4508" s="150"/>
      <c r="C4508" s="150"/>
      <c r="D4508" s="150"/>
      <c r="E4508" s="150"/>
      <c r="F4508" s="150"/>
    </row>
    <row r="4509" spans="1:6" ht="21" customHeight="1" outlineLevel="1" x14ac:dyDescent="0.2">
      <c r="A4509" s="152" t="s">
        <v>3199</v>
      </c>
      <c r="B4509" s="152"/>
      <c r="C4509" s="152"/>
      <c r="D4509" s="152"/>
      <c r="E4509" s="152"/>
      <c r="F4509" s="152"/>
    </row>
    <row r="4510" spans="1:6" ht="21" customHeight="1" outlineLevel="1" x14ac:dyDescent="0.2">
      <c r="A4510" s="150" t="s">
        <v>2569</v>
      </c>
      <c r="B4510" s="150"/>
      <c r="C4510" s="150"/>
      <c r="D4510" s="150"/>
      <c r="E4510" s="150"/>
      <c r="F4510" s="150"/>
    </row>
    <row r="4511" spans="1:6" ht="21" customHeight="1" outlineLevel="1" x14ac:dyDescent="0.2">
      <c r="A4511" s="150" t="s">
        <v>4661</v>
      </c>
      <c r="B4511" s="150"/>
      <c r="C4511" s="150"/>
      <c r="D4511" s="150"/>
      <c r="E4511" s="150"/>
      <c r="F4511" s="150"/>
    </row>
    <row r="4512" spans="1:6" ht="21" customHeight="1" outlineLevel="1" x14ac:dyDescent="0.2">
      <c r="A4512" s="150" t="s">
        <v>2569</v>
      </c>
      <c r="B4512" s="150"/>
      <c r="C4512" s="150"/>
      <c r="D4512" s="150"/>
      <c r="E4512" s="150"/>
      <c r="F4512" s="150"/>
    </row>
    <row r="4513" spans="1:6" ht="21" customHeight="1" outlineLevel="1" x14ac:dyDescent="0.2">
      <c r="A4513" s="150" t="s">
        <v>4662</v>
      </c>
      <c r="B4513" s="150"/>
      <c r="C4513" s="150"/>
      <c r="D4513" s="150"/>
      <c r="E4513" s="150"/>
      <c r="F4513" s="150"/>
    </row>
    <row r="4514" spans="1:6" ht="21" customHeight="1" outlineLevel="1" x14ac:dyDescent="0.2">
      <c r="A4514" s="150" t="s">
        <v>2569</v>
      </c>
      <c r="B4514" s="150"/>
      <c r="C4514" s="150"/>
      <c r="D4514" s="150"/>
      <c r="E4514" s="150"/>
      <c r="F4514" s="150"/>
    </row>
    <row r="4515" spans="1:6" ht="21" customHeight="1" outlineLevel="1" x14ac:dyDescent="0.2">
      <c r="A4515" s="150" t="s">
        <v>3171</v>
      </c>
      <c r="B4515" s="150"/>
      <c r="C4515" s="150"/>
      <c r="D4515" s="150"/>
      <c r="E4515" s="150"/>
      <c r="F4515" s="150"/>
    </row>
    <row r="4516" spans="1:6" ht="21" customHeight="1" outlineLevel="1" x14ac:dyDescent="0.2">
      <c r="A4516" s="150" t="s">
        <v>2569</v>
      </c>
      <c r="B4516" s="150"/>
      <c r="C4516" s="150"/>
      <c r="D4516" s="150"/>
      <c r="E4516" s="150"/>
      <c r="F4516" s="150"/>
    </row>
    <row r="4517" spans="1:6" ht="21" customHeight="1" outlineLevel="1" x14ac:dyDescent="0.2">
      <c r="A4517" s="150" t="s">
        <v>2836</v>
      </c>
      <c r="B4517" s="150"/>
      <c r="C4517" s="150"/>
      <c r="D4517" s="150"/>
      <c r="E4517" s="150"/>
      <c r="F4517" s="150"/>
    </row>
    <row r="4518" spans="1:6" ht="21" customHeight="1" outlineLevel="1" x14ac:dyDescent="0.2">
      <c r="A4518" s="150" t="s">
        <v>2569</v>
      </c>
      <c r="B4518" s="150"/>
      <c r="C4518" s="150"/>
      <c r="D4518" s="150"/>
      <c r="E4518" s="150"/>
      <c r="F4518" s="150"/>
    </row>
    <row r="4519" spans="1:6" ht="21" customHeight="1" outlineLevel="1" x14ac:dyDescent="0.2">
      <c r="A4519" s="150" t="s">
        <v>3200</v>
      </c>
      <c r="B4519" s="150"/>
      <c r="C4519" s="150"/>
      <c r="D4519" s="150"/>
      <c r="E4519" s="150"/>
      <c r="F4519" s="150"/>
    </row>
    <row r="4520" spans="1:6" ht="21" customHeight="1" outlineLevel="1" x14ac:dyDescent="0.2">
      <c r="A4520" s="150" t="s">
        <v>2569</v>
      </c>
      <c r="B4520" s="150"/>
      <c r="C4520" s="150"/>
      <c r="D4520" s="150"/>
      <c r="E4520" s="150"/>
      <c r="F4520" s="150"/>
    </row>
    <row r="4521" spans="1:6" ht="21" customHeight="1" outlineLevel="1" x14ac:dyDescent="0.2">
      <c r="A4521" s="150" t="s">
        <v>4413</v>
      </c>
      <c r="B4521" s="150"/>
      <c r="C4521" s="150"/>
      <c r="D4521" s="150"/>
      <c r="E4521" s="150"/>
      <c r="F4521" s="150"/>
    </row>
    <row r="4522" spans="1:6" ht="21" customHeight="1" outlineLevel="1" x14ac:dyDescent="0.2">
      <c r="A4522" s="150" t="s">
        <v>2569</v>
      </c>
      <c r="B4522" s="150"/>
      <c r="C4522" s="150"/>
      <c r="D4522" s="150"/>
      <c r="E4522" s="150"/>
      <c r="F4522" s="150"/>
    </row>
    <row r="4523" spans="1:6" ht="21" customHeight="1" outlineLevel="1" x14ac:dyDescent="0.2">
      <c r="A4523" s="152" t="s">
        <v>4663</v>
      </c>
      <c r="B4523" s="152"/>
      <c r="C4523" s="152"/>
      <c r="D4523" s="152"/>
      <c r="E4523" s="152"/>
      <c r="F4523" s="152"/>
    </row>
    <row r="4524" spans="1:6" ht="21" customHeight="1" outlineLevel="1" x14ac:dyDescent="0.2">
      <c r="A4524" s="150" t="s">
        <v>2569</v>
      </c>
      <c r="B4524" s="150"/>
      <c r="C4524" s="150"/>
      <c r="D4524" s="150"/>
      <c r="E4524" s="150"/>
      <c r="F4524" s="150"/>
    </row>
    <row r="4525" spans="1:6" ht="21" customHeight="1" outlineLevel="1" x14ac:dyDescent="0.2">
      <c r="A4525" s="150" t="s">
        <v>4664</v>
      </c>
      <c r="B4525" s="150"/>
      <c r="C4525" s="150"/>
      <c r="D4525" s="150"/>
      <c r="E4525" s="150"/>
      <c r="F4525" s="150"/>
    </row>
    <row r="4526" spans="1:6" ht="21" customHeight="1" outlineLevel="1" x14ac:dyDescent="0.2">
      <c r="A4526" s="150" t="s">
        <v>2569</v>
      </c>
      <c r="B4526" s="150"/>
      <c r="C4526" s="150"/>
      <c r="D4526" s="150"/>
      <c r="E4526" s="150"/>
      <c r="F4526" s="150"/>
    </row>
    <row r="4527" spans="1:6" ht="21" customHeight="1" outlineLevel="1" x14ac:dyDescent="0.2">
      <c r="A4527" s="150" t="s">
        <v>4253</v>
      </c>
      <c r="B4527" s="150"/>
      <c r="C4527" s="150"/>
      <c r="D4527" s="150"/>
      <c r="E4527" s="150"/>
      <c r="F4527" s="150"/>
    </row>
    <row r="4528" spans="1:6" ht="21" customHeight="1" outlineLevel="1" x14ac:dyDescent="0.2">
      <c r="A4528" s="150" t="s">
        <v>2569</v>
      </c>
      <c r="B4528" s="150"/>
      <c r="C4528" s="150"/>
      <c r="D4528" s="150"/>
      <c r="E4528" s="150"/>
      <c r="F4528" s="150"/>
    </row>
    <row r="4529" spans="1:6" ht="23.1" customHeight="1" outlineLevel="1" x14ac:dyDescent="0.2">
      <c r="A4529" s="151" t="s">
        <v>3201</v>
      </c>
      <c r="B4529" s="151"/>
      <c r="C4529" s="151"/>
      <c r="D4529" s="151"/>
      <c r="E4529" s="151"/>
      <c r="F4529" s="151"/>
    </row>
    <row r="4530" spans="1:6" ht="21" customHeight="1" outlineLevel="1" x14ac:dyDescent="0.2">
      <c r="A4530" s="150" t="s">
        <v>2569</v>
      </c>
      <c r="B4530" s="150"/>
      <c r="C4530" s="150"/>
      <c r="D4530" s="150"/>
      <c r="E4530" s="150"/>
      <c r="F4530" s="150"/>
    </row>
    <row r="4531" spans="1:6" ht="21" customHeight="1" outlineLevel="1" x14ac:dyDescent="0.2">
      <c r="A4531" s="150" t="s">
        <v>3202</v>
      </c>
      <c r="B4531" s="150"/>
      <c r="C4531" s="150"/>
      <c r="D4531" s="150"/>
      <c r="E4531" s="150"/>
      <c r="F4531" s="150"/>
    </row>
    <row r="4532" spans="1:6" ht="21" customHeight="1" outlineLevel="1" x14ac:dyDescent="0.2">
      <c r="A4532" s="150" t="s">
        <v>2569</v>
      </c>
      <c r="B4532" s="150"/>
      <c r="C4532" s="150"/>
      <c r="D4532" s="150"/>
      <c r="E4532" s="150"/>
      <c r="F4532" s="150"/>
    </row>
    <row r="4533" spans="1:6" ht="21" customHeight="1" outlineLevel="1" x14ac:dyDescent="0.2">
      <c r="A4533" s="152" t="s">
        <v>3203</v>
      </c>
      <c r="B4533" s="152"/>
      <c r="C4533" s="152"/>
      <c r="D4533" s="152"/>
      <c r="E4533" s="152"/>
      <c r="F4533" s="152"/>
    </row>
    <row r="4534" spans="1:6" ht="21" customHeight="1" outlineLevel="1" x14ac:dyDescent="0.2">
      <c r="A4534" s="150" t="s">
        <v>2569</v>
      </c>
      <c r="B4534" s="150"/>
      <c r="C4534" s="150"/>
      <c r="D4534" s="150"/>
      <c r="E4534" s="150"/>
      <c r="F4534" s="150"/>
    </row>
    <row r="4535" spans="1:6" ht="21" customHeight="1" outlineLevel="1" x14ac:dyDescent="0.2">
      <c r="A4535" s="150" t="s">
        <v>4661</v>
      </c>
      <c r="B4535" s="150"/>
      <c r="C4535" s="150"/>
      <c r="D4535" s="150"/>
      <c r="E4535" s="150"/>
      <c r="F4535" s="150"/>
    </row>
    <row r="4536" spans="1:6" ht="21" customHeight="1" outlineLevel="1" x14ac:dyDescent="0.2">
      <c r="A4536" s="150" t="s">
        <v>2569</v>
      </c>
      <c r="B4536" s="150"/>
      <c r="C4536" s="150"/>
      <c r="D4536" s="150"/>
      <c r="E4536" s="150"/>
      <c r="F4536" s="150"/>
    </row>
    <row r="4537" spans="1:6" ht="21" customHeight="1" outlineLevel="1" x14ac:dyDescent="0.2">
      <c r="A4537" s="150" t="s">
        <v>4662</v>
      </c>
      <c r="B4537" s="150"/>
      <c r="C4537" s="150"/>
      <c r="D4537" s="150"/>
      <c r="E4537" s="150"/>
      <c r="F4537" s="150"/>
    </row>
    <row r="4538" spans="1:6" ht="21" customHeight="1" outlineLevel="1" x14ac:dyDescent="0.2">
      <c r="A4538" s="150" t="s">
        <v>2569</v>
      </c>
      <c r="B4538" s="150"/>
      <c r="C4538" s="150"/>
      <c r="D4538" s="150"/>
      <c r="E4538" s="150"/>
      <c r="F4538" s="150"/>
    </row>
    <row r="4539" spans="1:6" ht="21" customHeight="1" outlineLevel="1" x14ac:dyDescent="0.2">
      <c r="A4539" s="150" t="s">
        <v>3171</v>
      </c>
      <c r="B4539" s="150"/>
      <c r="C4539" s="150"/>
      <c r="D4539" s="150"/>
      <c r="E4539" s="150"/>
      <c r="F4539" s="150"/>
    </row>
    <row r="4540" spans="1:6" ht="21" customHeight="1" outlineLevel="1" x14ac:dyDescent="0.2">
      <c r="A4540" s="150" t="s">
        <v>2569</v>
      </c>
      <c r="B4540" s="150"/>
      <c r="C4540" s="150"/>
      <c r="D4540" s="150"/>
      <c r="E4540" s="150"/>
      <c r="F4540" s="150"/>
    </row>
    <row r="4541" spans="1:6" ht="21" customHeight="1" outlineLevel="1" x14ac:dyDescent="0.2">
      <c r="A4541" s="150" t="s">
        <v>2836</v>
      </c>
      <c r="B4541" s="150"/>
      <c r="C4541" s="150"/>
      <c r="D4541" s="150"/>
      <c r="E4541" s="150"/>
      <c r="F4541" s="150"/>
    </row>
    <row r="4542" spans="1:6" ht="21" customHeight="1" outlineLevel="1" x14ac:dyDescent="0.2">
      <c r="A4542" s="150" t="s">
        <v>2569</v>
      </c>
      <c r="B4542" s="150"/>
      <c r="C4542" s="150"/>
      <c r="D4542" s="150"/>
      <c r="E4542" s="150"/>
      <c r="F4542" s="150"/>
    </row>
    <row r="4543" spans="1:6" ht="21" customHeight="1" outlineLevel="1" x14ac:dyDescent="0.2">
      <c r="A4543" s="150" t="s">
        <v>3204</v>
      </c>
      <c r="B4543" s="150"/>
      <c r="C4543" s="150"/>
      <c r="D4543" s="150"/>
      <c r="E4543" s="150"/>
      <c r="F4543" s="150"/>
    </row>
    <row r="4544" spans="1:6" ht="21" customHeight="1" outlineLevel="1" x14ac:dyDescent="0.2">
      <c r="A4544" s="150" t="s">
        <v>2569</v>
      </c>
      <c r="B4544" s="150"/>
      <c r="C4544" s="150"/>
      <c r="D4544" s="150"/>
      <c r="E4544" s="150"/>
      <c r="F4544" s="150"/>
    </row>
    <row r="4545" spans="1:6" ht="21" customHeight="1" outlineLevel="1" x14ac:dyDescent="0.2">
      <c r="A4545" s="150" t="s">
        <v>4658</v>
      </c>
      <c r="B4545" s="150"/>
      <c r="C4545" s="150"/>
      <c r="D4545" s="150"/>
      <c r="E4545" s="150"/>
      <c r="F4545" s="150"/>
    </row>
    <row r="4546" spans="1:6" ht="21" customHeight="1" outlineLevel="1" x14ac:dyDescent="0.2">
      <c r="A4546" s="150" t="s">
        <v>2569</v>
      </c>
      <c r="B4546" s="150"/>
      <c r="C4546" s="150"/>
      <c r="D4546" s="150"/>
      <c r="E4546" s="150"/>
      <c r="F4546" s="150"/>
    </row>
    <row r="4547" spans="1:6" ht="21" customHeight="1" outlineLevel="1" x14ac:dyDescent="0.2">
      <c r="A4547" s="152" t="s">
        <v>4665</v>
      </c>
      <c r="B4547" s="152"/>
      <c r="C4547" s="152"/>
      <c r="D4547" s="152"/>
      <c r="E4547" s="152"/>
      <c r="F4547" s="152"/>
    </row>
    <row r="4548" spans="1:6" ht="21" customHeight="1" outlineLevel="1" x14ac:dyDescent="0.2">
      <c r="A4548" s="150" t="s">
        <v>2569</v>
      </c>
      <c r="B4548" s="150"/>
      <c r="C4548" s="150"/>
      <c r="D4548" s="150"/>
      <c r="E4548" s="150"/>
      <c r="F4548" s="150"/>
    </row>
    <row r="4549" spans="1:6" ht="21" customHeight="1" outlineLevel="1" x14ac:dyDescent="0.2">
      <c r="A4549" s="150" t="s">
        <v>4666</v>
      </c>
      <c r="B4549" s="150"/>
      <c r="C4549" s="150"/>
      <c r="D4549" s="150"/>
      <c r="E4549" s="150"/>
      <c r="F4549" s="150"/>
    </row>
    <row r="4550" spans="1:6" ht="21" customHeight="1" outlineLevel="1" x14ac:dyDescent="0.2">
      <c r="A4550" s="150" t="s">
        <v>2569</v>
      </c>
      <c r="B4550" s="150"/>
      <c r="C4550" s="150"/>
      <c r="D4550" s="150"/>
      <c r="E4550" s="150"/>
      <c r="F4550" s="150"/>
    </row>
    <row r="4551" spans="1:6" ht="21" customHeight="1" outlineLevel="1" x14ac:dyDescent="0.2">
      <c r="A4551" s="150" t="s">
        <v>4253</v>
      </c>
      <c r="B4551" s="150"/>
      <c r="C4551" s="150"/>
      <c r="D4551" s="150"/>
      <c r="E4551" s="150"/>
      <c r="F4551" s="150"/>
    </row>
    <row r="4552" spans="1:6" ht="21" customHeight="1" outlineLevel="1" x14ac:dyDescent="0.2">
      <c r="A4552" s="150" t="s">
        <v>2569</v>
      </c>
      <c r="B4552" s="150"/>
      <c r="C4552" s="150"/>
      <c r="D4552" s="150"/>
      <c r="E4552" s="150"/>
      <c r="F4552" s="150"/>
    </row>
    <row r="4553" spans="1:6" ht="23.1" customHeight="1" outlineLevel="1" x14ac:dyDescent="0.2">
      <c r="A4553" s="151" t="s">
        <v>3205</v>
      </c>
      <c r="B4553" s="151"/>
      <c r="C4553" s="151"/>
      <c r="D4553" s="151"/>
      <c r="E4553" s="151"/>
      <c r="F4553" s="151"/>
    </row>
    <row r="4554" spans="1:6" ht="21" customHeight="1" outlineLevel="1" x14ac:dyDescent="0.2">
      <c r="A4554" s="150" t="s">
        <v>2569</v>
      </c>
      <c r="B4554" s="150"/>
      <c r="C4554" s="150"/>
      <c r="D4554" s="150"/>
      <c r="E4554" s="150"/>
      <c r="F4554" s="150"/>
    </row>
    <row r="4555" spans="1:6" ht="21" customHeight="1" outlineLevel="1" x14ac:dyDescent="0.2">
      <c r="A4555" s="150" t="s">
        <v>3206</v>
      </c>
      <c r="B4555" s="150"/>
      <c r="C4555" s="150"/>
      <c r="D4555" s="150"/>
      <c r="E4555" s="150"/>
      <c r="F4555" s="150"/>
    </row>
    <row r="4556" spans="1:6" ht="21" customHeight="1" outlineLevel="1" x14ac:dyDescent="0.2">
      <c r="A4556" s="150" t="s">
        <v>2569</v>
      </c>
      <c r="B4556" s="150"/>
      <c r="C4556" s="150"/>
      <c r="D4556" s="150"/>
      <c r="E4556" s="150"/>
      <c r="F4556" s="150"/>
    </row>
    <row r="4557" spans="1:6" ht="21" customHeight="1" outlineLevel="1" x14ac:dyDescent="0.2">
      <c r="A4557" s="152" t="s">
        <v>3207</v>
      </c>
      <c r="B4557" s="152"/>
      <c r="C4557" s="152"/>
      <c r="D4557" s="152"/>
      <c r="E4557" s="152"/>
      <c r="F4557" s="152"/>
    </row>
    <row r="4558" spans="1:6" ht="21" customHeight="1" outlineLevel="1" x14ac:dyDescent="0.2">
      <c r="A4558" s="150" t="s">
        <v>2569</v>
      </c>
      <c r="B4558" s="150"/>
      <c r="C4558" s="150"/>
      <c r="D4558" s="150"/>
      <c r="E4558" s="150"/>
      <c r="F4558" s="150"/>
    </row>
    <row r="4559" spans="1:6" ht="21" customHeight="1" outlineLevel="1" x14ac:dyDescent="0.2">
      <c r="A4559" s="150" t="s">
        <v>4641</v>
      </c>
      <c r="B4559" s="150"/>
      <c r="C4559" s="150"/>
      <c r="D4559" s="150"/>
      <c r="E4559" s="150"/>
      <c r="F4559" s="150"/>
    </row>
    <row r="4560" spans="1:6" ht="21" customHeight="1" outlineLevel="1" x14ac:dyDescent="0.2">
      <c r="A4560" s="150" t="s">
        <v>2569</v>
      </c>
      <c r="B4560" s="150"/>
      <c r="C4560" s="150"/>
      <c r="D4560" s="150"/>
      <c r="E4560" s="150"/>
      <c r="F4560" s="150"/>
    </row>
    <row r="4561" spans="1:6" ht="21" customHeight="1" outlineLevel="1" x14ac:dyDescent="0.2">
      <c r="A4561" s="150" t="s">
        <v>4642</v>
      </c>
      <c r="B4561" s="150"/>
      <c r="C4561" s="150"/>
      <c r="D4561" s="150"/>
      <c r="E4561" s="150"/>
      <c r="F4561" s="150"/>
    </row>
    <row r="4562" spans="1:6" ht="21" customHeight="1" outlineLevel="1" x14ac:dyDescent="0.2">
      <c r="A4562" s="150" t="s">
        <v>2569</v>
      </c>
      <c r="B4562" s="150"/>
      <c r="C4562" s="150"/>
      <c r="D4562" s="150"/>
      <c r="E4562" s="150"/>
      <c r="F4562" s="150"/>
    </row>
    <row r="4563" spans="1:6" ht="21" customHeight="1" outlineLevel="1" x14ac:dyDescent="0.2">
      <c r="A4563" s="150" t="s">
        <v>3171</v>
      </c>
      <c r="B4563" s="150"/>
      <c r="C4563" s="150"/>
      <c r="D4563" s="150"/>
      <c r="E4563" s="150"/>
      <c r="F4563" s="150"/>
    </row>
    <row r="4564" spans="1:6" ht="21" customHeight="1" outlineLevel="1" x14ac:dyDescent="0.2">
      <c r="A4564" s="150" t="s">
        <v>2569</v>
      </c>
      <c r="B4564" s="150"/>
      <c r="C4564" s="150"/>
      <c r="D4564" s="150"/>
      <c r="E4564" s="150"/>
      <c r="F4564" s="150"/>
    </row>
    <row r="4565" spans="1:6" ht="21" customHeight="1" outlineLevel="1" x14ac:dyDescent="0.2">
      <c r="A4565" s="150" t="s">
        <v>2836</v>
      </c>
      <c r="B4565" s="150"/>
      <c r="C4565" s="150"/>
      <c r="D4565" s="150"/>
      <c r="E4565" s="150"/>
      <c r="F4565" s="150"/>
    </row>
    <row r="4566" spans="1:6" ht="21" customHeight="1" outlineLevel="1" x14ac:dyDescent="0.2">
      <c r="A4566" s="150" t="s">
        <v>2569</v>
      </c>
      <c r="B4566" s="150"/>
      <c r="C4566" s="150"/>
      <c r="D4566" s="150"/>
      <c r="E4566" s="150"/>
      <c r="F4566" s="150"/>
    </row>
    <row r="4567" spans="1:6" ht="21" customHeight="1" outlineLevel="1" x14ac:dyDescent="0.2">
      <c r="A4567" s="150" t="s">
        <v>3208</v>
      </c>
      <c r="B4567" s="150"/>
      <c r="C4567" s="150"/>
      <c r="D4567" s="150"/>
      <c r="E4567" s="150"/>
      <c r="F4567" s="150"/>
    </row>
    <row r="4568" spans="1:6" ht="21" customHeight="1" outlineLevel="1" x14ac:dyDescent="0.2">
      <c r="A4568" s="150" t="s">
        <v>2569</v>
      </c>
      <c r="B4568" s="150"/>
      <c r="C4568" s="150"/>
      <c r="D4568" s="150"/>
      <c r="E4568" s="150"/>
      <c r="F4568" s="150"/>
    </row>
    <row r="4569" spans="1:6" ht="21" customHeight="1" outlineLevel="1" x14ac:dyDescent="0.2">
      <c r="A4569" s="150" t="s">
        <v>4317</v>
      </c>
      <c r="B4569" s="150"/>
      <c r="C4569" s="150"/>
      <c r="D4569" s="150"/>
      <c r="E4569" s="150"/>
      <c r="F4569" s="150"/>
    </row>
    <row r="4570" spans="1:6" ht="21" customHeight="1" outlineLevel="1" x14ac:dyDescent="0.2">
      <c r="A4570" s="150" t="s">
        <v>2569</v>
      </c>
      <c r="B4570" s="150"/>
      <c r="C4570" s="150"/>
      <c r="D4570" s="150"/>
      <c r="E4570" s="150"/>
      <c r="F4570" s="150"/>
    </row>
    <row r="4571" spans="1:6" ht="21" customHeight="1" outlineLevel="1" x14ac:dyDescent="0.2">
      <c r="A4571" s="152" t="s">
        <v>4667</v>
      </c>
      <c r="B4571" s="152"/>
      <c r="C4571" s="152"/>
      <c r="D4571" s="152"/>
      <c r="E4571" s="152"/>
      <c r="F4571" s="152"/>
    </row>
    <row r="4572" spans="1:6" ht="21" customHeight="1" outlineLevel="1" x14ac:dyDescent="0.2">
      <c r="A4572" s="150" t="s">
        <v>2569</v>
      </c>
      <c r="B4572" s="150"/>
      <c r="C4572" s="150"/>
      <c r="D4572" s="150"/>
      <c r="E4572" s="150"/>
      <c r="F4572" s="150"/>
    </row>
    <row r="4573" spans="1:6" ht="21" customHeight="1" outlineLevel="1" x14ac:dyDescent="0.2">
      <c r="A4573" s="150" t="s">
        <v>4668</v>
      </c>
      <c r="B4573" s="150"/>
      <c r="C4573" s="150"/>
      <c r="D4573" s="150"/>
      <c r="E4573" s="150"/>
      <c r="F4573" s="150"/>
    </row>
    <row r="4574" spans="1:6" ht="21" customHeight="1" outlineLevel="1" x14ac:dyDescent="0.2">
      <c r="A4574" s="150" t="s">
        <v>2569</v>
      </c>
      <c r="B4574" s="150"/>
      <c r="C4574" s="150"/>
      <c r="D4574" s="150"/>
      <c r="E4574" s="150"/>
      <c r="F4574" s="150"/>
    </row>
    <row r="4575" spans="1:6" ht="21" customHeight="1" outlineLevel="1" x14ac:dyDescent="0.2">
      <c r="A4575" s="150" t="s">
        <v>4320</v>
      </c>
      <c r="B4575" s="150"/>
      <c r="C4575" s="150"/>
      <c r="D4575" s="150"/>
      <c r="E4575" s="150"/>
      <c r="F4575" s="150"/>
    </row>
    <row r="4576" spans="1:6" ht="21" customHeight="1" outlineLevel="1" x14ac:dyDescent="0.2">
      <c r="A4576" s="150" t="s">
        <v>2569</v>
      </c>
      <c r="B4576" s="150"/>
      <c r="C4576" s="150"/>
      <c r="D4576" s="150"/>
      <c r="E4576" s="150"/>
      <c r="F4576" s="150"/>
    </row>
    <row r="4577" spans="1:6" ht="23.1" customHeight="1" outlineLevel="1" x14ac:dyDescent="0.2">
      <c r="A4577" s="151" t="s">
        <v>3209</v>
      </c>
      <c r="B4577" s="151"/>
      <c r="C4577" s="151"/>
      <c r="D4577" s="151"/>
      <c r="E4577" s="151"/>
      <c r="F4577" s="151"/>
    </row>
    <row r="4578" spans="1:6" ht="21" customHeight="1" outlineLevel="1" x14ac:dyDescent="0.2">
      <c r="A4578" s="150" t="s">
        <v>2569</v>
      </c>
      <c r="B4578" s="150"/>
      <c r="C4578" s="150"/>
      <c r="D4578" s="150"/>
      <c r="E4578" s="150"/>
      <c r="F4578" s="150"/>
    </row>
    <row r="4579" spans="1:6" ht="21" customHeight="1" outlineLevel="1" x14ac:dyDescent="0.2">
      <c r="A4579" s="150" t="s">
        <v>3210</v>
      </c>
      <c r="B4579" s="150"/>
      <c r="C4579" s="150"/>
      <c r="D4579" s="150"/>
      <c r="E4579" s="150"/>
      <c r="F4579" s="150"/>
    </row>
    <row r="4580" spans="1:6" ht="21" customHeight="1" outlineLevel="1" x14ac:dyDescent="0.2">
      <c r="A4580" s="150" t="s">
        <v>2569</v>
      </c>
      <c r="B4580" s="150"/>
      <c r="C4580" s="150"/>
      <c r="D4580" s="150"/>
      <c r="E4580" s="150"/>
      <c r="F4580" s="150"/>
    </row>
    <row r="4581" spans="1:6" ht="21" customHeight="1" outlineLevel="1" x14ac:dyDescent="0.2">
      <c r="A4581" s="152" t="s">
        <v>3211</v>
      </c>
      <c r="B4581" s="152"/>
      <c r="C4581" s="152"/>
      <c r="D4581" s="152"/>
      <c r="E4581" s="152"/>
      <c r="F4581" s="152"/>
    </row>
    <row r="4582" spans="1:6" ht="21" customHeight="1" outlineLevel="1" x14ac:dyDescent="0.2">
      <c r="A4582" s="150" t="s">
        <v>2569</v>
      </c>
      <c r="B4582" s="150"/>
      <c r="C4582" s="150"/>
      <c r="D4582" s="150"/>
      <c r="E4582" s="150"/>
      <c r="F4582" s="150"/>
    </row>
    <row r="4583" spans="1:6" ht="21" customHeight="1" outlineLevel="1" x14ac:dyDescent="0.2">
      <c r="A4583" s="150" t="s">
        <v>4641</v>
      </c>
      <c r="B4583" s="150"/>
      <c r="C4583" s="150"/>
      <c r="D4583" s="150"/>
      <c r="E4583" s="150"/>
      <c r="F4583" s="150"/>
    </row>
    <row r="4584" spans="1:6" ht="21" customHeight="1" outlineLevel="1" x14ac:dyDescent="0.2">
      <c r="A4584" s="150" t="s">
        <v>2569</v>
      </c>
      <c r="B4584" s="150"/>
      <c r="C4584" s="150"/>
      <c r="D4584" s="150"/>
      <c r="E4584" s="150"/>
      <c r="F4584" s="150"/>
    </row>
    <row r="4585" spans="1:6" ht="21" customHeight="1" outlineLevel="1" x14ac:dyDescent="0.2">
      <c r="A4585" s="150" t="s">
        <v>4642</v>
      </c>
      <c r="B4585" s="150"/>
      <c r="C4585" s="150"/>
      <c r="D4585" s="150"/>
      <c r="E4585" s="150"/>
      <c r="F4585" s="150"/>
    </row>
    <row r="4586" spans="1:6" ht="21" customHeight="1" outlineLevel="1" x14ac:dyDescent="0.2">
      <c r="A4586" s="150" t="s">
        <v>2569</v>
      </c>
      <c r="B4586" s="150"/>
      <c r="C4586" s="150"/>
      <c r="D4586" s="150"/>
      <c r="E4586" s="150"/>
      <c r="F4586" s="150"/>
    </row>
    <row r="4587" spans="1:6" ht="21" customHeight="1" outlineLevel="1" x14ac:dyDescent="0.2">
      <c r="A4587" s="150" t="s">
        <v>3171</v>
      </c>
      <c r="B4587" s="150"/>
      <c r="C4587" s="150"/>
      <c r="D4587" s="150"/>
      <c r="E4587" s="150"/>
      <c r="F4587" s="150"/>
    </row>
    <row r="4588" spans="1:6" ht="21" customHeight="1" outlineLevel="1" x14ac:dyDescent="0.2">
      <c r="A4588" s="150" t="s">
        <v>2569</v>
      </c>
      <c r="B4588" s="150"/>
      <c r="C4588" s="150"/>
      <c r="D4588" s="150"/>
      <c r="E4588" s="150"/>
      <c r="F4588" s="150"/>
    </row>
    <row r="4589" spans="1:6" ht="21" customHeight="1" outlineLevel="1" x14ac:dyDescent="0.2">
      <c r="A4589" s="150" t="s">
        <v>2836</v>
      </c>
      <c r="B4589" s="150"/>
      <c r="C4589" s="150"/>
      <c r="D4589" s="150"/>
      <c r="E4589" s="150"/>
      <c r="F4589" s="150"/>
    </row>
    <row r="4590" spans="1:6" ht="21" customHeight="1" outlineLevel="1" x14ac:dyDescent="0.2">
      <c r="A4590" s="150" t="s">
        <v>2569</v>
      </c>
      <c r="B4590" s="150"/>
      <c r="C4590" s="150"/>
      <c r="D4590" s="150"/>
      <c r="E4590" s="150"/>
      <c r="F4590" s="150"/>
    </row>
    <row r="4591" spans="1:6" ht="21" customHeight="1" outlineLevel="1" x14ac:dyDescent="0.2">
      <c r="A4591" s="150" t="s">
        <v>3212</v>
      </c>
      <c r="B4591" s="150"/>
      <c r="C4591" s="150"/>
      <c r="D4591" s="150"/>
      <c r="E4591" s="150"/>
      <c r="F4591" s="150"/>
    </row>
    <row r="4592" spans="1:6" ht="21" customHeight="1" outlineLevel="1" x14ac:dyDescent="0.2">
      <c r="A4592" s="150" t="s">
        <v>2569</v>
      </c>
      <c r="B4592" s="150"/>
      <c r="C4592" s="150"/>
      <c r="D4592" s="150"/>
      <c r="E4592" s="150"/>
      <c r="F4592" s="150"/>
    </row>
    <row r="4593" spans="1:6" ht="21" customHeight="1" outlineLevel="1" x14ac:dyDescent="0.2">
      <c r="A4593" s="150" t="s">
        <v>4669</v>
      </c>
      <c r="B4593" s="150"/>
      <c r="C4593" s="150"/>
      <c r="D4593" s="150"/>
      <c r="E4593" s="150"/>
      <c r="F4593" s="150"/>
    </row>
    <row r="4594" spans="1:6" ht="21" customHeight="1" outlineLevel="1" x14ac:dyDescent="0.2">
      <c r="A4594" s="150" t="s">
        <v>2569</v>
      </c>
      <c r="B4594" s="150"/>
      <c r="C4594" s="150"/>
      <c r="D4594" s="150"/>
      <c r="E4594" s="150"/>
      <c r="F4594" s="150"/>
    </row>
    <row r="4595" spans="1:6" ht="21" customHeight="1" outlineLevel="1" x14ac:dyDescent="0.2">
      <c r="A4595" s="152" t="s">
        <v>4670</v>
      </c>
      <c r="B4595" s="152"/>
      <c r="C4595" s="152"/>
      <c r="D4595" s="152"/>
      <c r="E4595" s="152"/>
      <c r="F4595" s="152"/>
    </row>
    <row r="4596" spans="1:6" ht="21" customHeight="1" outlineLevel="1" x14ac:dyDescent="0.2">
      <c r="A4596" s="150" t="s">
        <v>2569</v>
      </c>
      <c r="B4596" s="150"/>
      <c r="C4596" s="150"/>
      <c r="D4596" s="150"/>
      <c r="E4596" s="150"/>
      <c r="F4596" s="150"/>
    </row>
    <row r="4597" spans="1:6" ht="21" customHeight="1" outlineLevel="1" x14ac:dyDescent="0.2">
      <c r="A4597" s="150" t="s">
        <v>4671</v>
      </c>
      <c r="B4597" s="150"/>
      <c r="C4597" s="150"/>
      <c r="D4597" s="150"/>
      <c r="E4597" s="150"/>
      <c r="F4597" s="150"/>
    </row>
    <row r="4598" spans="1:6" ht="21" customHeight="1" outlineLevel="1" x14ac:dyDescent="0.2">
      <c r="A4598" s="150" t="s">
        <v>2569</v>
      </c>
      <c r="B4598" s="150"/>
      <c r="C4598" s="150"/>
      <c r="D4598" s="150"/>
      <c r="E4598" s="150"/>
      <c r="F4598" s="150"/>
    </row>
    <row r="4599" spans="1:6" ht="21" customHeight="1" outlineLevel="1" x14ac:dyDescent="0.2">
      <c r="A4599" s="150" t="s">
        <v>4253</v>
      </c>
      <c r="B4599" s="150"/>
      <c r="C4599" s="150"/>
      <c r="D4599" s="150"/>
      <c r="E4599" s="150"/>
      <c r="F4599" s="150"/>
    </row>
    <row r="4600" spans="1:6" ht="21" customHeight="1" outlineLevel="1" x14ac:dyDescent="0.2">
      <c r="A4600" s="150" t="s">
        <v>2569</v>
      </c>
      <c r="B4600" s="150"/>
      <c r="C4600" s="150"/>
      <c r="D4600" s="150"/>
      <c r="E4600" s="150"/>
      <c r="F4600" s="150"/>
    </row>
    <row r="4601" spans="1:6" ht="23.1" customHeight="1" outlineLevel="1" x14ac:dyDescent="0.2">
      <c r="A4601" s="151" t="s">
        <v>3213</v>
      </c>
      <c r="B4601" s="151"/>
      <c r="C4601" s="151"/>
      <c r="D4601" s="151"/>
      <c r="E4601" s="151"/>
      <c r="F4601" s="151"/>
    </row>
    <row r="4602" spans="1:6" ht="21" customHeight="1" outlineLevel="1" x14ac:dyDescent="0.2">
      <c r="A4602" s="150" t="s">
        <v>2569</v>
      </c>
      <c r="B4602" s="150"/>
      <c r="C4602" s="150"/>
      <c r="D4602" s="150"/>
      <c r="E4602" s="150"/>
      <c r="F4602" s="150"/>
    </row>
    <row r="4603" spans="1:6" ht="21" customHeight="1" outlineLevel="1" x14ac:dyDescent="0.2">
      <c r="A4603" s="150" t="s">
        <v>3214</v>
      </c>
      <c r="B4603" s="150"/>
      <c r="C4603" s="150"/>
      <c r="D4603" s="150"/>
      <c r="E4603" s="150"/>
      <c r="F4603" s="150"/>
    </row>
    <row r="4604" spans="1:6" ht="21" customHeight="1" outlineLevel="1" x14ac:dyDescent="0.2">
      <c r="A4604" s="150" t="s">
        <v>2569</v>
      </c>
      <c r="B4604" s="150"/>
      <c r="C4604" s="150"/>
      <c r="D4604" s="150"/>
      <c r="E4604" s="150"/>
      <c r="F4604" s="150"/>
    </row>
    <row r="4605" spans="1:6" ht="21" customHeight="1" outlineLevel="1" x14ac:dyDescent="0.2">
      <c r="A4605" s="152" t="s">
        <v>3215</v>
      </c>
      <c r="B4605" s="152"/>
      <c r="C4605" s="152"/>
      <c r="D4605" s="152"/>
      <c r="E4605" s="152"/>
      <c r="F4605" s="152"/>
    </row>
    <row r="4606" spans="1:6" ht="21" customHeight="1" outlineLevel="1" x14ac:dyDescent="0.2">
      <c r="A4606" s="150" t="s">
        <v>2569</v>
      </c>
      <c r="B4606" s="150"/>
      <c r="C4606" s="150"/>
      <c r="D4606" s="150"/>
      <c r="E4606" s="150"/>
      <c r="F4606" s="150"/>
    </row>
    <row r="4607" spans="1:6" ht="21" customHeight="1" outlineLevel="1" x14ac:dyDescent="0.2">
      <c r="A4607" s="150" t="s">
        <v>4641</v>
      </c>
      <c r="B4607" s="150"/>
      <c r="C4607" s="150"/>
      <c r="D4607" s="150"/>
      <c r="E4607" s="150"/>
      <c r="F4607" s="150"/>
    </row>
    <row r="4608" spans="1:6" ht="21" customHeight="1" outlineLevel="1" x14ac:dyDescent="0.2">
      <c r="A4608" s="150" t="s">
        <v>2569</v>
      </c>
      <c r="B4608" s="150"/>
      <c r="C4608" s="150"/>
      <c r="D4608" s="150"/>
      <c r="E4608" s="150"/>
      <c r="F4608" s="150"/>
    </row>
    <row r="4609" spans="1:6" ht="21" customHeight="1" outlineLevel="1" x14ac:dyDescent="0.2">
      <c r="A4609" s="150" t="s">
        <v>4642</v>
      </c>
      <c r="B4609" s="150"/>
      <c r="C4609" s="150"/>
      <c r="D4609" s="150"/>
      <c r="E4609" s="150"/>
      <c r="F4609" s="150"/>
    </row>
    <row r="4610" spans="1:6" ht="21" customHeight="1" outlineLevel="1" x14ac:dyDescent="0.2">
      <c r="A4610" s="150" t="s">
        <v>2569</v>
      </c>
      <c r="B4610" s="150"/>
      <c r="C4610" s="150"/>
      <c r="D4610" s="150"/>
      <c r="E4610" s="150"/>
      <c r="F4610" s="150"/>
    </row>
    <row r="4611" spans="1:6" ht="21" customHeight="1" outlineLevel="1" x14ac:dyDescent="0.2">
      <c r="A4611" s="150" t="s">
        <v>3171</v>
      </c>
      <c r="B4611" s="150"/>
      <c r="C4611" s="150"/>
      <c r="D4611" s="150"/>
      <c r="E4611" s="150"/>
      <c r="F4611" s="150"/>
    </row>
    <row r="4612" spans="1:6" ht="21" customHeight="1" outlineLevel="1" x14ac:dyDescent="0.2">
      <c r="A4612" s="150" t="s">
        <v>2569</v>
      </c>
      <c r="B4612" s="150"/>
      <c r="C4612" s="150"/>
      <c r="D4612" s="150"/>
      <c r="E4612" s="150"/>
      <c r="F4612" s="150"/>
    </row>
    <row r="4613" spans="1:6" ht="21" customHeight="1" outlineLevel="1" x14ac:dyDescent="0.2">
      <c r="A4613" s="150" t="s">
        <v>2836</v>
      </c>
      <c r="B4613" s="150"/>
      <c r="C4613" s="150"/>
      <c r="D4613" s="150"/>
      <c r="E4613" s="150"/>
      <c r="F4613" s="150"/>
    </row>
    <row r="4614" spans="1:6" ht="21" customHeight="1" outlineLevel="1" x14ac:dyDescent="0.2">
      <c r="A4614" s="150" t="s">
        <v>2569</v>
      </c>
      <c r="B4614" s="150"/>
      <c r="C4614" s="150"/>
      <c r="D4614" s="150"/>
      <c r="E4614" s="150"/>
      <c r="F4614" s="150"/>
    </row>
    <row r="4615" spans="1:6" ht="21" customHeight="1" outlineLevel="1" x14ac:dyDescent="0.2">
      <c r="A4615" s="150" t="s">
        <v>3216</v>
      </c>
      <c r="B4615" s="150"/>
      <c r="C4615" s="150"/>
      <c r="D4615" s="150"/>
      <c r="E4615" s="150"/>
      <c r="F4615" s="150"/>
    </row>
    <row r="4616" spans="1:6" ht="21" customHeight="1" outlineLevel="1" x14ac:dyDescent="0.2">
      <c r="A4616" s="150" t="s">
        <v>2569</v>
      </c>
      <c r="B4616" s="150"/>
      <c r="C4616" s="150"/>
      <c r="D4616" s="150"/>
      <c r="E4616" s="150"/>
      <c r="F4616" s="150"/>
    </row>
    <row r="4617" spans="1:6" ht="21" customHeight="1" outlineLevel="1" x14ac:dyDescent="0.2">
      <c r="A4617" s="150" t="s">
        <v>4504</v>
      </c>
      <c r="B4617" s="150"/>
      <c r="C4617" s="150"/>
      <c r="D4617" s="150"/>
      <c r="E4617" s="150"/>
      <c r="F4617" s="150"/>
    </row>
    <row r="4618" spans="1:6" ht="21" customHeight="1" outlineLevel="1" x14ac:dyDescent="0.2">
      <c r="A4618" s="150" t="s">
        <v>2569</v>
      </c>
      <c r="B4618" s="150"/>
      <c r="C4618" s="150"/>
      <c r="D4618" s="150"/>
      <c r="E4618" s="150"/>
      <c r="F4618" s="150"/>
    </row>
    <row r="4619" spans="1:6" ht="21" customHeight="1" outlineLevel="1" x14ac:dyDescent="0.2">
      <c r="A4619" s="152" t="s">
        <v>4672</v>
      </c>
      <c r="B4619" s="152"/>
      <c r="C4619" s="152"/>
      <c r="D4619" s="152"/>
      <c r="E4619" s="152"/>
      <c r="F4619" s="152"/>
    </row>
    <row r="4620" spans="1:6" ht="21" customHeight="1" outlineLevel="1" x14ac:dyDescent="0.2">
      <c r="A4620" s="150" t="s">
        <v>2569</v>
      </c>
      <c r="B4620" s="150"/>
      <c r="C4620" s="150"/>
      <c r="D4620" s="150"/>
      <c r="E4620" s="150"/>
      <c r="F4620" s="150"/>
    </row>
    <row r="4621" spans="1:6" ht="21" customHeight="1" outlineLevel="1" x14ac:dyDescent="0.2">
      <c r="A4621" s="150" t="s">
        <v>4673</v>
      </c>
      <c r="B4621" s="150"/>
      <c r="C4621" s="150"/>
      <c r="D4621" s="150"/>
      <c r="E4621" s="150"/>
      <c r="F4621" s="150"/>
    </row>
    <row r="4622" spans="1:6" ht="21" customHeight="1" outlineLevel="1" x14ac:dyDescent="0.2">
      <c r="A4622" s="150" t="s">
        <v>2569</v>
      </c>
      <c r="B4622" s="150"/>
      <c r="C4622" s="150"/>
      <c r="D4622" s="150"/>
      <c r="E4622" s="150"/>
      <c r="F4622" s="150"/>
    </row>
    <row r="4623" spans="1:6" ht="21" customHeight="1" outlineLevel="1" x14ac:dyDescent="0.2">
      <c r="A4623" s="150" t="s">
        <v>4253</v>
      </c>
      <c r="B4623" s="150"/>
      <c r="C4623" s="150"/>
      <c r="D4623" s="150"/>
      <c r="E4623" s="150"/>
      <c r="F4623" s="150"/>
    </row>
    <row r="4624" spans="1:6" ht="21" customHeight="1" outlineLevel="1" x14ac:dyDescent="0.2">
      <c r="A4624" s="150" t="s">
        <v>2569</v>
      </c>
      <c r="B4624" s="150"/>
      <c r="C4624" s="150"/>
      <c r="D4624" s="150"/>
      <c r="E4624" s="150"/>
      <c r="F4624" s="150"/>
    </row>
    <row r="4625" spans="1:6" ht="23.1" customHeight="1" outlineLevel="1" x14ac:dyDescent="0.2">
      <c r="A4625" s="151" t="s">
        <v>3217</v>
      </c>
      <c r="B4625" s="151"/>
      <c r="C4625" s="151"/>
      <c r="D4625" s="151"/>
      <c r="E4625" s="151"/>
      <c r="F4625" s="151"/>
    </row>
    <row r="4626" spans="1:6" ht="21" customHeight="1" outlineLevel="1" x14ac:dyDescent="0.2">
      <c r="A4626" s="150" t="s">
        <v>2569</v>
      </c>
      <c r="B4626" s="150"/>
      <c r="C4626" s="150"/>
      <c r="D4626" s="150"/>
      <c r="E4626" s="150"/>
      <c r="F4626" s="150"/>
    </row>
    <row r="4627" spans="1:6" ht="21" customHeight="1" outlineLevel="1" x14ac:dyDescent="0.2">
      <c r="A4627" s="150" t="s">
        <v>3218</v>
      </c>
      <c r="B4627" s="150"/>
      <c r="C4627" s="150"/>
      <c r="D4627" s="150"/>
      <c r="E4627" s="150"/>
      <c r="F4627" s="150"/>
    </row>
    <row r="4628" spans="1:6" ht="21" customHeight="1" outlineLevel="1" x14ac:dyDescent="0.2">
      <c r="A4628" s="150" t="s">
        <v>2569</v>
      </c>
      <c r="B4628" s="150"/>
      <c r="C4628" s="150"/>
      <c r="D4628" s="150"/>
      <c r="E4628" s="150"/>
      <c r="F4628" s="150"/>
    </row>
    <row r="4629" spans="1:6" ht="21" customHeight="1" outlineLevel="1" x14ac:dyDescent="0.2">
      <c r="A4629" s="152" t="s">
        <v>3219</v>
      </c>
      <c r="B4629" s="152"/>
      <c r="C4629" s="152"/>
      <c r="D4629" s="152"/>
      <c r="E4629" s="152"/>
      <c r="F4629" s="152"/>
    </row>
    <row r="4630" spans="1:6" ht="21" customHeight="1" outlineLevel="1" x14ac:dyDescent="0.2">
      <c r="A4630" s="150" t="s">
        <v>2569</v>
      </c>
      <c r="B4630" s="150"/>
      <c r="C4630" s="150"/>
      <c r="D4630" s="150"/>
      <c r="E4630" s="150"/>
      <c r="F4630" s="150"/>
    </row>
    <row r="4631" spans="1:6" ht="21" customHeight="1" outlineLevel="1" x14ac:dyDescent="0.2">
      <c r="A4631" s="150" t="s">
        <v>4661</v>
      </c>
      <c r="B4631" s="150"/>
      <c r="C4631" s="150"/>
      <c r="D4631" s="150"/>
      <c r="E4631" s="150"/>
      <c r="F4631" s="150"/>
    </row>
    <row r="4632" spans="1:6" ht="21" customHeight="1" outlineLevel="1" x14ac:dyDescent="0.2">
      <c r="A4632" s="150" t="s">
        <v>2569</v>
      </c>
      <c r="B4632" s="150"/>
      <c r="C4632" s="150"/>
      <c r="D4632" s="150"/>
      <c r="E4632" s="150"/>
      <c r="F4632" s="150"/>
    </row>
    <row r="4633" spans="1:6" ht="21" customHeight="1" outlineLevel="1" x14ac:dyDescent="0.2">
      <c r="A4633" s="150" t="s">
        <v>4662</v>
      </c>
      <c r="B4633" s="150"/>
      <c r="C4633" s="150"/>
      <c r="D4633" s="150"/>
      <c r="E4633" s="150"/>
      <c r="F4633" s="150"/>
    </row>
    <row r="4634" spans="1:6" ht="21" customHeight="1" outlineLevel="1" x14ac:dyDescent="0.2">
      <c r="A4634" s="150" t="s">
        <v>2569</v>
      </c>
      <c r="B4634" s="150"/>
      <c r="C4634" s="150"/>
      <c r="D4634" s="150"/>
      <c r="E4634" s="150"/>
      <c r="F4634" s="150"/>
    </row>
    <row r="4635" spans="1:6" ht="21" customHeight="1" outlineLevel="1" x14ac:dyDescent="0.2">
      <c r="A4635" s="150" t="s">
        <v>3171</v>
      </c>
      <c r="B4635" s="150"/>
      <c r="C4635" s="150"/>
      <c r="D4635" s="150"/>
      <c r="E4635" s="150"/>
      <c r="F4635" s="150"/>
    </row>
    <row r="4636" spans="1:6" ht="21" customHeight="1" outlineLevel="1" x14ac:dyDescent="0.2">
      <c r="A4636" s="150" t="s">
        <v>2569</v>
      </c>
      <c r="B4636" s="150"/>
      <c r="C4636" s="150"/>
      <c r="D4636" s="150"/>
      <c r="E4636" s="150"/>
      <c r="F4636" s="150"/>
    </row>
    <row r="4637" spans="1:6" ht="21" customHeight="1" outlineLevel="1" x14ac:dyDescent="0.2">
      <c r="A4637" s="150" t="s">
        <v>2836</v>
      </c>
      <c r="B4637" s="150"/>
      <c r="C4637" s="150"/>
      <c r="D4637" s="150"/>
      <c r="E4637" s="150"/>
      <c r="F4637" s="150"/>
    </row>
    <row r="4638" spans="1:6" ht="21" customHeight="1" outlineLevel="1" x14ac:dyDescent="0.2">
      <c r="A4638" s="150" t="s">
        <v>2569</v>
      </c>
      <c r="B4638" s="150"/>
      <c r="C4638" s="150"/>
      <c r="D4638" s="150"/>
      <c r="E4638" s="150"/>
      <c r="F4638" s="150"/>
    </row>
    <row r="4639" spans="1:6" ht="21" customHeight="1" outlineLevel="1" x14ac:dyDescent="0.2">
      <c r="A4639" s="150" t="s">
        <v>3220</v>
      </c>
      <c r="B4639" s="150"/>
      <c r="C4639" s="150"/>
      <c r="D4639" s="150"/>
      <c r="E4639" s="150"/>
      <c r="F4639" s="150"/>
    </row>
    <row r="4640" spans="1:6" ht="21" customHeight="1" outlineLevel="1" x14ac:dyDescent="0.2">
      <c r="A4640" s="150" t="s">
        <v>2569</v>
      </c>
      <c r="B4640" s="150"/>
      <c r="C4640" s="150"/>
      <c r="D4640" s="150"/>
      <c r="E4640" s="150"/>
      <c r="F4640" s="150"/>
    </row>
    <row r="4641" spans="1:6" ht="21" customHeight="1" outlineLevel="1" x14ac:dyDescent="0.2">
      <c r="A4641" s="150" t="s">
        <v>4504</v>
      </c>
      <c r="B4641" s="150"/>
      <c r="C4641" s="150"/>
      <c r="D4641" s="150"/>
      <c r="E4641" s="150"/>
      <c r="F4641" s="150"/>
    </row>
    <row r="4642" spans="1:6" ht="21" customHeight="1" outlineLevel="1" x14ac:dyDescent="0.2">
      <c r="A4642" s="150" t="s">
        <v>2569</v>
      </c>
      <c r="B4642" s="150"/>
      <c r="C4642" s="150"/>
      <c r="D4642" s="150"/>
      <c r="E4642" s="150"/>
      <c r="F4642" s="150"/>
    </row>
    <row r="4643" spans="1:6" ht="21" customHeight="1" outlineLevel="1" x14ac:dyDescent="0.2">
      <c r="A4643" s="152" t="s">
        <v>4674</v>
      </c>
      <c r="B4643" s="152"/>
      <c r="C4643" s="152"/>
      <c r="D4643" s="152"/>
      <c r="E4643" s="152"/>
      <c r="F4643" s="152"/>
    </row>
    <row r="4644" spans="1:6" ht="21" customHeight="1" outlineLevel="1" x14ac:dyDescent="0.2">
      <c r="A4644" s="150" t="s">
        <v>2569</v>
      </c>
      <c r="B4644" s="150"/>
      <c r="C4644" s="150"/>
      <c r="D4644" s="150"/>
      <c r="E4644" s="150"/>
      <c r="F4644" s="150"/>
    </row>
    <row r="4645" spans="1:6" ht="21" customHeight="1" outlineLevel="1" x14ac:dyDescent="0.2">
      <c r="A4645" s="150" t="s">
        <v>4675</v>
      </c>
      <c r="B4645" s="150"/>
      <c r="C4645" s="150"/>
      <c r="D4645" s="150"/>
      <c r="E4645" s="150"/>
      <c r="F4645" s="150"/>
    </row>
    <row r="4646" spans="1:6" ht="21" customHeight="1" outlineLevel="1" x14ac:dyDescent="0.2">
      <c r="A4646" s="150" t="s">
        <v>2569</v>
      </c>
      <c r="B4646" s="150"/>
      <c r="C4646" s="150"/>
      <c r="D4646" s="150"/>
      <c r="E4646" s="150"/>
      <c r="F4646" s="150"/>
    </row>
    <row r="4647" spans="1:6" ht="21" customHeight="1" outlineLevel="1" x14ac:dyDescent="0.2">
      <c r="A4647" s="150" t="s">
        <v>4253</v>
      </c>
      <c r="B4647" s="150"/>
      <c r="C4647" s="150"/>
      <c r="D4647" s="150"/>
      <c r="E4647" s="150"/>
      <c r="F4647" s="150"/>
    </row>
    <row r="4648" spans="1:6" ht="21" customHeight="1" outlineLevel="1" x14ac:dyDescent="0.2">
      <c r="A4648" s="150" t="s">
        <v>2569</v>
      </c>
      <c r="B4648" s="150"/>
      <c r="C4648" s="150"/>
      <c r="D4648" s="150"/>
      <c r="E4648" s="150"/>
      <c r="F4648" s="150"/>
    </row>
    <row r="4649" spans="1:6" ht="23.1" customHeight="1" outlineLevel="1" x14ac:dyDescent="0.2">
      <c r="A4649" s="151" t="s">
        <v>3221</v>
      </c>
      <c r="B4649" s="151"/>
      <c r="C4649" s="151"/>
      <c r="D4649" s="151"/>
      <c r="E4649" s="151"/>
      <c r="F4649" s="151"/>
    </row>
    <row r="4650" spans="1:6" ht="21" customHeight="1" outlineLevel="1" x14ac:dyDescent="0.2">
      <c r="A4650" s="150" t="s">
        <v>2569</v>
      </c>
      <c r="B4650" s="150"/>
      <c r="C4650" s="150"/>
      <c r="D4650" s="150"/>
      <c r="E4650" s="150"/>
      <c r="F4650" s="150"/>
    </row>
    <row r="4651" spans="1:6" ht="21" customHeight="1" outlineLevel="1" x14ac:dyDescent="0.2">
      <c r="A4651" s="150" t="s">
        <v>3222</v>
      </c>
      <c r="B4651" s="150"/>
      <c r="C4651" s="150"/>
      <c r="D4651" s="150"/>
      <c r="E4651" s="150"/>
      <c r="F4651" s="150"/>
    </row>
    <row r="4652" spans="1:6" ht="21" customHeight="1" outlineLevel="1" x14ac:dyDescent="0.2">
      <c r="A4652" s="150" t="s">
        <v>2569</v>
      </c>
      <c r="B4652" s="150"/>
      <c r="C4652" s="150"/>
      <c r="D4652" s="150"/>
      <c r="E4652" s="150"/>
      <c r="F4652" s="150"/>
    </row>
    <row r="4653" spans="1:6" ht="21" customHeight="1" outlineLevel="1" x14ac:dyDescent="0.2">
      <c r="A4653" s="152" t="s">
        <v>3223</v>
      </c>
      <c r="B4653" s="152"/>
      <c r="C4653" s="152"/>
      <c r="D4653" s="152"/>
      <c r="E4653" s="152"/>
      <c r="F4653" s="152"/>
    </row>
    <row r="4654" spans="1:6" ht="21" customHeight="1" outlineLevel="1" x14ac:dyDescent="0.2">
      <c r="A4654" s="150" t="s">
        <v>2569</v>
      </c>
      <c r="B4654" s="150"/>
      <c r="C4654" s="150"/>
      <c r="D4654" s="150"/>
      <c r="E4654" s="150"/>
      <c r="F4654" s="150"/>
    </row>
    <row r="4655" spans="1:6" ht="21" customHeight="1" outlineLevel="1" x14ac:dyDescent="0.2">
      <c r="A4655" s="150" t="s">
        <v>4661</v>
      </c>
      <c r="B4655" s="150"/>
      <c r="C4655" s="150"/>
      <c r="D4655" s="150"/>
      <c r="E4655" s="150"/>
      <c r="F4655" s="150"/>
    </row>
    <row r="4656" spans="1:6" ht="21" customHeight="1" outlineLevel="1" x14ac:dyDescent="0.2">
      <c r="A4656" s="150" t="s">
        <v>2569</v>
      </c>
      <c r="B4656" s="150"/>
      <c r="C4656" s="150"/>
      <c r="D4656" s="150"/>
      <c r="E4656" s="150"/>
      <c r="F4656" s="150"/>
    </row>
    <row r="4657" spans="1:6" ht="21" customHeight="1" outlineLevel="1" x14ac:dyDescent="0.2">
      <c r="A4657" s="150" t="s">
        <v>4662</v>
      </c>
      <c r="B4657" s="150"/>
      <c r="C4657" s="150"/>
      <c r="D4657" s="150"/>
      <c r="E4657" s="150"/>
      <c r="F4657" s="150"/>
    </row>
    <row r="4658" spans="1:6" ht="21" customHeight="1" outlineLevel="1" x14ac:dyDescent="0.2">
      <c r="A4658" s="150" t="s">
        <v>2569</v>
      </c>
      <c r="B4658" s="150"/>
      <c r="C4658" s="150"/>
      <c r="D4658" s="150"/>
      <c r="E4658" s="150"/>
      <c r="F4658" s="150"/>
    </row>
    <row r="4659" spans="1:6" ht="21" customHeight="1" outlineLevel="1" x14ac:dyDescent="0.2">
      <c r="A4659" s="150" t="s">
        <v>3171</v>
      </c>
      <c r="B4659" s="150"/>
      <c r="C4659" s="150"/>
      <c r="D4659" s="150"/>
      <c r="E4659" s="150"/>
      <c r="F4659" s="150"/>
    </row>
    <row r="4660" spans="1:6" ht="21" customHeight="1" outlineLevel="1" x14ac:dyDescent="0.2">
      <c r="A4660" s="150" t="s">
        <v>2569</v>
      </c>
      <c r="B4660" s="150"/>
      <c r="C4660" s="150"/>
      <c r="D4660" s="150"/>
      <c r="E4660" s="150"/>
      <c r="F4660" s="150"/>
    </row>
    <row r="4661" spans="1:6" ht="21" customHeight="1" outlineLevel="1" x14ac:dyDescent="0.2">
      <c r="A4661" s="150" t="s">
        <v>2836</v>
      </c>
      <c r="B4661" s="150"/>
      <c r="C4661" s="150"/>
      <c r="D4661" s="150"/>
      <c r="E4661" s="150"/>
      <c r="F4661" s="150"/>
    </row>
    <row r="4662" spans="1:6" ht="21" customHeight="1" outlineLevel="1" x14ac:dyDescent="0.2">
      <c r="A4662" s="150" t="s">
        <v>2569</v>
      </c>
      <c r="B4662" s="150"/>
      <c r="C4662" s="150"/>
      <c r="D4662" s="150"/>
      <c r="E4662" s="150"/>
      <c r="F4662" s="150"/>
    </row>
    <row r="4663" spans="1:6" ht="21" customHeight="1" outlineLevel="1" x14ac:dyDescent="0.2">
      <c r="A4663" s="150" t="s">
        <v>3224</v>
      </c>
      <c r="B4663" s="150"/>
      <c r="C4663" s="150"/>
      <c r="D4663" s="150"/>
      <c r="E4663" s="150"/>
      <c r="F4663" s="150"/>
    </row>
    <row r="4664" spans="1:6" ht="21" customHeight="1" outlineLevel="1" x14ac:dyDescent="0.2">
      <c r="A4664" s="150" t="s">
        <v>2569</v>
      </c>
      <c r="B4664" s="150"/>
      <c r="C4664" s="150"/>
      <c r="D4664" s="150"/>
      <c r="E4664" s="150"/>
      <c r="F4664" s="150"/>
    </row>
    <row r="4665" spans="1:6" ht="21" customHeight="1" outlineLevel="1" x14ac:dyDescent="0.2">
      <c r="A4665" s="150" t="s">
        <v>4504</v>
      </c>
      <c r="B4665" s="150"/>
      <c r="C4665" s="150"/>
      <c r="D4665" s="150"/>
      <c r="E4665" s="150"/>
      <c r="F4665" s="150"/>
    </row>
    <row r="4666" spans="1:6" ht="21" customHeight="1" outlineLevel="1" x14ac:dyDescent="0.2">
      <c r="A4666" s="150" t="s">
        <v>2569</v>
      </c>
      <c r="B4666" s="150"/>
      <c r="C4666" s="150"/>
      <c r="D4666" s="150"/>
      <c r="E4666" s="150"/>
      <c r="F4666" s="150"/>
    </row>
    <row r="4667" spans="1:6" ht="21" customHeight="1" outlineLevel="1" x14ac:dyDescent="0.2">
      <c r="A4667" s="152" t="s">
        <v>4676</v>
      </c>
      <c r="B4667" s="152"/>
      <c r="C4667" s="152"/>
      <c r="D4667" s="152"/>
      <c r="E4667" s="152"/>
      <c r="F4667" s="152"/>
    </row>
    <row r="4668" spans="1:6" ht="21" customHeight="1" outlineLevel="1" x14ac:dyDescent="0.2">
      <c r="A4668" s="150" t="s">
        <v>2569</v>
      </c>
      <c r="B4668" s="150"/>
      <c r="C4668" s="150"/>
      <c r="D4668" s="150"/>
      <c r="E4668" s="150"/>
      <c r="F4668" s="150"/>
    </row>
    <row r="4669" spans="1:6" ht="21" customHeight="1" outlineLevel="1" x14ac:dyDescent="0.2">
      <c r="A4669" s="150" t="s">
        <v>4677</v>
      </c>
      <c r="B4669" s="150"/>
      <c r="C4669" s="150"/>
      <c r="D4669" s="150"/>
      <c r="E4669" s="150"/>
      <c r="F4669" s="150"/>
    </row>
    <row r="4670" spans="1:6" ht="21" customHeight="1" outlineLevel="1" x14ac:dyDescent="0.2">
      <c r="A4670" s="150" t="s">
        <v>2569</v>
      </c>
      <c r="B4670" s="150"/>
      <c r="C4670" s="150"/>
      <c r="D4670" s="150"/>
      <c r="E4670" s="150"/>
      <c r="F4670" s="150"/>
    </row>
    <row r="4671" spans="1:6" ht="21" customHeight="1" outlineLevel="1" x14ac:dyDescent="0.2">
      <c r="A4671" s="150" t="s">
        <v>4253</v>
      </c>
      <c r="B4671" s="150"/>
      <c r="C4671" s="150"/>
      <c r="D4671" s="150"/>
      <c r="E4671" s="150"/>
      <c r="F4671" s="150"/>
    </row>
    <row r="4672" spans="1:6" ht="21" customHeight="1" outlineLevel="1" x14ac:dyDescent="0.2">
      <c r="A4672" s="150" t="s">
        <v>2569</v>
      </c>
      <c r="B4672" s="150"/>
      <c r="C4672" s="150"/>
      <c r="D4672" s="150"/>
      <c r="E4672" s="150"/>
      <c r="F4672" s="150"/>
    </row>
    <row r="4673" spans="1:6" ht="23.1" customHeight="1" outlineLevel="1" x14ac:dyDescent="0.2">
      <c r="A4673" s="151" t="s">
        <v>3225</v>
      </c>
      <c r="B4673" s="151"/>
      <c r="C4673" s="151"/>
      <c r="D4673" s="151"/>
      <c r="E4673" s="151"/>
      <c r="F4673" s="151"/>
    </row>
    <row r="4674" spans="1:6" ht="21" customHeight="1" outlineLevel="1" x14ac:dyDescent="0.2">
      <c r="A4674" s="150" t="s">
        <v>2569</v>
      </c>
      <c r="B4674" s="150"/>
      <c r="C4674" s="150"/>
      <c r="D4674" s="150"/>
      <c r="E4674" s="150"/>
      <c r="F4674" s="150"/>
    </row>
    <row r="4675" spans="1:6" ht="21" customHeight="1" outlineLevel="1" x14ac:dyDescent="0.2">
      <c r="A4675" s="150" t="s">
        <v>3226</v>
      </c>
      <c r="B4675" s="150"/>
      <c r="C4675" s="150"/>
      <c r="D4675" s="150"/>
      <c r="E4675" s="150"/>
      <c r="F4675" s="150"/>
    </row>
    <row r="4676" spans="1:6" ht="21" customHeight="1" outlineLevel="1" x14ac:dyDescent="0.2">
      <c r="A4676" s="150" t="s">
        <v>2569</v>
      </c>
      <c r="B4676" s="150"/>
      <c r="C4676" s="150"/>
      <c r="D4676" s="150"/>
      <c r="E4676" s="150"/>
      <c r="F4676" s="150"/>
    </row>
    <row r="4677" spans="1:6" ht="21" customHeight="1" outlineLevel="1" x14ac:dyDescent="0.2">
      <c r="A4677" s="152" t="s">
        <v>3227</v>
      </c>
      <c r="B4677" s="152"/>
      <c r="C4677" s="152"/>
      <c r="D4677" s="152"/>
      <c r="E4677" s="152"/>
      <c r="F4677" s="152"/>
    </row>
    <row r="4678" spans="1:6" ht="21" customHeight="1" outlineLevel="1" x14ac:dyDescent="0.2">
      <c r="A4678" s="150" t="s">
        <v>2569</v>
      </c>
      <c r="B4678" s="150"/>
      <c r="C4678" s="150"/>
      <c r="D4678" s="150"/>
      <c r="E4678" s="150"/>
      <c r="F4678" s="150"/>
    </row>
    <row r="4679" spans="1:6" ht="21" customHeight="1" outlineLevel="1" x14ac:dyDescent="0.2">
      <c r="A4679" s="150" t="s">
        <v>4661</v>
      </c>
      <c r="B4679" s="150"/>
      <c r="C4679" s="150"/>
      <c r="D4679" s="150"/>
      <c r="E4679" s="150"/>
      <c r="F4679" s="150"/>
    </row>
    <row r="4680" spans="1:6" ht="21" customHeight="1" outlineLevel="1" x14ac:dyDescent="0.2">
      <c r="A4680" s="150" t="s">
        <v>2569</v>
      </c>
      <c r="B4680" s="150"/>
      <c r="C4680" s="150"/>
      <c r="D4680" s="150"/>
      <c r="E4680" s="150"/>
      <c r="F4680" s="150"/>
    </row>
    <row r="4681" spans="1:6" ht="21" customHeight="1" outlineLevel="1" x14ac:dyDescent="0.2">
      <c r="A4681" s="150" t="s">
        <v>4662</v>
      </c>
      <c r="B4681" s="150"/>
      <c r="C4681" s="150"/>
      <c r="D4681" s="150"/>
      <c r="E4681" s="150"/>
      <c r="F4681" s="150"/>
    </row>
    <row r="4682" spans="1:6" ht="21" customHeight="1" outlineLevel="1" x14ac:dyDescent="0.2">
      <c r="A4682" s="150" t="s">
        <v>2569</v>
      </c>
      <c r="B4682" s="150"/>
      <c r="C4682" s="150"/>
      <c r="D4682" s="150"/>
      <c r="E4682" s="150"/>
      <c r="F4682" s="150"/>
    </row>
    <row r="4683" spans="1:6" ht="21" customHeight="1" outlineLevel="1" x14ac:dyDescent="0.2">
      <c r="A4683" s="150" t="s">
        <v>3171</v>
      </c>
      <c r="B4683" s="150"/>
      <c r="C4683" s="150"/>
      <c r="D4683" s="150"/>
      <c r="E4683" s="150"/>
      <c r="F4683" s="150"/>
    </row>
    <row r="4684" spans="1:6" ht="21" customHeight="1" outlineLevel="1" x14ac:dyDescent="0.2">
      <c r="A4684" s="150" t="s">
        <v>2569</v>
      </c>
      <c r="B4684" s="150"/>
      <c r="C4684" s="150"/>
      <c r="D4684" s="150"/>
      <c r="E4684" s="150"/>
      <c r="F4684" s="150"/>
    </row>
    <row r="4685" spans="1:6" ht="21" customHeight="1" outlineLevel="1" x14ac:dyDescent="0.2">
      <c r="A4685" s="150" t="s">
        <v>2836</v>
      </c>
      <c r="B4685" s="150"/>
      <c r="C4685" s="150"/>
      <c r="D4685" s="150"/>
      <c r="E4685" s="150"/>
      <c r="F4685" s="150"/>
    </row>
    <row r="4686" spans="1:6" ht="21" customHeight="1" outlineLevel="1" x14ac:dyDescent="0.2">
      <c r="A4686" s="150" t="s">
        <v>2569</v>
      </c>
      <c r="B4686" s="150"/>
      <c r="C4686" s="150"/>
      <c r="D4686" s="150"/>
      <c r="E4686" s="150"/>
      <c r="F4686" s="150"/>
    </row>
    <row r="4687" spans="1:6" ht="21" customHeight="1" outlineLevel="1" x14ac:dyDescent="0.2">
      <c r="A4687" s="150" t="s">
        <v>3228</v>
      </c>
      <c r="B4687" s="150"/>
      <c r="C4687" s="150"/>
      <c r="D4687" s="150"/>
      <c r="E4687" s="150"/>
      <c r="F4687" s="150"/>
    </row>
    <row r="4688" spans="1:6" ht="21" customHeight="1" outlineLevel="1" x14ac:dyDescent="0.2">
      <c r="A4688" s="150" t="s">
        <v>2569</v>
      </c>
      <c r="B4688" s="150"/>
      <c r="C4688" s="150"/>
      <c r="D4688" s="150"/>
      <c r="E4688" s="150"/>
      <c r="F4688" s="150"/>
    </row>
    <row r="4689" spans="1:6" ht="21" customHeight="1" outlineLevel="1" x14ac:dyDescent="0.2">
      <c r="A4689" s="150" t="s">
        <v>4231</v>
      </c>
      <c r="B4689" s="150"/>
      <c r="C4689" s="150"/>
      <c r="D4689" s="150"/>
      <c r="E4689" s="150"/>
      <c r="F4689" s="150"/>
    </row>
    <row r="4690" spans="1:6" ht="21" customHeight="1" outlineLevel="1" x14ac:dyDescent="0.2">
      <c r="A4690" s="150" t="s">
        <v>2569</v>
      </c>
      <c r="B4690" s="150"/>
      <c r="C4690" s="150"/>
      <c r="D4690" s="150"/>
      <c r="E4690" s="150"/>
      <c r="F4690" s="150"/>
    </row>
    <row r="4691" spans="1:6" ht="21" customHeight="1" outlineLevel="1" x14ac:dyDescent="0.2">
      <c r="A4691" s="152" t="s">
        <v>4170</v>
      </c>
      <c r="B4691" s="152"/>
      <c r="C4691" s="152"/>
      <c r="D4691" s="152"/>
      <c r="E4691" s="152"/>
      <c r="F4691" s="152"/>
    </row>
    <row r="4692" spans="1:6" ht="21" customHeight="1" outlineLevel="1" x14ac:dyDescent="0.2">
      <c r="A4692" s="150" t="s">
        <v>2569</v>
      </c>
      <c r="B4692" s="150"/>
      <c r="C4692" s="150"/>
      <c r="D4692" s="150"/>
      <c r="E4692" s="150"/>
      <c r="F4692" s="150"/>
    </row>
    <row r="4693" spans="1:6" ht="21" customHeight="1" outlineLevel="1" x14ac:dyDescent="0.2">
      <c r="A4693" s="150" t="s">
        <v>4678</v>
      </c>
      <c r="B4693" s="150"/>
      <c r="C4693" s="150"/>
      <c r="D4693" s="150"/>
      <c r="E4693" s="150"/>
      <c r="F4693" s="150"/>
    </row>
    <row r="4694" spans="1:6" ht="21" customHeight="1" outlineLevel="1" x14ac:dyDescent="0.2">
      <c r="A4694" s="150" t="s">
        <v>2569</v>
      </c>
      <c r="B4694" s="150"/>
      <c r="C4694" s="150"/>
      <c r="D4694" s="150"/>
      <c r="E4694" s="150"/>
      <c r="F4694" s="150"/>
    </row>
    <row r="4695" spans="1:6" ht="21" customHeight="1" outlineLevel="1" x14ac:dyDescent="0.2">
      <c r="A4695" s="150" t="s">
        <v>4233</v>
      </c>
      <c r="B4695" s="150"/>
      <c r="C4695" s="150"/>
      <c r="D4695" s="150"/>
      <c r="E4695" s="150"/>
      <c r="F4695" s="150"/>
    </row>
    <row r="4696" spans="1:6" ht="21" customHeight="1" outlineLevel="1" x14ac:dyDescent="0.2">
      <c r="A4696" s="150" t="s">
        <v>2569</v>
      </c>
      <c r="B4696" s="150"/>
      <c r="C4696" s="150"/>
      <c r="D4696" s="150"/>
      <c r="E4696" s="150"/>
      <c r="F4696" s="150"/>
    </row>
    <row r="4697" spans="1:6" ht="23.1" customHeight="1" outlineLevel="1" x14ac:dyDescent="0.2">
      <c r="A4697" s="151" t="s">
        <v>3229</v>
      </c>
      <c r="B4697" s="151"/>
      <c r="C4697" s="151"/>
      <c r="D4697" s="151"/>
      <c r="E4697" s="151"/>
      <c r="F4697" s="151"/>
    </row>
    <row r="4698" spans="1:6" ht="21" customHeight="1" outlineLevel="1" x14ac:dyDescent="0.2">
      <c r="A4698" s="150" t="s">
        <v>2569</v>
      </c>
      <c r="B4698" s="150"/>
      <c r="C4698" s="150"/>
      <c r="D4698" s="150"/>
      <c r="E4698" s="150"/>
      <c r="F4698" s="150"/>
    </row>
    <row r="4699" spans="1:6" ht="21" customHeight="1" outlineLevel="1" x14ac:dyDescent="0.2">
      <c r="A4699" s="150" t="s">
        <v>3230</v>
      </c>
      <c r="B4699" s="150"/>
      <c r="C4699" s="150"/>
      <c r="D4699" s="150"/>
      <c r="E4699" s="150"/>
      <c r="F4699" s="150"/>
    </row>
    <row r="4700" spans="1:6" ht="21" customHeight="1" outlineLevel="1" x14ac:dyDescent="0.2">
      <c r="A4700" s="150" t="s">
        <v>2569</v>
      </c>
      <c r="B4700" s="150"/>
      <c r="C4700" s="150"/>
      <c r="D4700" s="150"/>
      <c r="E4700" s="150"/>
      <c r="F4700" s="150"/>
    </row>
    <row r="4701" spans="1:6" ht="21" customHeight="1" outlineLevel="1" x14ac:dyDescent="0.2">
      <c r="A4701" s="152" t="s">
        <v>3231</v>
      </c>
      <c r="B4701" s="152"/>
      <c r="C4701" s="152"/>
      <c r="D4701" s="152"/>
      <c r="E4701" s="152"/>
      <c r="F4701" s="152"/>
    </row>
    <row r="4702" spans="1:6" ht="21" customHeight="1" outlineLevel="1" x14ac:dyDescent="0.2">
      <c r="A4702" s="150" t="s">
        <v>2569</v>
      </c>
      <c r="B4702" s="150"/>
      <c r="C4702" s="150"/>
      <c r="D4702" s="150"/>
      <c r="E4702" s="150"/>
      <c r="F4702" s="150"/>
    </row>
    <row r="4703" spans="1:6" ht="21" customHeight="1" outlineLevel="1" x14ac:dyDescent="0.2">
      <c r="A4703" s="150" t="s">
        <v>4679</v>
      </c>
      <c r="B4703" s="150"/>
      <c r="C4703" s="150"/>
      <c r="D4703" s="150"/>
      <c r="E4703" s="150"/>
      <c r="F4703" s="150"/>
    </row>
    <row r="4704" spans="1:6" ht="21" customHeight="1" outlineLevel="1" x14ac:dyDescent="0.2">
      <c r="A4704" s="150" t="s">
        <v>2569</v>
      </c>
      <c r="B4704" s="150"/>
      <c r="C4704" s="150"/>
      <c r="D4704" s="150"/>
      <c r="E4704" s="150"/>
      <c r="F4704" s="150"/>
    </row>
    <row r="4705" spans="1:6" ht="21" customHeight="1" outlineLevel="1" x14ac:dyDescent="0.2">
      <c r="A4705" s="150" t="s">
        <v>4680</v>
      </c>
      <c r="B4705" s="150"/>
      <c r="C4705" s="150"/>
      <c r="D4705" s="150"/>
      <c r="E4705" s="150"/>
      <c r="F4705" s="150"/>
    </row>
    <row r="4706" spans="1:6" ht="21" customHeight="1" outlineLevel="1" x14ac:dyDescent="0.2">
      <c r="A4706" s="150" t="s">
        <v>2569</v>
      </c>
      <c r="B4706" s="150"/>
      <c r="C4706" s="150"/>
      <c r="D4706" s="150"/>
      <c r="E4706" s="150"/>
      <c r="F4706" s="150"/>
    </row>
    <row r="4707" spans="1:6" ht="21" customHeight="1" outlineLevel="1" x14ac:dyDescent="0.2">
      <c r="A4707" s="150" t="s">
        <v>3171</v>
      </c>
      <c r="B4707" s="150"/>
      <c r="C4707" s="150"/>
      <c r="D4707" s="150"/>
      <c r="E4707" s="150"/>
      <c r="F4707" s="150"/>
    </row>
    <row r="4708" spans="1:6" ht="21" customHeight="1" outlineLevel="1" x14ac:dyDescent="0.2">
      <c r="A4708" s="150" t="s">
        <v>2569</v>
      </c>
      <c r="B4708" s="150"/>
      <c r="C4708" s="150"/>
      <c r="D4708" s="150"/>
      <c r="E4708" s="150"/>
      <c r="F4708" s="150"/>
    </row>
    <row r="4709" spans="1:6" ht="21" customHeight="1" outlineLevel="1" x14ac:dyDescent="0.2">
      <c r="A4709" s="150" t="s">
        <v>2836</v>
      </c>
      <c r="B4709" s="150"/>
      <c r="C4709" s="150"/>
      <c r="D4709" s="150"/>
      <c r="E4709" s="150"/>
      <c r="F4709" s="150"/>
    </row>
    <row r="4710" spans="1:6" ht="21" customHeight="1" outlineLevel="1" x14ac:dyDescent="0.2">
      <c r="A4710" s="150" t="s">
        <v>2569</v>
      </c>
      <c r="B4710" s="150"/>
      <c r="C4710" s="150"/>
      <c r="D4710" s="150"/>
      <c r="E4710" s="150"/>
      <c r="F4710" s="150"/>
    </row>
    <row r="4711" spans="1:6" ht="21" customHeight="1" outlineLevel="1" x14ac:dyDescent="0.2">
      <c r="A4711" s="150" t="s">
        <v>3232</v>
      </c>
      <c r="B4711" s="150"/>
      <c r="C4711" s="150"/>
      <c r="D4711" s="150"/>
      <c r="E4711" s="150"/>
      <c r="F4711" s="150"/>
    </row>
    <row r="4712" spans="1:6" ht="21" customHeight="1" outlineLevel="1" x14ac:dyDescent="0.2">
      <c r="A4712" s="150" t="s">
        <v>2569</v>
      </c>
      <c r="B4712" s="150"/>
      <c r="C4712" s="150"/>
      <c r="D4712" s="150"/>
      <c r="E4712" s="150"/>
      <c r="F4712" s="150"/>
    </row>
    <row r="4713" spans="1:6" ht="21" customHeight="1" outlineLevel="1" x14ac:dyDescent="0.2">
      <c r="A4713" s="150" t="s">
        <v>4504</v>
      </c>
      <c r="B4713" s="150"/>
      <c r="C4713" s="150"/>
      <c r="D4713" s="150"/>
      <c r="E4713" s="150"/>
      <c r="F4713" s="150"/>
    </row>
    <row r="4714" spans="1:6" ht="21" customHeight="1" outlineLevel="1" x14ac:dyDescent="0.2">
      <c r="A4714" s="150" t="s">
        <v>2569</v>
      </c>
      <c r="B4714" s="150"/>
      <c r="C4714" s="150"/>
      <c r="D4714" s="150"/>
      <c r="E4714" s="150"/>
      <c r="F4714" s="150"/>
    </row>
    <row r="4715" spans="1:6" ht="21" customHeight="1" outlineLevel="1" x14ac:dyDescent="0.2">
      <c r="A4715" s="152" t="s">
        <v>4681</v>
      </c>
      <c r="B4715" s="152"/>
      <c r="C4715" s="152"/>
      <c r="D4715" s="152"/>
      <c r="E4715" s="152"/>
      <c r="F4715" s="152"/>
    </row>
    <row r="4716" spans="1:6" ht="21" customHeight="1" outlineLevel="1" x14ac:dyDescent="0.2">
      <c r="A4716" s="150" t="s">
        <v>2569</v>
      </c>
      <c r="B4716" s="150"/>
      <c r="C4716" s="150"/>
      <c r="D4716" s="150"/>
      <c r="E4716" s="150"/>
      <c r="F4716" s="150"/>
    </row>
    <row r="4717" spans="1:6" ht="21" customHeight="1" outlineLevel="1" x14ac:dyDescent="0.2">
      <c r="A4717" s="150" t="s">
        <v>4682</v>
      </c>
      <c r="B4717" s="150"/>
      <c r="C4717" s="150"/>
      <c r="D4717" s="150"/>
      <c r="E4717" s="150"/>
      <c r="F4717" s="150"/>
    </row>
    <row r="4718" spans="1:6" ht="21" customHeight="1" outlineLevel="1" x14ac:dyDescent="0.2">
      <c r="A4718" s="150" t="s">
        <v>2569</v>
      </c>
      <c r="B4718" s="150"/>
      <c r="C4718" s="150"/>
      <c r="D4718" s="150"/>
      <c r="E4718" s="150"/>
      <c r="F4718" s="150"/>
    </row>
    <row r="4719" spans="1:6" ht="21" customHeight="1" outlineLevel="1" x14ac:dyDescent="0.2">
      <c r="A4719" s="150" t="s">
        <v>4253</v>
      </c>
      <c r="B4719" s="150"/>
      <c r="C4719" s="150"/>
      <c r="D4719" s="150"/>
      <c r="E4719" s="150"/>
      <c r="F4719" s="150"/>
    </row>
    <row r="4720" spans="1:6" ht="21" customHeight="1" outlineLevel="1" x14ac:dyDescent="0.2">
      <c r="A4720" s="150" t="s">
        <v>2569</v>
      </c>
      <c r="B4720" s="150"/>
      <c r="C4720" s="150"/>
      <c r="D4720" s="150"/>
      <c r="E4720" s="150"/>
      <c r="F4720" s="150"/>
    </row>
    <row r="4721" spans="1:6" ht="23.1" customHeight="1" outlineLevel="1" x14ac:dyDescent="0.2">
      <c r="A4721" s="151" t="s">
        <v>3233</v>
      </c>
      <c r="B4721" s="151"/>
      <c r="C4721" s="151"/>
      <c r="D4721" s="151"/>
      <c r="E4721" s="151"/>
      <c r="F4721" s="151"/>
    </row>
    <row r="4722" spans="1:6" ht="21" customHeight="1" outlineLevel="1" x14ac:dyDescent="0.2">
      <c r="A4722" s="150" t="s">
        <v>2569</v>
      </c>
      <c r="B4722" s="150"/>
      <c r="C4722" s="150"/>
      <c r="D4722" s="150"/>
      <c r="E4722" s="150"/>
      <c r="F4722" s="150"/>
    </row>
    <row r="4723" spans="1:6" ht="21" customHeight="1" outlineLevel="1" x14ac:dyDescent="0.2">
      <c r="A4723" s="150" t="s">
        <v>3234</v>
      </c>
      <c r="B4723" s="150"/>
      <c r="C4723" s="150"/>
      <c r="D4723" s="150"/>
      <c r="E4723" s="150"/>
      <c r="F4723" s="150"/>
    </row>
    <row r="4724" spans="1:6" ht="21" customHeight="1" outlineLevel="1" x14ac:dyDescent="0.2">
      <c r="A4724" s="150" t="s">
        <v>2569</v>
      </c>
      <c r="B4724" s="150"/>
      <c r="C4724" s="150"/>
      <c r="D4724" s="150"/>
      <c r="E4724" s="150"/>
      <c r="F4724" s="150"/>
    </row>
    <row r="4725" spans="1:6" ht="21" customHeight="1" outlineLevel="1" x14ac:dyDescent="0.2">
      <c r="A4725" s="152" t="s">
        <v>3235</v>
      </c>
      <c r="B4725" s="152"/>
      <c r="C4725" s="152"/>
      <c r="D4725" s="152"/>
      <c r="E4725" s="152"/>
      <c r="F4725" s="152"/>
    </row>
    <row r="4726" spans="1:6" ht="21" customHeight="1" outlineLevel="1" x14ac:dyDescent="0.2">
      <c r="A4726" s="150" t="s">
        <v>2569</v>
      </c>
      <c r="B4726" s="150"/>
      <c r="C4726" s="150"/>
      <c r="D4726" s="150"/>
      <c r="E4726" s="150"/>
      <c r="F4726" s="150"/>
    </row>
    <row r="4727" spans="1:6" ht="21" customHeight="1" outlineLevel="1" x14ac:dyDescent="0.2">
      <c r="A4727" s="150" t="s">
        <v>4683</v>
      </c>
      <c r="B4727" s="150"/>
      <c r="C4727" s="150"/>
      <c r="D4727" s="150"/>
      <c r="E4727" s="150"/>
      <c r="F4727" s="150"/>
    </row>
    <row r="4728" spans="1:6" ht="21" customHeight="1" outlineLevel="1" x14ac:dyDescent="0.2">
      <c r="A4728" s="150" t="s">
        <v>2569</v>
      </c>
      <c r="B4728" s="150"/>
      <c r="C4728" s="150"/>
      <c r="D4728" s="150"/>
      <c r="E4728" s="150"/>
      <c r="F4728" s="150"/>
    </row>
    <row r="4729" spans="1:6" ht="21" customHeight="1" outlineLevel="1" x14ac:dyDescent="0.2">
      <c r="A4729" s="150" t="s">
        <v>4684</v>
      </c>
      <c r="B4729" s="150"/>
      <c r="C4729" s="150"/>
      <c r="D4729" s="150"/>
      <c r="E4729" s="150"/>
      <c r="F4729" s="150"/>
    </row>
    <row r="4730" spans="1:6" ht="21" customHeight="1" outlineLevel="1" x14ac:dyDescent="0.2">
      <c r="A4730" s="150" t="s">
        <v>2569</v>
      </c>
      <c r="B4730" s="150"/>
      <c r="C4730" s="150"/>
      <c r="D4730" s="150"/>
      <c r="E4730" s="150"/>
      <c r="F4730" s="150"/>
    </row>
    <row r="4731" spans="1:6" ht="21" customHeight="1" outlineLevel="1" x14ac:dyDescent="0.2">
      <c r="A4731" s="150" t="s">
        <v>3171</v>
      </c>
      <c r="B4731" s="150"/>
      <c r="C4731" s="150"/>
      <c r="D4731" s="150"/>
      <c r="E4731" s="150"/>
      <c r="F4731" s="150"/>
    </row>
    <row r="4732" spans="1:6" ht="21" customHeight="1" outlineLevel="1" x14ac:dyDescent="0.2">
      <c r="A4732" s="150" t="s">
        <v>2569</v>
      </c>
      <c r="B4732" s="150"/>
      <c r="C4732" s="150"/>
      <c r="D4732" s="150"/>
      <c r="E4732" s="150"/>
      <c r="F4732" s="150"/>
    </row>
    <row r="4733" spans="1:6" ht="21" customHeight="1" outlineLevel="1" x14ac:dyDescent="0.2">
      <c r="A4733" s="150" t="s">
        <v>2836</v>
      </c>
      <c r="B4733" s="150"/>
      <c r="C4733" s="150"/>
      <c r="D4733" s="150"/>
      <c r="E4733" s="150"/>
      <c r="F4733" s="150"/>
    </row>
    <row r="4734" spans="1:6" ht="21" customHeight="1" outlineLevel="1" x14ac:dyDescent="0.2">
      <c r="A4734" s="150" t="s">
        <v>2569</v>
      </c>
      <c r="B4734" s="150"/>
      <c r="C4734" s="150"/>
      <c r="D4734" s="150"/>
      <c r="E4734" s="150"/>
      <c r="F4734" s="150"/>
    </row>
    <row r="4735" spans="1:6" ht="21" customHeight="1" outlineLevel="1" x14ac:dyDescent="0.2">
      <c r="A4735" s="150" t="s">
        <v>3236</v>
      </c>
      <c r="B4735" s="150"/>
      <c r="C4735" s="150"/>
      <c r="D4735" s="150"/>
      <c r="E4735" s="150"/>
      <c r="F4735" s="150"/>
    </row>
    <row r="4736" spans="1:6" ht="21" customHeight="1" outlineLevel="1" x14ac:dyDescent="0.2">
      <c r="A4736" s="150" t="s">
        <v>2569</v>
      </c>
      <c r="B4736" s="150"/>
      <c r="C4736" s="150"/>
      <c r="D4736" s="150"/>
      <c r="E4736" s="150"/>
      <c r="F4736" s="150"/>
    </row>
    <row r="4737" spans="1:6" ht="21" customHeight="1" outlineLevel="1" x14ac:dyDescent="0.2">
      <c r="A4737" s="150" t="s">
        <v>4491</v>
      </c>
      <c r="B4737" s="150"/>
      <c r="C4737" s="150"/>
      <c r="D4737" s="150"/>
      <c r="E4737" s="150"/>
      <c r="F4737" s="150"/>
    </row>
    <row r="4738" spans="1:6" ht="21" customHeight="1" outlineLevel="1" x14ac:dyDescent="0.2">
      <c r="A4738" s="150" t="s">
        <v>2569</v>
      </c>
      <c r="B4738" s="150"/>
      <c r="C4738" s="150"/>
      <c r="D4738" s="150"/>
      <c r="E4738" s="150"/>
      <c r="F4738" s="150"/>
    </row>
    <row r="4739" spans="1:6" ht="21" customHeight="1" outlineLevel="1" x14ac:dyDescent="0.2">
      <c r="A4739" s="152" t="s">
        <v>4685</v>
      </c>
      <c r="B4739" s="152"/>
      <c r="C4739" s="152"/>
      <c r="D4739" s="152"/>
      <c r="E4739" s="152"/>
      <c r="F4739" s="152"/>
    </row>
    <row r="4740" spans="1:6" ht="21" customHeight="1" outlineLevel="1" x14ac:dyDescent="0.2">
      <c r="A4740" s="150" t="s">
        <v>2569</v>
      </c>
      <c r="B4740" s="150"/>
      <c r="C4740" s="150"/>
      <c r="D4740" s="150"/>
      <c r="E4740" s="150"/>
      <c r="F4740" s="150"/>
    </row>
    <row r="4741" spans="1:6" ht="21" customHeight="1" outlineLevel="1" x14ac:dyDescent="0.2">
      <c r="A4741" s="150" t="s">
        <v>4686</v>
      </c>
      <c r="B4741" s="150"/>
      <c r="C4741" s="150"/>
      <c r="D4741" s="150"/>
      <c r="E4741" s="150"/>
      <c r="F4741" s="150"/>
    </row>
    <row r="4742" spans="1:6" ht="21" customHeight="1" outlineLevel="1" x14ac:dyDescent="0.2">
      <c r="A4742" s="150" t="s">
        <v>2569</v>
      </c>
      <c r="B4742" s="150"/>
      <c r="C4742" s="150"/>
      <c r="D4742" s="150"/>
      <c r="E4742" s="150"/>
      <c r="F4742" s="150"/>
    </row>
    <row r="4743" spans="1:6" ht="21" customHeight="1" outlineLevel="1" x14ac:dyDescent="0.2">
      <c r="A4743" s="150" t="s">
        <v>4253</v>
      </c>
      <c r="B4743" s="150"/>
      <c r="C4743" s="150"/>
      <c r="D4743" s="150"/>
      <c r="E4743" s="150"/>
      <c r="F4743" s="150"/>
    </row>
    <row r="4744" spans="1:6" ht="21" customHeight="1" outlineLevel="1" x14ac:dyDescent="0.2">
      <c r="A4744" s="150" t="s">
        <v>2569</v>
      </c>
      <c r="B4744" s="150"/>
      <c r="C4744" s="150"/>
      <c r="D4744" s="150"/>
      <c r="E4744" s="150"/>
      <c r="F4744" s="150"/>
    </row>
    <row r="4745" spans="1:6" ht="23.1" customHeight="1" outlineLevel="1" x14ac:dyDescent="0.2">
      <c r="A4745" s="151" t="s">
        <v>3237</v>
      </c>
      <c r="B4745" s="151"/>
      <c r="C4745" s="151"/>
      <c r="D4745" s="151"/>
      <c r="E4745" s="151"/>
      <c r="F4745" s="151"/>
    </row>
    <row r="4746" spans="1:6" ht="21" customHeight="1" outlineLevel="1" x14ac:dyDescent="0.2">
      <c r="A4746" s="150" t="s">
        <v>2569</v>
      </c>
      <c r="B4746" s="150"/>
      <c r="C4746" s="150"/>
      <c r="D4746" s="150"/>
      <c r="E4746" s="150"/>
      <c r="F4746" s="150"/>
    </row>
    <row r="4747" spans="1:6" ht="21" customHeight="1" outlineLevel="1" x14ac:dyDescent="0.2">
      <c r="A4747" s="150" t="s">
        <v>3238</v>
      </c>
      <c r="B4747" s="150"/>
      <c r="C4747" s="150"/>
      <c r="D4747" s="150"/>
      <c r="E4747" s="150"/>
      <c r="F4747" s="150"/>
    </row>
    <row r="4748" spans="1:6" ht="21" customHeight="1" outlineLevel="1" x14ac:dyDescent="0.2">
      <c r="A4748" s="150" t="s">
        <v>2569</v>
      </c>
      <c r="B4748" s="150"/>
      <c r="C4748" s="150"/>
      <c r="D4748" s="150"/>
      <c r="E4748" s="150"/>
      <c r="F4748" s="150"/>
    </row>
    <row r="4749" spans="1:6" ht="21" customHeight="1" outlineLevel="1" x14ac:dyDescent="0.2">
      <c r="A4749" s="152" t="s">
        <v>3239</v>
      </c>
      <c r="B4749" s="152"/>
      <c r="C4749" s="152"/>
      <c r="D4749" s="152"/>
      <c r="E4749" s="152"/>
      <c r="F4749" s="152"/>
    </row>
    <row r="4750" spans="1:6" ht="21" customHeight="1" outlineLevel="1" x14ac:dyDescent="0.2">
      <c r="A4750" s="150" t="s">
        <v>2569</v>
      </c>
      <c r="B4750" s="150"/>
      <c r="C4750" s="150"/>
      <c r="D4750" s="150"/>
      <c r="E4750" s="150"/>
      <c r="F4750" s="150"/>
    </row>
    <row r="4751" spans="1:6" ht="21" customHeight="1" outlineLevel="1" x14ac:dyDescent="0.2">
      <c r="A4751" s="150" t="s">
        <v>4687</v>
      </c>
      <c r="B4751" s="150"/>
      <c r="C4751" s="150"/>
      <c r="D4751" s="150"/>
      <c r="E4751" s="150"/>
      <c r="F4751" s="150"/>
    </row>
    <row r="4752" spans="1:6" ht="21" customHeight="1" outlineLevel="1" x14ac:dyDescent="0.2">
      <c r="A4752" s="150" t="s">
        <v>2569</v>
      </c>
      <c r="B4752" s="150"/>
      <c r="C4752" s="150"/>
      <c r="D4752" s="150"/>
      <c r="E4752" s="150"/>
      <c r="F4752" s="150"/>
    </row>
    <row r="4753" spans="1:6" ht="21" customHeight="1" outlineLevel="1" x14ac:dyDescent="0.2">
      <c r="A4753" s="150" t="s">
        <v>4688</v>
      </c>
      <c r="B4753" s="150"/>
      <c r="C4753" s="150"/>
      <c r="D4753" s="150"/>
      <c r="E4753" s="150"/>
      <c r="F4753" s="150"/>
    </row>
    <row r="4754" spans="1:6" ht="21" customHeight="1" outlineLevel="1" x14ac:dyDescent="0.2">
      <c r="A4754" s="150" t="s">
        <v>2569</v>
      </c>
      <c r="B4754" s="150"/>
      <c r="C4754" s="150"/>
      <c r="D4754" s="150"/>
      <c r="E4754" s="150"/>
      <c r="F4754" s="150"/>
    </row>
    <row r="4755" spans="1:6" ht="21" customHeight="1" outlineLevel="1" x14ac:dyDescent="0.2">
      <c r="A4755" s="150" t="s">
        <v>3171</v>
      </c>
      <c r="B4755" s="150"/>
      <c r="C4755" s="150"/>
      <c r="D4755" s="150"/>
      <c r="E4755" s="150"/>
      <c r="F4755" s="150"/>
    </row>
    <row r="4756" spans="1:6" ht="21" customHeight="1" outlineLevel="1" x14ac:dyDescent="0.2">
      <c r="A4756" s="150" t="s">
        <v>2569</v>
      </c>
      <c r="B4756" s="150"/>
      <c r="C4756" s="150"/>
      <c r="D4756" s="150"/>
      <c r="E4756" s="150"/>
      <c r="F4756" s="150"/>
    </row>
    <row r="4757" spans="1:6" ht="21" customHeight="1" outlineLevel="1" x14ac:dyDescent="0.2">
      <c r="A4757" s="150" t="s">
        <v>2836</v>
      </c>
      <c r="B4757" s="150"/>
      <c r="C4757" s="150"/>
      <c r="D4757" s="150"/>
      <c r="E4757" s="150"/>
      <c r="F4757" s="150"/>
    </row>
    <row r="4758" spans="1:6" ht="21" customHeight="1" outlineLevel="1" x14ac:dyDescent="0.2">
      <c r="A4758" s="150" t="s">
        <v>2569</v>
      </c>
      <c r="B4758" s="150"/>
      <c r="C4758" s="150"/>
      <c r="D4758" s="150"/>
      <c r="E4758" s="150"/>
      <c r="F4758" s="150"/>
    </row>
    <row r="4759" spans="1:6" ht="21" customHeight="1" outlineLevel="1" x14ac:dyDescent="0.2">
      <c r="A4759" s="150" t="s">
        <v>3240</v>
      </c>
      <c r="B4759" s="150"/>
      <c r="C4759" s="150"/>
      <c r="D4759" s="150"/>
      <c r="E4759" s="150"/>
      <c r="F4759" s="150"/>
    </row>
    <row r="4760" spans="1:6" ht="21" customHeight="1" outlineLevel="1" x14ac:dyDescent="0.2">
      <c r="A4760" s="150" t="s">
        <v>2569</v>
      </c>
      <c r="B4760" s="150"/>
      <c r="C4760" s="150"/>
      <c r="D4760" s="150"/>
      <c r="E4760" s="150"/>
      <c r="F4760" s="150"/>
    </row>
    <row r="4761" spans="1:6" ht="21" customHeight="1" outlineLevel="1" x14ac:dyDescent="0.2">
      <c r="A4761" s="150" t="s">
        <v>4491</v>
      </c>
      <c r="B4761" s="150"/>
      <c r="C4761" s="150"/>
      <c r="D4761" s="150"/>
      <c r="E4761" s="150"/>
      <c r="F4761" s="150"/>
    </row>
    <row r="4762" spans="1:6" ht="21" customHeight="1" outlineLevel="1" x14ac:dyDescent="0.2">
      <c r="A4762" s="150" t="s">
        <v>2569</v>
      </c>
      <c r="B4762" s="150"/>
      <c r="C4762" s="150"/>
      <c r="D4762" s="150"/>
      <c r="E4762" s="150"/>
      <c r="F4762" s="150"/>
    </row>
    <row r="4763" spans="1:6" ht="21" customHeight="1" outlineLevel="1" x14ac:dyDescent="0.2">
      <c r="A4763" s="152" t="s">
        <v>4689</v>
      </c>
      <c r="B4763" s="152"/>
      <c r="C4763" s="152"/>
      <c r="D4763" s="152"/>
      <c r="E4763" s="152"/>
      <c r="F4763" s="152"/>
    </row>
    <row r="4764" spans="1:6" ht="21" customHeight="1" outlineLevel="1" x14ac:dyDescent="0.2">
      <c r="A4764" s="150" t="s">
        <v>2569</v>
      </c>
      <c r="B4764" s="150"/>
      <c r="C4764" s="150"/>
      <c r="D4764" s="150"/>
      <c r="E4764" s="150"/>
      <c r="F4764" s="150"/>
    </row>
    <row r="4765" spans="1:6" ht="21" customHeight="1" outlineLevel="1" x14ac:dyDescent="0.2">
      <c r="A4765" s="150" t="s">
        <v>4690</v>
      </c>
      <c r="B4765" s="150"/>
      <c r="C4765" s="150"/>
      <c r="D4765" s="150"/>
      <c r="E4765" s="150"/>
      <c r="F4765" s="150"/>
    </row>
    <row r="4766" spans="1:6" ht="21" customHeight="1" outlineLevel="1" x14ac:dyDescent="0.2">
      <c r="A4766" s="150" t="s">
        <v>2569</v>
      </c>
      <c r="B4766" s="150"/>
      <c r="C4766" s="150"/>
      <c r="D4766" s="150"/>
      <c r="E4766" s="150"/>
      <c r="F4766" s="150"/>
    </row>
    <row r="4767" spans="1:6" ht="21" customHeight="1" outlineLevel="1" x14ac:dyDescent="0.2">
      <c r="A4767" s="150" t="s">
        <v>4253</v>
      </c>
      <c r="B4767" s="150"/>
      <c r="C4767" s="150"/>
      <c r="D4767" s="150"/>
      <c r="E4767" s="150"/>
      <c r="F4767" s="150"/>
    </row>
    <row r="4768" spans="1:6" ht="21" customHeight="1" outlineLevel="1" x14ac:dyDescent="0.2">
      <c r="A4768" s="150" t="s">
        <v>2569</v>
      </c>
      <c r="B4768" s="150"/>
      <c r="C4768" s="150"/>
      <c r="D4768" s="150"/>
      <c r="E4768" s="150"/>
      <c r="F4768" s="150"/>
    </row>
    <row r="4769" spans="1:6" ht="23.1" customHeight="1" outlineLevel="1" x14ac:dyDescent="0.2">
      <c r="A4769" s="151" t="s">
        <v>3241</v>
      </c>
      <c r="B4769" s="151"/>
      <c r="C4769" s="151"/>
      <c r="D4769" s="151"/>
      <c r="E4769" s="151"/>
      <c r="F4769" s="151"/>
    </row>
    <row r="4770" spans="1:6" ht="21" customHeight="1" outlineLevel="1" x14ac:dyDescent="0.2">
      <c r="A4770" s="150" t="s">
        <v>2569</v>
      </c>
      <c r="B4770" s="150"/>
      <c r="C4770" s="150"/>
      <c r="D4770" s="150"/>
      <c r="E4770" s="150"/>
      <c r="F4770" s="150"/>
    </row>
    <row r="4771" spans="1:6" ht="21" customHeight="1" outlineLevel="1" x14ac:dyDescent="0.2">
      <c r="A4771" s="150" t="s">
        <v>3242</v>
      </c>
      <c r="B4771" s="150"/>
      <c r="C4771" s="150"/>
      <c r="D4771" s="150"/>
      <c r="E4771" s="150"/>
      <c r="F4771" s="150"/>
    </row>
    <row r="4772" spans="1:6" ht="21" customHeight="1" outlineLevel="1" x14ac:dyDescent="0.2">
      <c r="A4772" s="150" t="s">
        <v>2569</v>
      </c>
      <c r="B4772" s="150"/>
      <c r="C4772" s="150"/>
      <c r="D4772" s="150"/>
      <c r="E4772" s="150"/>
      <c r="F4772" s="150"/>
    </row>
    <row r="4773" spans="1:6" ht="21" customHeight="1" outlineLevel="1" x14ac:dyDescent="0.2">
      <c r="A4773" s="152" t="s">
        <v>3243</v>
      </c>
      <c r="B4773" s="152"/>
      <c r="C4773" s="152"/>
      <c r="D4773" s="152"/>
      <c r="E4773" s="152"/>
      <c r="F4773" s="152"/>
    </row>
    <row r="4774" spans="1:6" ht="21" customHeight="1" outlineLevel="1" x14ac:dyDescent="0.2">
      <c r="A4774" s="150" t="s">
        <v>2569</v>
      </c>
      <c r="B4774" s="150"/>
      <c r="C4774" s="150"/>
      <c r="D4774" s="150"/>
      <c r="E4774" s="150"/>
      <c r="F4774" s="150"/>
    </row>
    <row r="4775" spans="1:6" ht="21" customHeight="1" outlineLevel="1" x14ac:dyDescent="0.2">
      <c r="A4775" s="150" t="s">
        <v>4691</v>
      </c>
      <c r="B4775" s="150"/>
      <c r="C4775" s="150"/>
      <c r="D4775" s="150"/>
      <c r="E4775" s="150"/>
      <c r="F4775" s="150"/>
    </row>
    <row r="4776" spans="1:6" ht="21" customHeight="1" outlineLevel="1" x14ac:dyDescent="0.2">
      <c r="A4776" s="150" t="s">
        <v>2569</v>
      </c>
      <c r="B4776" s="150"/>
      <c r="C4776" s="150"/>
      <c r="D4776" s="150"/>
      <c r="E4776" s="150"/>
      <c r="F4776" s="150"/>
    </row>
    <row r="4777" spans="1:6" ht="21" customHeight="1" outlineLevel="1" x14ac:dyDescent="0.2">
      <c r="A4777" s="150" t="s">
        <v>4692</v>
      </c>
      <c r="B4777" s="150"/>
      <c r="C4777" s="150"/>
      <c r="D4777" s="150"/>
      <c r="E4777" s="150"/>
      <c r="F4777" s="150"/>
    </row>
    <row r="4778" spans="1:6" ht="21" customHeight="1" outlineLevel="1" x14ac:dyDescent="0.2">
      <c r="A4778" s="150" t="s">
        <v>2569</v>
      </c>
      <c r="B4778" s="150"/>
      <c r="C4778" s="150"/>
      <c r="D4778" s="150"/>
      <c r="E4778" s="150"/>
      <c r="F4778" s="150"/>
    </row>
    <row r="4779" spans="1:6" ht="21" customHeight="1" outlineLevel="1" x14ac:dyDescent="0.2">
      <c r="A4779" s="150" t="s">
        <v>3171</v>
      </c>
      <c r="B4779" s="150"/>
      <c r="C4779" s="150"/>
      <c r="D4779" s="150"/>
      <c r="E4779" s="150"/>
      <c r="F4779" s="150"/>
    </row>
    <row r="4780" spans="1:6" ht="21" customHeight="1" outlineLevel="1" x14ac:dyDescent="0.2">
      <c r="A4780" s="150" t="s">
        <v>2569</v>
      </c>
      <c r="B4780" s="150"/>
      <c r="C4780" s="150"/>
      <c r="D4780" s="150"/>
      <c r="E4780" s="150"/>
      <c r="F4780" s="150"/>
    </row>
    <row r="4781" spans="1:6" ht="21" customHeight="1" outlineLevel="1" x14ac:dyDescent="0.2">
      <c r="A4781" s="150" t="s">
        <v>2836</v>
      </c>
      <c r="B4781" s="150"/>
      <c r="C4781" s="150"/>
      <c r="D4781" s="150"/>
      <c r="E4781" s="150"/>
      <c r="F4781" s="150"/>
    </row>
    <row r="4782" spans="1:6" ht="21" customHeight="1" outlineLevel="1" x14ac:dyDescent="0.2">
      <c r="A4782" s="150" t="s">
        <v>2569</v>
      </c>
      <c r="B4782" s="150"/>
      <c r="C4782" s="150"/>
      <c r="D4782" s="150"/>
      <c r="E4782" s="150"/>
      <c r="F4782" s="150"/>
    </row>
    <row r="4783" spans="1:6" ht="21" customHeight="1" outlineLevel="1" x14ac:dyDescent="0.2">
      <c r="A4783" s="150" t="s">
        <v>3244</v>
      </c>
      <c r="B4783" s="150"/>
      <c r="C4783" s="150"/>
      <c r="D4783" s="150"/>
      <c r="E4783" s="150"/>
      <c r="F4783" s="150"/>
    </row>
    <row r="4784" spans="1:6" ht="21" customHeight="1" outlineLevel="1" x14ac:dyDescent="0.2">
      <c r="A4784" s="150" t="s">
        <v>2569</v>
      </c>
      <c r="B4784" s="150"/>
      <c r="C4784" s="150"/>
      <c r="D4784" s="150"/>
      <c r="E4784" s="150"/>
      <c r="F4784" s="150"/>
    </row>
    <row r="4785" spans="1:6" ht="21" customHeight="1" outlineLevel="1" x14ac:dyDescent="0.2">
      <c r="A4785" s="150" t="s">
        <v>4231</v>
      </c>
      <c r="B4785" s="150"/>
      <c r="C4785" s="150"/>
      <c r="D4785" s="150"/>
      <c r="E4785" s="150"/>
      <c r="F4785" s="150"/>
    </row>
    <row r="4786" spans="1:6" ht="21" customHeight="1" outlineLevel="1" x14ac:dyDescent="0.2">
      <c r="A4786" s="150" t="s">
        <v>2569</v>
      </c>
      <c r="B4786" s="150"/>
      <c r="C4786" s="150"/>
      <c r="D4786" s="150"/>
      <c r="E4786" s="150"/>
      <c r="F4786" s="150"/>
    </row>
    <row r="4787" spans="1:6" ht="21" customHeight="1" outlineLevel="1" x14ac:dyDescent="0.2">
      <c r="A4787" s="152" t="s">
        <v>4157</v>
      </c>
      <c r="B4787" s="152"/>
      <c r="C4787" s="152"/>
      <c r="D4787" s="152"/>
      <c r="E4787" s="152"/>
      <c r="F4787" s="152"/>
    </row>
    <row r="4788" spans="1:6" ht="21" customHeight="1" outlineLevel="1" x14ac:dyDescent="0.2">
      <c r="A4788" s="150" t="s">
        <v>2569</v>
      </c>
      <c r="B4788" s="150"/>
      <c r="C4788" s="150"/>
      <c r="D4788" s="150"/>
      <c r="E4788" s="150"/>
      <c r="F4788" s="150"/>
    </row>
    <row r="4789" spans="1:6" ht="21" customHeight="1" outlineLevel="1" x14ac:dyDescent="0.2">
      <c r="A4789" s="150" t="s">
        <v>4693</v>
      </c>
      <c r="B4789" s="150"/>
      <c r="C4789" s="150"/>
      <c r="D4789" s="150"/>
      <c r="E4789" s="150"/>
      <c r="F4789" s="150"/>
    </row>
    <row r="4790" spans="1:6" ht="21" customHeight="1" outlineLevel="1" x14ac:dyDescent="0.2">
      <c r="A4790" s="150" t="s">
        <v>2569</v>
      </c>
      <c r="B4790" s="150"/>
      <c r="C4790" s="150"/>
      <c r="D4790" s="150"/>
      <c r="E4790" s="150"/>
      <c r="F4790" s="150"/>
    </row>
    <row r="4791" spans="1:6" ht="21" customHeight="1" outlineLevel="1" x14ac:dyDescent="0.2">
      <c r="A4791" s="150" t="s">
        <v>4233</v>
      </c>
      <c r="B4791" s="150"/>
      <c r="C4791" s="150"/>
      <c r="D4791" s="150"/>
      <c r="E4791" s="150"/>
      <c r="F4791" s="150"/>
    </row>
    <row r="4792" spans="1:6" ht="21" customHeight="1" outlineLevel="1" x14ac:dyDescent="0.2">
      <c r="A4792" s="150" t="s">
        <v>2569</v>
      </c>
      <c r="B4792" s="150"/>
      <c r="C4792" s="150"/>
      <c r="D4792" s="150"/>
      <c r="E4792" s="150"/>
      <c r="F4792" s="150"/>
    </row>
    <row r="4793" spans="1:6" ht="23.1" customHeight="1" outlineLevel="1" x14ac:dyDescent="0.2">
      <c r="A4793" s="151" t="s">
        <v>3245</v>
      </c>
      <c r="B4793" s="151"/>
      <c r="C4793" s="151"/>
      <c r="D4793" s="151"/>
      <c r="E4793" s="151"/>
      <c r="F4793" s="151"/>
    </row>
    <row r="4794" spans="1:6" ht="21" customHeight="1" outlineLevel="1" x14ac:dyDescent="0.2">
      <c r="A4794" s="150" t="s">
        <v>2569</v>
      </c>
      <c r="B4794" s="150"/>
      <c r="C4794" s="150"/>
      <c r="D4794" s="150"/>
      <c r="E4794" s="150"/>
      <c r="F4794" s="150"/>
    </row>
    <row r="4795" spans="1:6" ht="21" customHeight="1" outlineLevel="1" x14ac:dyDescent="0.2">
      <c r="A4795" s="150" t="s">
        <v>3246</v>
      </c>
      <c r="B4795" s="150"/>
      <c r="C4795" s="150"/>
      <c r="D4795" s="150"/>
      <c r="E4795" s="150"/>
      <c r="F4795" s="150"/>
    </row>
    <row r="4796" spans="1:6" ht="21" customHeight="1" outlineLevel="1" x14ac:dyDescent="0.2">
      <c r="A4796" s="150" t="s">
        <v>2569</v>
      </c>
      <c r="B4796" s="150"/>
      <c r="C4796" s="150"/>
      <c r="D4796" s="150"/>
      <c r="E4796" s="150"/>
      <c r="F4796" s="150"/>
    </row>
    <row r="4797" spans="1:6" ht="21" customHeight="1" outlineLevel="1" x14ac:dyDescent="0.2">
      <c r="A4797" s="152" t="s">
        <v>3247</v>
      </c>
      <c r="B4797" s="152"/>
      <c r="C4797" s="152"/>
      <c r="D4797" s="152"/>
      <c r="E4797" s="152"/>
      <c r="F4797" s="152"/>
    </row>
    <row r="4798" spans="1:6" ht="21" customHeight="1" outlineLevel="1" x14ac:dyDescent="0.2">
      <c r="A4798" s="150" t="s">
        <v>2569</v>
      </c>
      <c r="B4798" s="150"/>
      <c r="C4798" s="150"/>
      <c r="D4798" s="150"/>
      <c r="E4798" s="150"/>
      <c r="F4798" s="150"/>
    </row>
    <row r="4799" spans="1:6" ht="21" customHeight="1" outlineLevel="1" x14ac:dyDescent="0.2">
      <c r="A4799" s="150" t="s">
        <v>4694</v>
      </c>
      <c r="B4799" s="150"/>
      <c r="C4799" s="150"/>
      <c r="D4799" s="150"/>
      <c r="E4799" s="150"/>
      <c r="F4799" s="150"/>
    </row>
    <row r="4800" spans="1:6" ht="21" customHeight="1" outlineLevel="1" x14ac:dyDescent="0.2">
      <c r="A4800" s="150" t="s">
        <v>2569</v>
      </c>
      <c r="B4800" s="150"/>
      <c r="C4800" s="150"/>
      <c r="D4800" s="150"/>
      <c r="E4800" s="150"/>
      <c r="F4800" s="150"/>
    </row>
    <row r="4801" spans="1:6" ht="21" customHeight="1" outlineLevel="1" x14ac:dyDescent="0.2">
      <c r="A4801" s="150" t="s">
        <v>4695</v>
      </c>
      <c r="B4801" s="150"/>
      <c r="C4801" s="150"/>
      <c r="D4801" s="150"/>
      <c r="E4801" s="150"/>
      <c r="F4801" s="150"/>
    </row>
    <row r="4802" spans="1:6" ht="21" customHeight="1" outlineLevel="1" x14ac:dyDescent="0.2">
      <c r="A4802" s="150" t="s">
        <v>2569</v>
      </c>
      <c r="B4802" s="150"/>
      <c r="C4802" s="150"/>
      <c r="D4802" s="150"/>
      <c r="E4802" s="150"/>
      <c r="F4802" s="150"/>
    </row>
    <row r="4803" spans="1:6" ht="21" customHeight="1" outlineLevel="1" x14ac:dyDescent="0.2">
      <c r="A4803" s="150" t="s">
        <v>3171</v>
      </c>
      <c r="B4803" s="150"/>
      <c r="C4803" s="150"/>
      <c r="D4803" s="150"/>
      <c r="E4803" s="150"/>
      <c r="F4803" s="150"/>
    </row>
    <row r="4804" spans="1:6" ht="21" customHeight="1" outlineLevel="1" x14ac:dyDescent="0.2">
      <c r="A4804" s="150" t="s">
        <v>2569</v>
      </c>
      <c r="B4804" s="150"/>
      <c r="C4804" s="150"/>
      <c r="D4804" s="150"/>
      <c r="E4804" s="150"/>
      <c r="F4804" s="150"/>
    </row>
    <row r="4805" spans="1:6" ht="21" customHeight="1" outlineLevel="1" x14ac:dyDescent="0.2">
      <c r="A4805" s="150" t="s">
        <v>2836</v>
      </c>
      <c r="B4805" s="150"/>
      <c r="C4805" s="150"/>
      <c r="D4805" s="150"/>
      <c r="E4805" s="150"/>
      <c r="F4805" s="150"/>
    </row>
    <row r="4806" spans="1:6" ht="21" customHeight="1" outlineLevel="1" x14ac:dyDescent="0.2">
      <c r="A4806" s="150" t="s">
        <v>2569</v>
      </c>
      <c r="B4806" s="150"/>
      <c r="C4806" s="150"/>
      <c r="D4806" s="150"/>
      <c r="E4806" s="150"/>
      <c r="F4806" s="150"/>
    </row>
    <row r="4807" spans="1:6" ht="21" customHeight="1" outlineLevel="1" x14ac:dyDescent="0.2">
      <c r="A4807" s="150" t="s">
        <v>3248</v>
      </c>
      <c r="B4807" s="150"/>
      <c r="C4807" s="150"/>
      <c r="D4807" s="150"/>
      <c r="E4807" s="150"/>
      <c r="F4807" s="150"/>
    </row>
    <row r="4808" spans="1:6" ht="21" customHeight="1" outlineLevel="1" x14ac:dyDescent="0.2">
      <c r="A4808" s="150" t="s">
        <v>2569</v>
      </c>
      <c r="B4808" s="150"/>
      <c r="C4808" s="150"/>
      <c r="D4808" s="150"/>
      <c r="E4808" s="150"/>
      <c r="F4808" s="150"/>
    </row>
    <row r="4809" spans="1:6" ht="21" customHeight="1" outlineLevel="1" x14ac:dyDescent="0.2">
      <c r="A4809" s="150" t="s">
        <v>4408</v>
      </c>
      <c r="B4809" s="150"/>
      <c r="C4809" s="150"/>
      <c r="D4809" s="150"/>
      <c r="E4809" s="150"/>
      <c r="F4809" s="150"/>
    </row>
    <row r="4810" spans="1:6" ht="21" customHeight="1" outlineLevel="1" x14ac:dyDescent="0.2">
      <c r="A4810" s="150" t="s">
        <v>2569</v>
      </c>
      <c r="B4810" s="150"/>
      <c r="C4810" s="150"/>
      <c r="D4810" s="150"/>
      <c r="E4810" s="150"/>
      <c r="F4810" s="150"/>
    </row>
    <row r="4811" spans="1:6" ht="21" customHeight="1" outlineLevel="1" x14ac:dyDescent="0.2">
      <c r="A4811" s="152" t="s">
        <v>4696</v>
      </c>
      <c r="B4811" s="152"/>
      <c r="C4811" s="152"/>
      <c r="D4811" s="152"/>
      <c r="E4811" s="152"/>
      <c r="F4811" s="152"/>
    </row>
    <row r="4812" spans="1:6" ht="21" customHeight="1" outlineLevel="1" x14ac:dyDescent="0.2">
      <c r="A4812" s="150" t="s">
        <v>2569</v>
      </c>
      <c r="B4812" s="150"/>
      <c r="C4812" s="150"/>
      <c r="D4812" s="150"/>
      <c r="E4812" s="150"/>
      <c r="F4812" s="150"/>
    </row>
    <row r="4813" spans="1:6" ht="21" customHeight="1" outlineLevel="1" x14ac:dyDescent="0.2">
      <c r="A4813" s="150" t="s">
        <v>4697</v>
      </c>
      <c r="B4813" s="150"/>
      <c r="C4813" s="150"/>
      <c r="D4813" s="150"/>
      <c r="E4813" s="150"/>
      <c r="F4813" s="150"/>
    </row>
    <row r="4814" spans="1:6" ht="21" customHeight="1" outlineLevel="1" x14ac:dyDescent="0.2">
      <c r="A4814" s="150" t="s">
        <v>2569</v>
      </c>
      <c r="B4814" s="150"/>
      <c r="C4814" s="150"/>
      <c r="D4814" s="150"/>
      <c r="E4814" s="150"/>
      <c r="F4814" s="150"/>
    </row>
    <row r="4815" spans="1:6" ht="21" customHeight="1" outlineLevel="1" x14ac:dyDescent="0.2">
      <c r="A4815" s="150" t="s">
        <v>4245</v>
      </c>
      <c r="B4815" s="150"/>
      <c r="C4815" s="150"/>
      <c r="D4815" s="150"/>
      <c r="E4815" s="150"/>
      <c r="F4815" s="150"/>
    </row>
    <row r="4816" spans="1:6" ht="21" customHeight="1" outlineLevel="1" x14ac:dyDescent="0.2">
      <c r="A4816" s="150" t="s">
        <v>2569</v>
      </c>
      <c r="B4816" s="150"/>
      <c r="C4816" s="150"/>
      <c r="D4816" s="150"/>
      <c r="E4816" s="150"/>
      <c r="F4816" s="150"/>
    </row>
    <row r="4817" spans="1:6" ht="23.1" customHeight="1" outlineLevel="1" x14ac:dyDescent="0.2">
      <c r="A4817" s="151" t="s">
        <v>3249</v>
      </c>
      <c r="B4817" s="151"/>
      <c r="C4817" s="151"/>
      <c r="D4817" s="151"/>
      <c r="E4817" s="151"/>
      <c r="F4817" s="151"/>
    </row>
    <row r="4818" spans="1:6" ht="21" customHeight="1" outlineLevel="1" x14ac:dyDescent="0.2">
      <c r="A4818" s="150" t="s">
        <v>2569</v>
      </c>
      <c r="B4818" s="150"/>
      <c r="C4818" s="150"/>
      <c r="D4818" s="150"/>
      <c r="E4818" s="150"/>
      <c r="F4818" s="150"/>
    </row>
    <row r="4819" spans="1:6" ht="21" customHeight="1" outlineLevel="1" x14ac:dyDescent="0.2">
      <c r="A4819" s="150" t="s">
        <v>3250</v>
      </c>
      <c r="B4819" s="150"/>
      <c r="C4819" s="150"/>
      <c r="D4819" s="150"/>
      <c r="E4819" s="150"/>
      <c r="F4819" s="150"/>
    </row>
    <row r="4820" spans="1:6" ht="21" customHeight="1" outlineLevel="1" x14ac:dyDescent="0.2">
      <c r="A4820" s="150" t="s">
        <v>2569</v>
      </c>
      <c r="B4820" s="150"/>
      <c r="C4820" s="150"/>
      <c r="D4820" s="150"/>
      <c r="E4820" s="150"/>
      <c r="F4820" s="150"/>
    </row>
    <row r="4821" spans="1:6" ht="21" customHeight="1" outlineLevel="1" x14ac:dyDescent="0.2">
      <c r="A4821" s="152" t="s">
        <v>3251</v>
      </c>
      <c r="B4821" s="152"/>
      <c r="C4821" s="152"/>
      <c r="D4821" s="152"/>
      <c r="E4821" s="152"/>
      <c r="F4821" s="152"/>
    </row>
    <row r="4822" spans="1:6" ht="21" customHeight="1" outlineLevel="1" x14ac:dyDescent="0.2">
      <c r="A4822" s="150" t="s">
        <v>2569</v>
      </c>
      <c r="B4822" s="150"/>
      <c r="C4822" s="150"/>
      <c r="D4822" s="150"/>
      <c r="E4822" s="150"/>
      <c r="F4822" s="150"/>
    </row>
    <row r="4823" spans="1:6" ht="21" customHeight="1" outlineLevel="1" x14ac:dyDescent="0.2">
      <c r="A4823" s="150" t="s">
        <v>4698</v>
      </c>
      <c r="B4823" s="150"/>
      <c r="C4823" s="150"/>
      <c r="D4823" s="150"/>
      <c r="E4823" s="150"/>
      <c r="F4823" s="150"/>
    </row>
    <row r="4824" spans="1:6" ht="21" customHeight="1" outlineLevel="1" x14ac:dyDescent="0.2">
      <c r="A4824" s="150" t="s">
        <v>2569</v>
      </c>
      <c r="B4824" s="150"/>
      <c r="C4824" s="150"/>
      <c r="D4824" s="150"/>
      <c r="E4824" s="150"/>
      <c r="F4824" s="150"/>
    </row>
    <row r="4825" spans="1:6" ht="21" customHeight="1" outlineLevel="1" x14ac:dyDescent="0.2">
      <c r="A4825" s="150" t="s">
        <v>4699</v>
      </c>
      <c r="B4825" s="150"/>
      <c r="C4825" s="150"/>
      <c r="D4825" s="150"/>
      <c r="E4825" s="150"/>
      <c r="F4825" s="150"/>
    </row>
    <row r="4826" spans="1:6" ht="21" customHeight="1" outlineLevel="1" x14ac:dyDescent="0.2">
      <c r="A4826" s="150" t="s">
        <v>2569</v>
      </c>
      <c r="B4826" s="150"/>
      <c r="C4826" s="150"/>
      <c r="D4826" s="150"/>
      <c r="E4826" s="150"/>
      <c r="F4826" s="150"/>
    </row>
    <row r="4827" spans="1:6" ht="21" customHeight="1" outlineLevel="1" x14ac:dyDescent="0.2">
      <c r="A4827" s="150" t="s">
        <v>3171</v>
      </c>
      <c r="B4827" s="150"/>
      <c r="C4827" s="150"/>
      <c r="D4827" s="150"/>
      <c r="E4827" s="150"/>
      <c r="F4827" s="150"/>
    </row>
    <row r="4828" spans="1:6" ht="21" customHeight="1" outlineLevel="1" x14ac:dyDescent="0.2">
      <c r="A4828" s="150" t="s">
        <v>2569</v>
      </c>
      <c r="B4828" s="150"/>
      <c r="C4828" s="150"/>
      <c r="D4828" s="150"/>
      <c r="E4828" s="150"/>
      <c r="F4828" s="150"/>
    </row>
    <row r="4829" spans="1:6" ht="21" customHeight="1" outlineLevel="1" x14ac:dyDescent="0.2">
      <c r="A4829" s="150" t="s">
        <v>2836</v>
      </c>
      <c r="B4829" s="150"/>
      <c r="C4829" s="150"/>
      <c r="D4829" s="150"/>
      <c r="E4829" s="150"/>
      <c r="F4829" s="150"/>
    </row>
    <row r="4830" spans="1:6" ht="21" customHeight="1" outlineLevel="1" x14ac:dyDescent="0.2">
      <c r="A4830" s="150" t="s">
        <v>2569</v>
      </c>
      <c r="B4830" s="150"/>
      <c r="C4830" s="150"/>
      <c r="D4830" s="150"/>
      <c r="E4830" s="150"/>
      <c r="F4830" s="150"/>
    </row>
    <row r="4831" spans="1:6" ht="21" customHeight="1" outlineLevel="1" x14ac:dyDescent="0.2">
      <c r="A4831" s="150" t="s">
        <v>3252</v>
      </c>
      <c r="B4831" s="150"/>
      <c r="C4831" s="150"/>
      <c r="D4831" s="150"/>
      <c r="E4831" s="150"/>
      <c r="F4831" s="150"/>
    </row>
    <row r="4832" spans="1:6" ht="21" customHeight="1" outlineLevel="1" x14ac:dyDescent="0.2">
      <c r="A4832" s="150" t="s">
        <v>2569</v>
      </c>
      <c r="B4832" s="150"/>
      <c r="C4832" s="150"/>
      <c r="D4832" s="150"/>
      <c r="E4832" s="150"/>
      <c r="F4832" s="150"/>
    </row>
    <row r="4833" spans="1:6" ht="21" customHeight="1" outlineLevel="1" x14ac:dyDescent="0.2">
      <c r="A4833" s="150" t="s">
        <v>4413</v>
      </c>
      <c r="B4833" s="150"/>
      <c r="C4833" s="150"/>
      <c r="D4833" s="150"/>
      <c r="E4833" s="150"/>
      <c r="F4833" s="150"/>
    </row>
    <row r="4834" spans="1:6" ht="21" customHeight="1" outlineLevel="1" x14ac:dyDescent="0.2">
      <c r="A4834" s="150" t="s">
        <v>2569</v>
      </c>
      <c r="B4834" s="150"/>
      <c r="C4834" s="150"/>
      <c r="D4834" s="150"/>
      <c r="E4834" s="150"/>
      <c r="F4834" s="150"/>
    </row>
    <row r="4835" spans="1:6" ht="21" customHeight="1" outlineLevel="1" x14ac:dyDescent="0.2">
      <c r="A4835" s="152" t="s">
        <v>4700</v>
      </c>
      <c r="B4835" s="152"/>
      <c r="C4835" s="152"/>
      <c r="D4835" s="152"/>
      <c r="E4835" s="152"/>
      <c r="F4835" s="152"/>
    </row>
    <row r="4836" spans="1:6" ht="21" customHeight="1" outlineLevel="1" x14ac:dyDescent="0.2">
      <c r="A4836" s="150" t="s">
        <v>2569</v>
      </c>
      <c r="B4836" s="150"/>
      <c r="C4836" s="150"/>
      <c r="D4836" s="150"/>
      <c r="E4836" s="150"/>
      <c r="F4836" s="150"/>
    </row>
    <row r="4837" spans="1:6" ht="21" customHeight="1" outlineLevel="1" x14ac:dyDescent="0.2">
      <c r="A4837" s="150" t="s">
        <v>4701</v>
      </c>
      <c r="B4837" s="150"/>
      <c r="C4837" s="150"/>
      <c r="D4837" s="150"/>
      <c r="E4837" s="150"/>
      <c r="F4837" s="150"/>
    </row>
    <row r="4838" spans="1:6" ht="21" customHeight="1" outlineLevel="1" x14ac:dyDescent="0.2">
      <c r="A4838" s="150" t="s">
        <v>2569</v>
      </c>
      <c r="B4838" s="150"/>
      <c r="C4838" s="150"/>
      <c r="D4838" s="150"/>
      <c r="E4838" s="150"/>
      <c r="F4838" s="150"/>
    </row>
    <row r="4839" spans="1:6" ht="21" customHeight="1" outlineLevel="1" x14ac:dyDescent="0.2">
      <c r="A4839" s="150" t="s">
        <v>4253</v>
      </c>
      <c r="B4839" s="150"/>
      <c r="C4839" s="150"/>
      <c r="D4839" s="150"/>
      <c r="E4839" s="150"/>
      <c r="F4839" s="150"/>
    </row>
    <row r="4840" spans="1:6" ht="21" customHeight="1" outlineLevel="1" x14ac:dyDescent="0.2">
      <c r="A4840" s="150" t="s">
        <v>2569</v>
      </c>
      <c r="B4840" s="150"/>
      <c r="C4840" s="150"/>
      <c r="D4840" s="150"/>
      <c r="E4840" s="150"/>
      <c r="F4840" s="150"/>
    </row>
    <row r="4841" spans="1:6" ht="23.1" customHeight="1" outlineLevel="1" x14ac:dyDescent="0.2">
      <c r="A4841" s="151" t="s">
        <v>3253</v>
      </c>
      <c r="B4841" s="151"/>
      <c r="C4841" s="151"/>
      <c r="D4841" s="151"/>
      <c r="E4841" s="151"/>
      <c r="F4841" s="151"/>
    </row>
    <row r="4842" spans="1:6" ht="21" customHeight="1" outlineLevel="1" x14ac:dyDescent="0.2">
      <c r="A4842" s="150" t="s">
        <v>2569</v>
      </c>
      <c r="B4842" s="150"/>
      <c r="C4842" s="150"/>
      <c r="D4842" s="150"/>
      <c r="E4842" s="150"/>
      <c r="F4842" s="150"/>
    </row>
    <row r="4843" spans="1:6" ht="21" customHeight="1" outlineLevel="1" x14ac:dyDescent="0.2">
      <c r="A4843" s="150" t="s">
        <v>3254</v>
      </c>
      <c r="B4843" s="150"/>
      <c r="C4843" s="150"/>
      <c r="D4843" s="150"/>
      <c r="E4843" s="150"/>
      <c r="F4843" s="150"/>
    </row>
    <row r="4844" spans="1:6" ht="21" customHeight="1" outlineLevel="1" x14ac:dyDescent="0.2">
      <c r="A4844" s="150" t="s">
        <v>2569</v>
      </c>
      <c r="B4844" s="150"/>
      <c r="C4844" s="150"/>
      <c r="D4844" s="150"/>
      <c r="E4844" s="150"/>
      <c r="F4844" s="150"/>
    </row>
    <row r="4845" spans="1:6" ht="21" customHeight="1" outlineLevel="1" x14ac:dyDescent="0.2">
      <c r="A4845" s="152" t="s">
        <v>3255</v>
      </c>
      <c r="B4845" s="152"/>
      <c r="C4845" s="152"/>
      <c r="D4845" s="152"/>
      <c r="E4845" s="152"/>
      <c r="F4845" s="152"/>
    </row>
    <row r="4846" spans="1:6" ht="21" customHeight="1" outlineLevel="1" x14ac:dyDescent="0.2">
      <c r="A4846" s="150" t="s">
        <v>2569</v>
      </c>
      <c r="B4846" s="150"/>
      <c r="C4846" s="150"/>
      <c r="D4846" s="150"/>
      <c r="E4846" s="150"/>
      <c r="F4846" s="150"/>
    </row>
    <row r="4847" spans="1:6" ht="21" customHeight="1" outlineLevel="1" x14ac:dyDescent="0.2">
      <c r="A4847" s="150" t="s">
        <v>4698</v>
      </c>
      <c r="B4847" s="150"/>
      <c r="C4847" s="150"/>
      <c r="D4847" s="150"/>
      <c r="E4847" s="150"/>
      <c r="F4847" s="150"/>
    </row>
    <row r="4848" spans="1:6" ht="21" customHeight="1" outlineLevel="1" x14ac:dyDescent="0.2">
      <c r="A4848" s="150" t="s">
        <v>2569</v>
      </c>
      <c r="B4848" s="150"/>
      <c r="C4848" s="150"/>
      <c r="D4848" s="150"/>
      <c r="E4848" s="150"/>
      <c r="F4848" s="150"/>
    </row>
    <row r="4849" spans="1:6" ht="21" customHeight="1" outlineLevel="1" x14ac:dyDescent="0.2">
      <c r="A4849" s="150" t="s">
        <v>4699</v>
      </c>
      <c r="B4849" s="150"/>
      <c r="C4849" s="150"/>
      <c r="D4849" s="150"/>
      <c r="E4849" s="150"/>
      <c r="F4849" s="150"/>
    </row>
    <row r="4850" spans="1:6" ht="21" customHeight="1" outlineLevel="1" x14ac:dyDescent="0.2">
      <c r="A4850" s="150" t="s">
        <v>2569</v>
      </c>
      <c r="B4850" s="150"/>
      <c r="C4850" s="150"/>
      <c r="D4850" s="150"/>
      <c r="E4850" s="150"/>
      <c r="F4850" s="150"/>
    </row>
    <row r="4851" spans="1:6" ht="21" customHeight="1" outlineLevel="1" x14ac:dyDescent="0.2">
      <c r="A4851" s="150" t="s">
        <v>3171</v>
      </c>
      <c r="B4851" s="150"/>
      <c r="C4851" s="150"/>
      <c r="D4851" s="150"/>
      <c r="E4851" s="150"/>
      <c r="F4851" s="150"/>
    </row>
    <row r="4852" spans="1:6" ht="21" customHeight="1" outlineLevel="1" x14ac:dyDescent="0.2">
      <c r="A4852" s="150" t="s">
        <v>2569</v>
      </c>
      <c r="B4852" s="150"/>
      <c r="C4852" s="150"/>
      <c r="D4852" s="150"/>
      <c r="E4852" s="150"/>
      <c r="F4852" s="150"/>
    </row>
    <row r="4853" spans="1:6" ht="21" customHeight="1" outlineLevel="1" x14ac:dyDescent="0.2">
      <c r="A4853" s="150" t="s">
        <v>2836</v>
      </c>
      <c r="B4853" s="150"/>
      <c r="C4853" s="150"/>
      <c r="D4853" s="150"/>
      <c r="E4853" s="150"/>
      <c r="F4853" s="150"/>
    </row>
    <row r="4854" spans="1:6" ht="21" customHeight="1" outlineLevel="1" x14ac:dyDescent="0.2">
      <c r="A4854" s="150" t="s">
        <v>2569</v>
      </c>
      <c r="B4854" s="150"/>
      <c r="C4854" s="150"/>
      <c r="D4854" s="150"/>
      <c r="E4854" s="150"/>
      <c r="F4854" s="150"/>
    </row>
    <row r="4855" spans="1:6" ht="21" customHeight="1" outlineLevel="1" x14ac:dyDescent="0.2">
      <c r="A4855" s="150" t="s">
        <v>3256</v>
      </c>
      <c r="B4855" s="150"/>
      <c r="C4855" s="150"/>
      <c r="D4855" s="150"/>
      <c r="E4855" s="150"/>
      <c r="F4855" s="150"/>
    </row>
    <row r="4856" spans="1:6" ht="21" customHeight="1" outlineLevel="1" x14ac:dyDescent="0.2">
      <c r="A4856" s="150" t="s">
        <v>2569</v>
      </c>
      <c r="B4856" s="150"/>
      <c r="C4856" s="150"/>
      <c r="D4856" s="150"/>
      <c r="E4856" s="150"/>
      <c r="F4856" s="150"/>
    </row>
    <row r="4857" spans="1:6" ht="21" customHeight="1" outlineLevel="1" x14ac:dyDescent="0.2">
      <c r="A4857" s="150" t="s">
        <v>4413</v>
      </c>
      <c r="B4857" s="150"/>
      <c r="C4857" s="150"/>
      <c r="D4857" s="150"/>
      <c r="E4857" s="150"/>
      <c r="F4857" s="150"/>
    </row>
    <row r="4858" spans="1:6" ht="21" customHeight="1" outlineLevel="1" x14ac:dyDescent="0.2">
      <c r="A4858" s="150" t="s">
        <v>2569</v>
      </c>
      <c r="B4858" s="150"/>
      <c r="C4858" s="150"/>
      <c r="D4858" s="150"/>
      <c r="E4858" s="150"/>
      <c r="F4858" s="150"/>
    </row>
    <row r="4859" spans="1:6" ht="21" customHeight="1" outlineLevel="1" x14ac:dyDescent="0.2">
      <c r="A4859" s="152" t="s">
        <v>4702</v>
      </c>
      <c r="B4859" s="152"/>
      <c r="C4859" s="152"/>
      <c r="D4859" s="152"/>
      <c r="E4859" s="152"/>
      <c r="F4859" s="152"/>
    </row>
    <row r="4860" spans="1:6" ht="21" customHeight="1" outlineLevel="1" x14ac:dyDescent="0.2">
      <c r="A4860" s="150" t="s">
        <v>2569</v>
      </c>
      <c r="B4860" s="150"/>
      <c r="C4860" s="150"/>
      <c r="D4860" s="150"/>
      <c r="E4860" s="150"/>
      <c r="F4860" s="150"/>
    </row>
    <row r="4861" spans="1:6" ht="21" customHeight="1" outlineLevel="1" x14ac:dyDescent="0.2">
      <c r="A4861" s="150" t="s">
        <v>4703</v>
      </c>
      <c r="B4861" s="150"/>
      <c r="C4861" s="150"/>
      <c r="D4861" s="150"/>
      <c r="E4861" s="150"/>
      <c r="F4861" s="150"/>
    </row>
    <row r="4862" spans="1:6" ht="21" customHeight="1" outlineLevel="1" x14ac:dyDescent="0.2">
      <c r="A4862" s="150" t="s">
        <v>2569</v>
      </c>
      <c r="B4862" s="150"/>
      <c r="C4862" s="150"/>
      <c r="D4862" s="150"/>
      <c r="E4862" s="150"/>
      <c r="F4862" s="150"/>
    </row>
    <row r="4863" spans="1:6" ht="21" customHeight="1" outlineLevel="1" x14ac:dyDescent="0.2">
      <c r="A4863" s="150" t="s">
        <v>4253</v>
      </c>
      <c r="B4863" s="150"/>
      <c r="C4863" s="150"/>
      <c r="D4863" s="150"/>
      <c r="E4863" s="150"/>
      <c r="F4863" s="150"/>
    </row>
    <row r="4864" spans="1:6" ht="21" customHeight="1" outlineLevel="1" x14ac:dyDescent="0.2">
      <c r="A4864" s="150" t="s">
        <v>2569</v>
      </c>
      <c r="B4864" s="150"/>
      <c r="C4864" s="150"/>
      <c r="D4864" s="150"/>
      <c r="E4864" s="150"/>
      <c r="F4864" s="150"/>
    </row>
    <row r="4865" spans="1:6" ht="23.1" customHeight="1" outlineLevel="1" x14ac:dyDescent="0.2">
      <c r="A4865" s="151" t="s">
        <v>3257</v>
      </c>
      <c r="B4865" s="151"/>
      <c r="C4865" s="151"/>
      <c r="D4865" s="151"/>
      <c r="E4865" s="151"/>
      <c r="F4865" s="151"/>
    </row>
    <row r="4866" spans="1:6" ht="21" customHeight="1" outlineLevel="1" x14ac:dyDescent="0.2">
      <c r="A4866" s="150" t="s">
        <v>2569</v>
      </c>
      <c r="B4866" s="150"/>
      <c r="C4866" s="150"/>
      <c r="D4866" s="150"/>
      <c r="E4866" s="150"/>
      <c r="F4866" s="150"/>
    </row>
    <row r="4867" spans="1:6" ht="21" customHeight="1" outlineLevel="1" x14ac:dyDescent="0.2">
      <c r="A4867" s="150" t="s">
        <v>3258</v>
      </c>
      <c r="B4867" s="150"/>
      <c r="C4867" s="150"/>
      <c r="D4867" s="150"/>
      <c r="E4867" s="150"/>
      <c r="F4867" s="150"/>
    </row>
    <row r="4868" spans="1:6" ht="21" customHeight="1" outlineLevel="1" x14ac:dyDescent="0.2">
      <c r="A4868" s="150" t="s">
        <v>2569</v>
      </c>
      <c r="B4868" s="150"/>
      <c r="C4868" s="150"/>
      <c r="D4868" s="150"/>
      <c r="E4868" s="150"/>
      <c r="F4868" s="150"/>
    </row>
    <row r="4869" spans="1:6" ht="21" customHeight="1" outlineLevel="1" x14ac:dyDescent="0.2">
      <c r="A4869" s="152" t="s">
        <v>3259</v>
      </c>
      <c r="B4869" s="152"/>
      <c r="C4869" s="152"/>
      <c r="D4869" s="152"/>
      <c r="E4869" s="152"/>
      <c r="F4869" s="152"/>
    </row>
    <row r="4870" spans="1:6" ht="21" customHeight="1" outlineLevel="1" x14ac:dyDescent="0.2">
      <c r="A4870" s="150" t="s">
        <v>2569</v>
      </c>
      <c r="B4870" s="150"/>
      <c r="C4870" s="150"/>
      <c r="D4870" s="150"/>
      <c r="E4870" s="150"/>
      <c r="F4870" s="150"/>
    </row>
    <row r="4871" spans="1:6" ht="21" customHeight="1" outlineLevel="1" x14ac:dyDescent="0.2">
      <c r="A4871" s="150" t="s">
        <v>4698</v>
      </c>
      <c r="B4871" s="150"/>
      <c r="C4871" s="150"/>
      <c r="D4871" s="150"/>
      <c r="E4871" s="150"/>
      <c r="F4871" s="150"/>
    </row>
    <row r="4872" spans="1:6" ht="21" customHeight="1" outlineLevel="1" x14ac:dyDescent="0.2">
      <c r="A4872" s="150" t="s">
        <v>2569</v>
      </c>
      <c r="B4872" s="150"/>
      <c r="C4872" s="150"/>
      <c r="D4872" s="150"/>
      <c r="E4872" s="150"/>
      <c r="F4872" s="150"/>
    </row>
    <row r="4873" spans="1:6" ht="21" customHeight="1" outlineLevel="1" x14ac:dyDescent="0.2">
      <c r="A4873" s="150" t="s">
        <v>4699</v>
      </c>
      <c r="B4873" s="150"/>
      <c r="C4873" s="150"/>
      <c r="D4873" s="150"/>
      <c r="E4873" s="150"/>
      <c r="F4873" s="150"/>
    </row>
    <row r="4874" spans="1:6" ht="21" customHeight="1" outlineLevel="1" x14ac:dyDescent="0.2">
      <c r="A4874" s="150" t="s">
        <v>2569</v>
      </c>
      <c r="B4874" s="150"/>
      <c r="C4874" s="150"/>
      <c r="D4874" s="150"/>
      <c r="E4874" s="150"/>
      <c r="F4874" s="150"/>
    </row>
    <row r="4875" spans="1:6" ht="21" customHeight="1" outlineLevel="1" x14ac:dyDescent="0.2">
      <c r="A4875" s="150" t="s">
        <v>3171</v>
      </c>
      <c r="B4875" s="150"/>
      <c r="C4875" s="150"/>
      <c r="D4875" s="150"/>
      <c r="E4875" s="150"/>
      <c r="F4875" s="150"/>
    </row>
    <row r="4876" spans="1:6" ht="21" customHeight="1" outlineLevel="1" x14ac:dyDescent="0.2">
      <c r="A4876" s="150" t="s">
        <v>2569</v>
      </c>
      <c r="B4876" s="150"/>
      <c r="C4876" s="150"/>
      <c r="D4876" s="150"/>
      <c r="E4876" s="150"/>
      <c r="F4876" s="150"/>
    </row>
    <row r="4877" spans="1:6" ht="21" customHeight="1" outlineLevel="1" x14ac:dyDescent="0.2">
      <c r="A4877" s="150" t="s">
        <v>2836</v>
      </c>
      <c r="B4877" s="150"/>
      <c r="C4877" s="150"/>
      <c r="D4877" s="150"/>
      <c r="E4877" s="150"/>
      <c r="F4877" s="150"/>
    </row>
    <row r="4878" spans="1:6" ht="21" customHeight="1" outlineLevel="1" x14ac:dyDescent="0.2">
      <c r="A4878" s="150" t="s">
        <v>2569</v>
      </c>
      <c r="B4878" s="150"/>
      <c r="C4878" s="150"/>
      <c r="D4878" s="150"/>
      <c r="E4878" s="150"/>
      <c r="F4878" s="150"/>
    </row>
    <row r="4879" spans="1:6" ht="21" customHeight="1" outlineLevel="1" x14ac:dyDescent="0.2">
      <c r="A4879" s="150" t="s">
        <v>3260</v>
      </c>
      <c r="B4879" s="150"/>
      <c r="C4879" s="150"/>
      <c r="D4879" s="150"/>
      <c r="E4879" s="150"/>
      <c r="F4879" s="150"/>
    </row>
    <row r="4880" spans="1:6" ht="21" customHeight="1" outlineLevel="1" x14ac:dyDescent="0.2">
      <c r="A4880" s="150" t="s">
        <v>2569</v>
      </c>
      <c r="B4880" s="150"/>
      <c r="C4880" s="150"/>
      <c r="D4880" s="150"/>
      <c r="E4880" s="150"/>
      <c r="F4880" s="150"/>
    </row>
    <row r="4881" spans="1:6" ht="21" customHeight="1" outlineLevel="1" x14ac:dyDescent="0.2">
      <c r="A4881" s="150" t="s">
        <v>4231</v>
      </c>
      <c r="B4881" s="150"/>
      <c r="C4881" s="150"/>
      <c r="D4881" s="150"/>
      <c r="E4881" s="150"/>
      <c r="F4881" s="150"/>
    </row>
    <row r="4882" spans="1:6" ht="21" customHeight="1" outlineLevel="1" x14ac:dyDescent="0.2">
      <c r="A4882" s="150" t="s">
        <v>2569</v>
      </c>
      <c r="B4882" s="150"/>
      <c r="C4882" s="150"/>
      <c r="D4882" s="150"/>
      <c r="E4882" s="150"/>
      <c r="F4882" s="150"/>
    </row>
    <row r="4883" spans="1:6" ht="21" customHeight="1" outlineLevel="1" x14ac:dyDescent="0.2">
      <c r="A4883" s="152" t="s">
        <v>4156</v>
      </c>
      <c r="B4883" s="152"/>
      <c r="C4883" s="152"/>
      <c r="D4883" s="152"/>
      <c r="E4883" s="152"/>
      <c r="F4883" s="152"/>
    </row>
    <row r="4884" spans="1:6" ht="21" customHeight="1" outlineLevel="1" x14ac:dyDescent="0.2">
      <c r="A4884" s="150" t="s">
        <v>2569</v>
      </c>
      <c r="B4884" s="150"/>
      <c r="C4884" s="150"/>
      <c r="D4884" s="150"/>
      <c r="E4884" s="150"/>
      <c r="F4884" s="150"/>
    </row>
    <row r="4885" spans="1:6" ht="21" customHeight="1" outlineLevel="1" x14ac:dyDescent="0.2">
      <c r="A4885" s="150" t="s">
        <v>4704</v>
      </c>
      <c r="B4885" s="150"/>
      <c r="C4885" s="150"/>
      <c r="D4885" s="150"/>
      <c r="E4885" s="150"/>
      <c r="F4885" s="150"/>
    </row>
    <row r="4886" spans="1:6" ht="21" customHeight="1" outlineLevel="1" x14ac:dyDescent="0.2">
      <c r="A4886" s="150" t="s">
        <v>2569</v>
      </c>
      <c r="B4886" s="150"/>
      <c r="C4886" s="150"/>
      <c r="D4886" s="150"/>
      <c r="E4886" s="150"/>
      <c r="F4886" s="150"/>
    </row>
    <row r="4887" spans="1:6" ht="21" customHeight="1" outlineLevel="1" x14ac:dyDescent="0.2">
      <c r="A4887" s="150" t="s">
        <v>4233</v>
      </c>
      <c r="B4887" s="150"/>
      <c r="C4887" s="150"/>
      <c r="D4887" s="150"/>
      <c r="E4887" s="150"/>
      <c r="F4887" s="150"/>
    </row>
    <row r="4888" spans="1:6" ht="21" customHeight="1" outlineLevel="1" x14ac:dyDescent="0.2">
      <c r="A4888" s="150" t="s">
        <v>2569</v>
      </c>
      <c r="B4888" s="150"/>
      <c r="C4888" s="150"/>
      <c r="D4888" s="150"/>
      <c r="E4888" s="150"/>
      <c r="F4888" s="150"/>
    </row>
    <row r="4889" spans="1:6" ht="23.1" customHeight="1" outlineLevel="1" x14ac:dyDescent="0.2">
      <c r="A4889" s="151" t="s">
        <v>3261</v>
      </c>
      <c r="B4889" s="151"/>
      <c r="C4889" s="151"/>
      <c r="D4889" s="151"/>
      <c r="E4889" s="151"/>
      <c r="F4889" s="151"/>
    </row>
    <row r="4890" spans="1:6" ht="21" customHeight="1" outlineLevel="1" x14ac:dyDescent="0.2">
      <c r="A4890" s="150" t="s">
        <v>2569</v>
      </c>
      <c r="B4890" s="150"/>
      <c r="C4890" s="150"/>
      <c r="D4890" s="150"/>
      <c r="E4890" s="150"/>
      <c r="F4890" s="150"/>
    </row>
    <row r="4891" spans="1:6" ht="21" customHeight="1" outlineLevel="1" x14ac:dyDescent="0.2">
      <c r="A4891" s="150" t="s">
        <v>3262</v>
      </c>
      <c r="B4891" s="150"/>
      <c r="C4891" s="150"/>
      <c r="D4891" s="150"/>
      <c r="E4891" s="150"/>
      <c r="F4891" s="150"/>
    </row>
    <row r="4892" spans="1:6" ht="21" customHeight="1" outlineLevel="1" x14ac:dyDescent="0.2">
      <c r="A4892" s="150" t="s">
        <v>2569</v>
      </c>
      <c r="B4892" s="150"/>
      <c r="C4892" s="150"/>
      <c r="D4892" s="150"/>
      <c r="E4892" s="150"/>
      <c r="F4892" s="150"/>
    </row>
    <row r="4893" spans="1:6" ht="21" customHeight="1" outlineLevel="1" x14ac:dyDescent="0.2">
      <c r="A4893" s="152" t="s">
        <v>3263</v>
      </c>
      <c r="B4893" s="152"/>
      <c r="C4893" s="152"/>
      <c r="D4893" s="152"/>
      <c r="E4893" s="152"/>
      <c r="F4893" s="152"/>
    </row>
    <row r="4894" spans="1:6" ht="21" customHeight="1" outlineLevel="1" x14ac:dyDescent="0.2">
      <c r="A4894" s="150" t="s">
        <v>2569</v>
      </c>
      <c r="B4894" s="150"/>
      <c r="C4894" s="150"/>
      <c r="D4894" s="150"/>
      <c r="E4894" s="150"/>
      <c r="F4894" s="150"/>
    </row>
    <row r="4895" spans="1:6" ht="21" customHeight="1" outlineLevel="1" x14ac:dyDescent="0.2">
      <c r="A4895" s="150" t="s">
        <v>4698</v>
      </c>
      <c r="B4895" s="150"/>
      <c r="C4895" s="150"/>
      <c r="D4895" s="150"/>
      <c r="E4895" s="150"/>
      <c r="F4895" s="150"/>
    </row>
    <row r="4896" spans="1:6" ht="21" customHeight="1" outlineLevel="1" x14ac:dyDescent="0.2">
      <c r="A4896" s="150" t="s">
        <v>2569</v>
      </c>
      <c r="B4896" s="150"/>
      <c r="C4896" s="150"/>
      <c r="D4896" s="150"/>
      <c r="E4896" s="150"/>
      <c r="F4896" s="150"/>
    </row>
    <row r="4897" spans="1:6" ht="21" customHeight="1" outlineLevel="1" x14ac:dyDescent="0.2">
      <c r="A4897" s="150" t="s">
        <v>4699</v>
      </c>
      <c r="B4897" s="150"/>
      <c r="C4897" s="150"/>
      <c r="D4897" s="150"/>
      <c r="E4897" s="150"/>
      <c r="F4897" s="150"/>
    </row>
    <row r="4898" spans="1:6" ht="21" customHeight="1" outlineLevel="1" x14ac:dyDescent="0.2">
      <c r="A4898" s="150" t="s">
        <v>2569</v>
      </c>
      <c r="B4898" s="150"/>
      <c r="C4898" s="150"/>
      <c r="D4898" s="150"/>
      <c r="E4898" s="150"/>
      <c r="F4898" s="150"/>
    </row>
    <row r="4899" spans="1:6" ht="21" customHeight="1" outlineLevel="1" x14ac:dyDescent="0.2">
      <c r="A4899" s="150" t="s">
        <v>3171</v>
      </c>
      <c r="B4899" s="150"/>
      <c r="C4899" s="150"/>
      <c r="D4899" s="150"/>
      <c r="E4899" s="150"/>
      <c r="F4899" s="150"/>
    </row>
    <row r="4900" spans="1:6" ht="21" customHeight="1" outlineLevel="1" x14ac:dyDescent="0.2">
      <c r="A4900" s="150" t="s">
        <v>2569</v>
      </c>
      <c r="B4900" s="150"/>
      <c r="C4900" s="150"/>
      <c r="D4900" s="150"/>
      <c r="E4900" s="150"/>
      <c r="F4900" s="150"/>
    </row>
    <row r="4901" spans="1:6" ht="21" customHeight="1" outlineLevel="1" x14ac:dyDescent="0.2">
      <c r="A4901" s="150" t="s">
        <v>2836</v>
      </c>
      <c r="B4901" s="150"/>
      <c r="C4901" s="150"/>
      <c r="D4901" s="150"/>
      <c r="E4901" s="150"/>
      <c r="F4901" s="150"/>
    </row>
    <row r="4902" spans="1:6" ht="21" customHeight="1" outlineLevel="1" x14ac:dyDescent="0.2">
      <c r="A4902" s="150" t="s">
        <v>2569</v>
      </c>
      <c r="B4902" s="150"/>
      <c r="C4902" s="150"/>
      <c r="D4902" s="150"/>
      <c r="E4902" s="150"/>
      <c r="F4902" s="150"/>
    </row>
    <row r="4903" spans="1:6" ht="21" customHeight="1" outlineLevel="1" x14ac:dyDescent="0.2">
      <c r="A4903" s="150" t="s">
        <v>3264</v>
      </c>
      <c r="B4903" s="150"/>
      <c r="C4903" s="150"/>
      <c r="D4903" s="150"/>
      <c r="E4903" s="150"/>
      <c r="F4903" s="150"/>
    </row>
    <row r="4904" spans="1:6" ht="21" customHeight="1" outlineLevel="1" x14ac:dyDescent="0.2">
      <c r="A4904" s="150" t="s">
        <v>2569</v>
      </c>
      <c r="B4904" s="150"/>
      <c r="C4904" s="150"/>
      <c r="D4904" s="150"/>
      <c r="E4904" s="150"/>
      <c r="F4904" s="150"/>
    </row>
    <row r="4905" spans="1:6" ht="21" customHeight="1" outlineLevel="1" x14ac:dyDescent="0.2">
      <c r="A4905" s="150" t="s">
        <v>4317</v>
      </c>
      <c r="B4905" s="150"/>
      <c r="C4905" s="150"/>
      <c r="D4905" s="150"/>
      <c r="E4905" s="150"/>
      <c r="F4905" s="150"/>
    </row>
    <row r="4906" spans="1:6" ht="21" customHeight="1" outlineLevel="1" x14ac:dyDescent="0.2">
      <c r="A4906" s="150" t="s">
        <v>2569</v>
      </c>
      <c r="B4906" s="150"/>
      <c r="C4906" s="150"/>
      <c r="D4906" s="150"/>
      <c r="E4906" s="150"/>
      <c r="F4906" s="150"/>
    </row>
    <row r="4907" spans="1:6" ht="21" customHeight="1" outlineLevel="1" x14ac:dyDescent="0.2">
      <c r="A4907" s="152" t="s">
        <v>4705</v>
      </c>
      <c r="B4907" s="152"/>
      <c r="C4907" s="152"/>
      <c r="D4907" s="152"/>
      <c r="E4907" s="152"/>
      <c r="F4907" s="152"/>
    </row>
    <row r="4908" spans="1:6" ht="21" customHeight="1" outlineLevel="1" x14ac:dyDescent="0.2">
      <c r="A4908" s="150" t="s">
        <v>2569</v>
      </c>
      <c r="B4908" s="150"/>
      <c r="C4908" s="150"/>
      <c r="D4908" s="150"/>
      <c r="E4908" s="150"/>
      <c r="F4908" s="150"/>
    </row>
    <row r="4909" spans="1:6" ht="21" customHeight="1" outlineLevel="1" x14ac:dyDescent="0.2">
      <c r="A4909" s="150" t="s">
        <v>4706</v>
      </c>
      <c r="B4909" s="150"/>
      <c r="C4909" s="150"/>
      <c r="D4909" s="150"/>
      <c r="E4909" s="150"/>
      <c r="F4909" s="150"/>
    </row>
    <row r="4910" spans="1:6" ht="21" customHeight="1" outlineLevel="1" x14ac:dyDescent="0.2">
      <c r="A4910" s="150" t="s">
        <v>2569</v>
      </c>
      <c r="B4910" s="150"/>
      <c r="C4910" s="150"/>
      <c r="D4910" s="150"/>
      <c r="E4910" s="150"/>
      <c r="F4910" s="150"/>
    </row>
    <row r="4911" spans="1:6" ht="21" customHeight="1" outlineLevel="1" x14ac:dyDescent="0.2">
      <c r="A4911" s="150" t="s">
        <v>4320</v>
      </c>
      <c r="B4911" s="150"/>
      <c r="C4911" s="150"/>
      <c r="D4911" s="150"/>
      <c r="E4911" s="150"/>
      <c r="F4911" s="150"/>
    </row>
    <row r="4912" spans="1:6" ht="21" customHeight="1" outlineLevel="1" x14ac:dyDescent="0.2">
      <c r="A4912" s="150" t="s">
        <v>2569</v>
      </c>
      <c r="B4912" s="150"/>
      <c r="C4912" s="150"/>
      <c r="D4912" s="150"/>
      <c r="E4912" s="150"/>
      <c r="F4912" s="150"/>
    </row>
    <row r="4913" spans="1:6" ht="23.1" customHeight="1" outlineLevel="1" x14ac:dyDescent="0.2">
      <c r="A4913" s="151" t="s">
        <v>3265</v>
      </c>
      <c r="B4913" s="151"/>
      <c r="C4913" s="151"/>
      <c r="D4913" s="151"/>
      <c r="E4913" s="151"/>
      <c r="F4913" s="151"/>
    </row>
    <row r="4914" spans="1:6" ht="21" customHeight="1" outlineLevel="1" x14ac:dyDescent="0.2">
      <c r="A4914" s="150" t="s">
        <v>2569</v>
      </c>
      <c r="B4914" s="150"/>
      <c r="C4914" s="150"/>
      <c r="D4914" s="150"/>
      <c r="E4914" s="150"/>
      <c r="F4914" s="150"/>
    </row>
    <row r="4915" spans="1:6" ht="21" customHeight="1" outlineLevel="1" x14ac:dyDescent="0.2">
      <c r="A4915" s="150" t="s">
        <v>3266</v>
      </c>
      <c r="B4915" s="150"/>
      <c r="C4915" s="150"/>
      <c r="D4915" s="150"/>
      <c r="E4915" s="150"/>
      <c r="F4915" s="150"/>
    </row>
    <row r="4916" spans="1:6" ht="21" customHeight="1" outlineLevel="1" x14ac:dyDescent="0.2">
      <c r="A4916" s="150" t="s">
        <v>2569</v>
      </c>
      <c r="B4916" s="150"/>
      <c r="C4916" s="150"/>
      <c r="D4916" s="150"/>
      <c r="E4916" s="150"/>
      <c r="F4916" s="150"/>
    </row>
    <row r="4917" spans="1:6" ht="21" customHeight="1" outlineLevel="1" x14ac:dyDescent="0.2">
      <c r="A4917" s="152" t="s">
        <v>3267</v>
      </c>
      <c r="B4917" s="152"/>
      <c r="C4917" s="152"/>
      <c r="D4917" s="152"/>
      <c r="E4917" s="152"/>
      <c r="F4917" s="152"/>
    </row>
    <row r="4918" spans="1:6" ht="21" customHeight="1" outlineLevel="1" x14ac:dyDescent="0.2">
      <c r="A4918" s="150" t="s">
        <v>2569</v>
      </c>
      <c r="B4918" s="150"/>
      <c r="C4918" s="150"/>
      <c r="D4918" s="150"/>
      <c r="E4918" s="150"/>
      <c r="F4918" s="150"/>
    </row>
    <row r="4919" spans="1:6" ht="21" customHeight="1" outlineLevel="1" x14ac:dyDescent="0.2">
      <c r="A4919" s="150" t="s">
        <v>4698</v>
      </c>
      <c r="B4919" s="150"/>
      <c r="C4919" s="150"/>
      <c r="D4919" s="150"/>
      <c r="E4919" s="150"/>
      <c r="F4919" s="150"/>
    </row>
    <row r="4920" spans="1:6" ht="21" customHeight="1" outlineLevel="1" x14ac:dyDescent="0.2">
      <c r="A4920" s="150" t="s">
        <v>2569</v>
      </c>
      <c r="B4920" s="150"/>
      <c r="C4920" s="150"/>
      <c r="D4920" s="150"/>
      <c r="E4920" s="150"/>
      <c r="F4920" s="150"/>
    </row>
    <row r="4921" spans="1:6" ht="21" customHeight="1" outlineLevel="1" x14ac:dyDescent="0.2">
      <c r="A4921" s="150" t="s">
        <v>4699</v>
      </c>
      <c r="B4921" s="150"/>
      <c r="C4921" s="150"/>
      <c r="D4921" s="150"/>
      <c r="E4921" s="150"/>
      <c r="F4921" s="150"/>
    </row>
    <row r="4922" spans="1:6" ht="21" customHeight="1" outlineLevel="1" x14ac:dyDescent="0.2">
      <c r="A4922" s="150" t="s">
        <v>2569</v>
      </c>
      <c r="B4922" s="150"/>
      <c r="C4922" s="150"/>
      <c r="D4922" s="150"/>
      <c r="E4922" s="150"/>
      <c r="F4922" s="150"/>
    </row>
    <row r="4923" spans="1:6" ht="21" customHeight="1" outlineLevel="1" x14ac:dyDescent="0.2">
      <c r="A4923" s="150" t="s">
        <v>3171</v>
      </c>
      <c r="B4923" s="150"/>
      <c r="C4923" s="150"/>
      <c r="D4923" s="150"/>
      <c r="E4923" s="150"/>
      <c r="F4923" s="150"/>
    </row>
    <row r="4924" spans="1:6" ht="21" customHeight="1" outlineLevel="1" x14ac:dyDescent="0.2">
      <c r="A4924" s="150" t="s">
        <v>2569</v>
      </c>
      <c r="B4924" s="150"/>
      <c r="C4924" s="150"/>
      <c r="D4924" s="150"/>
      <c r="E4924" s="150"/>
      <c r="F4924" s="150"/>
    </row>
    <row r="4925" spans="1:6" ht="21" customHeight="1" outlineLevel="1" x14ac:dyDescent="0.2">
      <c r="A4925" s="150" t="s">
        <v>2836</v>
      </c>
      <c r="B4925" s="150"/>
      <c r="C4925" s="150"/>
      <c r="D4925" s="150"/>
      <c r="E4925" s="150"/>
      <c r="F4925" s="150"/>
    </row>
    <row r="4926" spans="1:6" ht="21" customHeight="1" outlineLevel="1" x14ac:dyDescent="0.2">
      <c r="A4926" s="150" t="s">
        <v>2569</v>
      </c>
      <c r="B4926" s="150"/>
      <c r="C4926" s="150"/>
      <c r="D4926" s="150"/>
      <c r="E4926" s="150"/>
      <c r="F4926" s="150"/>
    </row>
    <row r="4927" spans="1:6" ht="21" customHeight="1" outlineLevel="1" x14ac:dyDescent="0.2">
      <c r="A4927" s="150" t="s">
        <v>3268</v>
      </c>
      <c r="B4927" s="150"/>
      <c r="C4927" s="150"/>
      <c r="D4927" s="150"/>
      <c r="E4927" s="150"/>
      <c r="F4927" s="150"/>
    </row>
    <row r="4928" spans="1:6" ht="21" customHeight="1" outlineLevel="1" x14ac:dyDescent="0.2">
      <c r="A4928" s="150" t="s">
        <v>2569</v>
      </c>
      <c r="B4928" s="150"/>
      <c r="C4928" s="150"/>
      <c r="D4928" s="150"/>
      <c r="E4928" s="150"/>
      <c r="F4928" s="150"/>
    </row>
    <row r="4929" spans="1:6" ht="21" customHeight="1" outlineLevel="1" x14ac:dyDescent="0.2">
      <c r="A4929" s="150" t="s">
        <v>4317</v>
      </c>
      <c r="B4929" s="150"/>
      <c r="C4929" s="150"/>
      <c r="D4929" s="150"/>
      <c r="E4929" s="150"/>
      <c r="F4929" s="150"/>
    </row>
    <row r="4930" spans="1:6" ht="21" customHeight="1" outlineLevel="1" x14ac:dyDescent="0.2">
      <c r="A4930" s="150" t="s">
        <v>2569</v>
      </c>
      <c r="B4930" s="150"/>
      <c r="C4930" s="150"/>
      <c r="D4930" s="150"/>
      <c r="E4930" s="150"/>
      <c r="F4930" s="150"/>
    </row>
    <row r="4931" spans="1:6" ht="21" customHeight="1" outlineLevel="1" x14ac:dyDescent="0.2">
      <c r="A4931" s="152" t="s">
        <v>4705</v>
      </c>
      <c r="B4931" s="152"/>
      <c r="C4931" s="152"/>
      <c r="D4931" s="152"/>
      <c r="E4931" s="152"/>
      <c r="F4931" s="152"/>
    </row>
    <row r="4932" spans="1:6" ht="21" customHeight="1" outlineLevel="1" x14ac:dyDescent="0.2">
      <c r="A4932" s="150" t="s">
        <v>2569</v>
      </c>
      <c r="B4932" s="150"/>
      <c r="C4932" s="150"/>
      <c r="D4932" s="150"/>
      <c r="E4932" s="150"/>
      <c r="F4932" s="150"/>
    </row>
    <row r="4933" spans="1:6" ht="21" customHeight="1" outlineLevel="1" x14ac:dyDescent="0.2">
      <c r="A4933" s="150" t="s">
        <v>4706</v>
      </c>
      <c r="B4933" s="150"/>
      <c r="C4933" s="150"/>
      <c r="D4933" s="150"/>
      <c r="E4933" s="150"/>
      <c r="F4933" s="150"/>
    </row>
    <row r="4934" spans="1:6" ht="21" customHeight="1" outlineLevel="1" x14ac:dyDescent="0.2">
      <c r="A4934" s="150" t="s">
        <v>2569</v>
      </c>
      <c r="B4934" s="150"/>
      <c r="C4934" s="150"/>
      <c r="D4934" s="150"/>
      <c r="E4934" s="150"/>
      <c r="F4934" s="150"/>
    </row>
    <row r="4935" spans="1:6" ht="21" customHeight="1" outlineLevel="1" x14ac:dyDescent="0.2">
      <c r="A4935" s="150" t="s">
        <v>4320</v>
      </c>
      <c r="B4935" s="150"/>
      <c r="C4935" s="150"/>
      <c r="D4935" s="150"/>
      <c r="E4935" s="150"/>
      <c r="F4935" s="150"/>
    </row>
    <row r="4936" spans="1:6" ht="21" customHeight="1" outlineLevel="1" x14ac:dyDescent="0.2">
      <c r="A4936" s="150" t="s">
        <v>2569</v>
      </c>
      <c r="B4936" s="150"/>
      <c r="C4936" s="150"/>
      <c r="D4936" s="150"/>
      <c r="E4936" s="150"/>
      <c r="F4936" s="150"/>
    </row>
    <row r="4937" spans="1:6" ht="23.1" customHeight="1" x14ac:dyDescent="0.2">
      <c r="A4937" s="151" t="s">
        <v>2557</v>
      </c>
      <c r="B4937" s="151"/>
      <c r="C4937" s="151"/>
      <c r="D4937" s="151"/>
      <c r="E4937" s="151"/>
      <c r="F4937" s="151"/>
    </row>
    <row r="4938" spans="1:6" ht="21" customHeight="1" outlineLevel="1" x14ac:dyDescent="0.2">
      <c r="A4938" s="150" t="s">
        <v>2569</v>
      </c>
      <c r="B4938" s="150"/>
      <c r="C4938" s="150"/>
      <c r="D4938" s="150"/>
      <c r="E4938" s="150"/>
      <c r="F4938" s="150"/>
    </row>
    <row r="4939" spans="1:6" ht="21" customHeight="1" outlineLevel="1" x14ac:dyDescent="0.2">
      <c r="A4939" s="150" t="s">
        <v>3269</v>
      </c>
      <c r="B4939" s="150"/>
      <c r="C4939" s="150"/>
      <c r="D4939" s="150"/>
      <c r="E4939" s="150"/>
      <c r="F4939" s="150"/>
    </row>
    <row r="4940" spans="1:6" ht="21" customHeight="1" outlineLevel="1" x14ac:dyDescent="0.2">
      <c r="A4940" s="150" t="s">
        <v>2569</v>
      </c>
      <c r="B4940" s="150"/>
      <c r="C4940" s="150"/>
      <c r="D4940" s="150"/>
      <c r="E4940" s="150"/>
      <c r="F4940" s="150"/>
    </row>
    <row r="4941" spans="1:6" ht="23.1" customHeight="1" outlineLevel="1" x14ac:dyDescent="0.2">
      <c r="A4941" s="151" t="s">
        <v>3270</v>
      </c>
      <c r="B4941" s="151"/>
      <c r="C4941" s="151"/>
      <c r="D4941" s="151"/>
      <c r="E4941" s="151"/>
      <c r="F4941" s="151"/>
    </row>
    <row r="4942" spans="1:6" ht="21" customHeight="1" outlineLevel="1" x14ac:dyDescent="0.2">
      <c r="A4942" s="150" t="s">
        <v>2569</v>
      </c>
      <c r="B4942" s="150"/>
      <c r="C4942" s="150"/>
      <c r="D4942" s="150"/>
      <c r="E4942" s="150"/>
      <c r="F4942" s="150"/>
    </row>
    <row r="4943" spans="1:6" ht="21" customHeight="1" outlineLevel="1" x14ac:dyDescent="0.2">
      <c r="A4943" s="150" t="s">
        <v>3271</v>
      </c>
      <c r="B4943" s="150"/>
      <c r="C4943" s="150"/>
      <c r="D4943" s="150"/>
      <c r="E4943" s="150"/>
      <c r="F4943" s="150"/>
    </row>
    <row r="4944" spans="1:6" ht="21" customHeight="1" outlineLevel="1" x14ac:dyDescent="0.2">
      <c r="A4944" s="150" t="s">
        <v>2569</v>
      </c>
      <c r="B4944" s="150"/>
      <c r="C4944" s="150"/>
      <c r="D4944" s="150"/>
      <c r="E4944" s="150"/>
      <c r="F4944" s="150"/>
    </row>
    <row r="4945" spans="1:6" ht="21" customHeight="1" outlineLevel="1" x14ac:dyDescent="0.2">
      <c r="A4945" s="152" t="s">
        <v>3272</v>
      </c>
      <c r="B4945" s="152"/>
      <c r="C4945" s="152"/>
      <c r="D4945" s="152"/>
      <c r="E4945" s="152"/>
      <c r="F4945" s="152"/>
    </row>
    <row r="4946" spans="1:6" ht="21" customHeight="1" outlineLevel="1" x14ac:dyDescent="0.2">
      <c r="A4946" s="150" t="s">
        <v>2569</v>
      </c>
      <c r="B4946" s="150"/>
      <c r="C4946" s="150"/>
      <c r="D4946" s="150"/>
      <c r="E4946" s="150"/>
      <c r="F4946" s="150"/>
    </row>
    <row r="4947" spans="1:6" ht="21" customHeight="1" outlineLevel="1" x14ac:dyDescent="0.2">
      <c r="A4947" s="150" t="s">
        <v>4522</v>
      </c>
      <c r="B4947" s="150"/>
      <c r="C4947" s="150"/>
      <c r="D4947" s="150"/>
      <c r="E4947" s="150"/>
      <c r="F4947" s="150"/>
    </row>
    <row r="4948" spans="1:6" ht="21" customHeight="1" outlineLevel="1" x14ac:dyDescent="0.2">
      <c r="A4948" s="150" t="s">
        <v>2569</v>
      </c>
      <c r="B4948" s="150"/>
      <c r="C4948" s="150"/>
      <c r="D4948" s="150"/>
      <c r="E4948" s="150"/>
      <c r="F4948" s="150"/>
    </row>
    <row r="4949" spans="1:6" ht="21" customHeight="1" outlineLevel="1" x14ac:dyDescent="0.2">
      <c r="A4949" s="150" t="s">
        <v>3273</v>
      </c>
      <c r="B4949" s="150"/>
      <c r="C4949" s="150"/>
      <c r="D4949" s="150"/>
      <c r="E4949" s="150"/>
      <c r="F4949" s="150"/>
    </row>
    <row r="4950" spans="1:6" ht="21" customHeight="1" outlineLevel="1" x14ac:dyDescent="0.2">
      <c r="A4950" s="150" t="s">
        <v>2569</v>
      </c>
      <c r="B4950" s="150"/>
      <c r="C4950" s="150"/>
      <c r="D4950" s="150"/>
      <c r="E4950" s="150"/>
      <c r="F4950" s="150"/>
    </row>
    <row r="4951" spans="1:6" ht="21" customHeight="1" outlineLevel="1" x14ac:dyDescent="0.2">
      <c r="A4951" s="150" t="s">
        <v>2836</v>
      </c>
      <c r="B4951" s="150"/>
      <c r="C4951" s="150"/>
      <c r="D4951" s="150"/>
      <c r="E4951" s="150"/>
      <c r="F4951" s="150"/>
    </row>
    <row r="4952" spans="1:6" ht="21" customHeight="1" outlineLevel="1" x14ac:dyDescent="0.2">
      <c r="A4952" s="150" t="s">
        <v>2569</v>
      </c>
      <c r="B4952" s="150"/>
      <c r="C4952" s="150"/>
      <c r="D4952" s="150"/>
      <c r="E4952" s="150"/>
      <c r="F4952" s="150"/>
    </row>
    <row r="4953" spans="1:6" ht="21" customHeight="1" outlineLevel="1" x14ac:dyDescent="0.2">
      <c r="A4953" s="150" t="s">
        <v>3274</v>
      </c>
      <c r="B4953" s="150"/>
      <c r="C4953" s="150"/>
      <c r="D4953" s="150"/>
      <c r="E4953" s="150"/>
      <c r="F4953" s="150"/>
    </row>
    <row r="4954" spans="1:6" ht="21" customHeight="1" outlineLevel="1" x14ac:dyDescent="0.2">
      <c r="A4954" s="150" t="s">
        <v>2569</v>
      </c>
      <c r="B4954" s="150"/>
      <c r="C4954" s="150"/>
      <c r="D4954" s="150"/>
      <c r="E4954" s="150"/>
      <c r="F4954" s="150"/>
    </row>
    <row r="4955" spans="1:6" ht="21" customHeight="1" outlineLevel="1" x14ac:dyDescent="0.2">
      <c r="A4955" s="150" t="s">
        <v>4408</v>
      </c>
      <c r="B4955" s="150"/>
      <c r="C4955" s="150"/>
      <c r="D4955" s="150"/>
      <c r="E4955" s="150"/>
      <c r="F4955" s="150"/>
    </row>
    <row r="4956" spans="1:6" ht="21" customHeight="1" outlineLevel="1" x14ac:dyDescent="0.2">
      <c r="A4956" s="150" t="s">
        <v>2569</v>
      </c>
      <c r="B4956" s="150"/>
      <c r="C4956" s="150"/>
      <c r="D4956" s="150"/>
      <c r="E4956" s="150"/>
      <c r="F4956" s="150"/>
    </row>
    <row r="4957" spans="1:6" ht="21" customHeight="1" outlineLevel="1" x14ac:dyDescent="0.2">
      <c r="A4957" s="152" t="s">
        <v>4707</v>
      </c>
      <c r="B4957" s="152"/>
      <c r="C4957" s="152"/>
      <c r="D4957" s="152"/>
      <c r="E4957" s="152"/>
      <c r="F4957" s="152"/>
    </row>
    <row r="4958" spans="1:6" ht="21" customHeight="1" outlineLevel="1" x14ac:dyDescent="0.2">
      <c r="A4958" s="150" t="s">
        <v>2569</v>
      </c>
      <c r="B4958" s="150"/>
      <c r="C4958" s="150"/>
      <c r="D4958" s="150"/>
      <c r="E4958" s="150"/>
      <c r="F4958" s="150"/>
    </row>
    <row r="4959" spans="1:6" ht="21" customHeight="1" outlineLevel="1" x14ac:dyDescent="0.2">
      <c r="A4959" s="150" t="s">
        <v>4708</v>
      </c>
      <c r="B4959" s="150"/>
      <c r="C4959" s="150"/>
      <c r="D4959" s="150"/>
      <c r="E4959" s="150"/>
      <c r="F4959" s="150"/>
    </row>
    <row r="4960" spans="1:6" ht="21" customHeight="1" outlineLevel="1" x14ac:dyDescent="0.2">
      <c r="A4960" s="150" t="s">
        <v>2569</v>
      </c>
      <c r="B4960" s="150"/>
      <c r="C4960" s="150"/>
      <c r="D4960" s="150"/>
      <c r="E4960" s="150"/>
      <c r="F4960" s="150"/>
    </row>
    <row r="4961" spans="1:6" ht="21" customHeight="1" outlineLevel="1" x14ac:dyDescent="0.2">
      <c r="A4961" s="150" t="s">
        <v>4245</v>
      </c>
      <c r="B4961" s="150"/>
      <c r="C4961" s="150"/>
      <c r="D4961" s="150"/>
      <c r="E4961" s="150"/>
      <c r="F4961" s="150"/>
    </row>
    <row r="4962" spans="1:6" ht="21" customHeight="1" outlineLevel="1" x14ac:dyDescent="0.2">
      <c r="A4962" s="150" t="s">
        <v>2569</v>
      </c>
      <c r="B4962" s="150"/>
      <c r="C4962" s="150"/>
      <c r="D4962" s="150"/>
      <c r="E4962" s="150"/>
      <c r="F4962" s="150"/>
    </row>
    <row r="4963" spans="1:6" ht="23.1" customHeight="1" outlineLevel="1" x14ac:dyDescent="0.2">
      <c r="A4963" s="151" t="s">
        <v>3275</v>
      </c>
      <c r="B4963" s="151"/>
      <c r="C4963" s="151"/>
      <c r="D4963" s="151"/>
      <c r="E4963" s="151"/>
      <c r="F4963" s="151"/>
    </row>
    <row r="4964" spans="1:6" ht="21" customHeight="1" outlineLevel="1" x14ac:dyDescent="0.2">
      <c r="A4964" s="150" t="s">
        <v>2569</v>
      </c>
      <c r="B4964" s="150"/>
      <c r="C4964" s="150"/>
      <c r="D4964" s="150"/>
      <c r="E4964" s="150"/>
      <c r="F4964" s="150"/>
    </row>
    <row r="4965" spans="1:6" ht="21" customHeight="1" outlineLevel="1" x14ac:dyDescent="0.2">
      <c r="A4965" s="150" t="s">
        <v>3276</v>
      </c>
      <c r="B4965" s="150"/>
      <c r="C4965" s="150"/>
      <c r="D4965" s="150"/>
      <c r="E4965" s="150"/>
      <c r="F4965" s="150"/>
    </row>
    <row r="4966" spans="1:6" ht="21" customHeight="1" outlineLevel="1" x14ac:dyDescent="0.2">
      <c r="A4966" s="150" t="s">
        <v>2569</v>
      </c>
      <c r="B4966" s="150"/>
      <c r="C4966" s="150"/>
      <c r="D4966" s="150"/>
      <c r="E4966" s="150"/>
      <c r="F4966" s="150"/>
    </row>
    <row r="4967" spans="1:6" ht="21" customHeight="1" outlineLevel="1" x14ac:dyDescent="0.2">
      <c r="A4967" s="152" t="s">
        <v>3277</v>
      </c>
      <c r="B4967" s="152"/>
      <c r="C4967" s="152"/>
      <c r="D4967" s="152"/>
      <c r="E4967" s="152"/>
      <c r="F4967" s="152"/>
    </row>
    <row r="4968" spans="1:6" ht="21" customHeight="1" outlineLevel="1" x14ac:dyDescent="0.2">
      <c r="A4968" s="150" t="s">
        <v>2569</v>
      </c>
      <c r="B4968" s="150"/>
      <c r="C4968" s="150"/>
      <c r="D4968" s="150"/>
      <c r="E4968" s="150"/>
      <c r="F4968" s="150"/>
    </row>
    <row r="4969" spans="1:6" ht="21" customHeight="1" outlineLevel="1" x14ac:dyDescent="0.2">
      <c r="A4969" s="150" t="s">
        <v>4522</v>
      </c>
      <c r="B4969" s="150"/>
      <c r="C4969" s="150"/>
      <c r="D4969" s="150"/>
      <c r="E4969" s="150"/>
      <c r="F4969" s="150"/>
    </row>
    <row r="4970" spans="1:6" ht="21" customHeight="1" outlineLevel="1" x14ac:dyDescent="0.2">
      <c r="A4970" s="150" t="s">
        <v>2569</v>
      </c>
      <c r="B4970" s="150"/>
      <c r="C4970" s="150"/>
      <c r="D4970" s="150"/>
      <c r="E4970" s="150"/>
      <c r="F4970" s="150"/>
    </row>
    <row r="4971" spans="1:6" ht="21" customHeight="1" outlineLevel="1" x14ac:dyDescent="0.2">
      <c r="A4971" s="150" t="s">
        <v>3273</v>
      </c>
      <c r="B4971" s="150"/>
      <c r="C4971" s="150"/>
      <c r="D4971" s="150"/>
      <c r="E4971" s="150"/>
      <c r="F4971" s="150"/>
    </row>
    <row r="4972" spans="1:6" ht="21" customHeight="1" outlineLevel="1" x14ac:dyDescent="0.2">
      <c r="A4972" s="150" t="s">
        <v>2569</v>
      </c>
      <c r="B4972" s="150"/>
      <c r="C4972" s="150"/>
      <c r="D4972" s="150"/>
      <c r="E4972" s="150"/>
      <c r="F4972" s="150"/>
    </row>
    <row r="4973" spans="1:6" ht="21" customHeight="1" outlineLevel="1" x14ac:dyDescent="0.2">
      <c r="A4973" s="150" t="s">
        <v>2836</v>
      </c>
      <c r="B4973" s="150"/>
      <c r="C4973" s="150"/>
      <c r="D4973" s="150"/>
      <c r="E4973" s="150"/>
      <c r="F4973" s="150"/>
    </row>
    <row r="4974" spans="1:6" ht="21" customHeight="1" outlineLevel="1" x14ac:dyDescent="0.2">
      <c r="A4974" s="150" t="s">
        <v>2569</v>
      </c>
      <c r="B4974" s="150"/>
      <c r="C4974" s="150"/>
      <c r="D4974" s="150"/>
      <c r="E4974" s="150"/>
      <c r="F4974" s="150"/>
    </row>
    <row r="4975" spans="1:6" ht="21" customHeight="1" outlineLevel="1" x14ac:dyDescent="0.2">
      <c r="A4975" s="150" t="s">
        <v>3278</v>
      </c>
      <c r="B4975" s="150"/>
      <c r="C4975" s="150"/>
      <c r="D4975" s="150"/>
      <c r="E4975" s="150"/>
      <c r="F4975" s="150"/>
    </row>
    <row r="4976" spans="1:6" ht="21" customHeight="1" outlineLevel="1" x14ac:dyDescent="0.2">
      <c r="A4976" s="150" t="s">
        <v>2569</v>
      </c>
      <c r="B4976" s="150"/>
      <c r="C4976" s="150"/>
      <c r="D4976" s="150"/>
      <c r="E4976" s="150"/>
      <c r="F4976" s="150"/>
    </row>
    <row r="4977" spans="1:6" ht="21" customHeight="1" outlineLevel="1" x14ac:dyDescent="0.2">
      <c r="A4977" s="150" t="s">
        <v>4408</v>
      </c>
      <c r="B4977" s="150"/>
      <c r="C4977" s="150"/>
      <c r="D4977" s="150"/>
      <c r="E4977" s="150"/>
      <c r="F4977" s="150"/>
    </row>
    <row r="4978" spans="1:6" ht="21" customHeight="1" outlineLevel="1" x14ac:dyDescent="0.2">
      <c r="A4978" s="150" t="s">
        <v>2569</v>
      </c>
      <c r="B4978" s="150"/>
      <c r="C4978" s="150"/>
      <c r="D4978" s="150"/>
      <c r="E4978" s="150"/>
      <c r="F4978" s="150"/>
    </row>
    <row r="4979" spans="1:6" ht="21" customHeight="1" outlineLevel="1" x14ac:dyDescent="0.2">
      <c r="A4979" s="152" t="s">
        <v>4709</v>
      </c>
      <c r="B4979" s="152"/>
      <c r="C4979" s="152"/>
      <c r="D4979" s="152"/>
      <c r="E4979" s="152"/>
      <c r="F4979" s="152"/>
    </row>
    <row r="4980" spans="1:6" ht="21" customHeight="1" outlineLevel="1" x14ac:dyDescent="0.2">
      <c r="A4980" s="150" t="s">
        <v>2569</v>
      </c>
      <c r="B4980" s="150"/>
      <c r="C4980" s="150"/>
      <c r="D4980" s="150"/>
      <c r="E4980" s="150"/>
      <c r="F4980" s="150"/>
    </row>
    <row r="4981" spans="1:6" ht="21" customHeight="1" outlineLevel="1" x14ac:dyDescent="0.2">
      <c r="A4981" s="150" t="s">
        <v>4710</v>
      </c>
      <c r="B4981" s="150"/>
      <c r="C4981" s="150"/>
      <c r="D4981" s="150"/>
      <c r="E4981" s="150"/>
      <c r="F4981" s="150"/>
    </row>
    <row r="4982" spans="1:6" ht="21" customHeight="1" outlineLevel="1" x14ac:dyDescent="0.2">
      <c r="A4982" s="150" t="s">
        <v>2569</v>
      </c>
      <c r="B4982" s="150"/>
      <c r="C4982" s="150"/>
      <c r="D4982" s="150"/>
      <c r="E4982" s="150"/>
      <c r="F4982" s="150"/>
    </row>
    <row r="4983" spans="1:6" ht="21" customHeight="1" outlineLevel="1" x14ac:dyDescent="0.2">
      <c r="A4983" s="150" t="s">
        <v>4245</v>
      </c>
      <c r="B4983" s="150"/>
      <c r="C4983" s="150"/>
      <c r="D4983" s="150"/>
      <c r="E4983" s="150"/>
      <c r="F4983" s="150"/>
    </row>
    <row r="4984" spans="1:6" ht="21" customHeight="1" outlineLevel="1" x14ac:dyDescent="0.2">
      <c r="A4984" s="150" t="s">
        <v>2569</v>
      </c>
      <c r="B4984" s="150"/>
      <c r="C4984" s="150"/>
      <c r="D4984" s="150"/>
      <c r="E4984" s="150"/>
      <c r="F4984" s="150"/>
    </row>
    <row r="4985" spans="1:6" ht="23.1" customHeight="1" outlineLevel="1" x14ac:dyDescent="0.2">
      <c r="A4985" s="151" t="s">
        <v>3279</v>
      </c>
      <c r="B4985" s="151"/>
      <c r="C4985" s="151"/>
      <c r="D4985" s="151"/>
      <c r="E4985" s="151"/>
      <c r="F4985" s="151"/>
    </row>
    <row r="4986" spans="1:6" ht="21" customHeight="1" outlineLevel="1" x14ac:dyDescent="0.2">
      <c r="A4986" s="150" t="s">
        <v>2569</v>
      </c>
      <c r="B4986" s="150"/>
      <c r="C4986" s="150"/>
      <c r="D4986" s="150"/>
      <c r="E4986" s="150"/>
      <c r="F4986" s="150"/>
    </row>
    <row r="4987" spans="1:6" ht="21" customHeight="1" outlineLevel="1" x14ac:dyDescent="0.2">
      <c r="A4987" s="150" t="s">
        <v>3280</v>
      </c>
      <c r="B4987" s="150"/>
      <c r="C4987" s="150"/>
      <c r="D4987" s="150"/>
      <c r="E4987" s="150"/>
      <c r="F4987" s="150"/>
    </row>
    <row r="4988" spans="1:6" ht="21" customHeight="1" outlineLevel="1" x14ac:dyDescent="0.2">
      <c r="A4988" s="150" t="s">
        <v>2569</v>
      </c>
      <c r="B4988" s="150"/>
      <c r="C4988" s="150"/>
      <c r="D4988" s="150"/>
      <c r="E4988" s="150"/>
      <c r="F4988" s="150"/>
    </row>
    <row r="4989" spans="1:6" ht="21" customHeight="1" outlineLevel="1" x14ac:dyDescent="0.2">
      <c r="A4989" s="152" t="s">
        <v>3281</v>
      </c>
      <c r="B4989" s="152"/>
      <c r="C4989" s="152"/>
      <c r="D4989" s="152"/>
      <c r="E4989" s="152"/>
      <c r="F4989" s="152"/>
    </row>
    <row r="4990" spans="1:6" ht="21" customHeight="1" outlineLevel="1" x14ac:dyDescent="0.2">
      <c r="A4990" s="150" t="s">
        <v>2569</v>
      </c>
      <c r="B4990" s="150"/>
      <c r="C4990" s="150"/>
      <c r="D4990" s="150"/>
      <c r="E4990" s="150"/>
      <c r="F4990" s="150"/>
    </row>
    <row r="4991" spans="1:6" ht="21" customHeight="1" outlineLevel="1" x14ac:dyDescent="0.2">
      <c r="A4991" s="150" t="s">
        <v>4522</v>
      </c>
      <c r="B4991" s="150"/>
      <c r="C4991" s="150"/>
      <c r="D4991" s="150"/>
      <c r="E4991" s="150"/>
      <c r="F4991" s="150"/>
    </row>
    <row r="4992" spans="1:6" ht="21" customHeight="1" outlineLevel="1" x14ac:dyDescent="0.2">
      <c r="A4992" s="150" t="s">
        <v>2569</v>
      </c>
      <c r="B4992" s="150"/>
      <c r="C4992" s="150"/>
      <c r="D4992" s="150"/>
      <c r="E4992" s="150"/>
      <c r="F4992" s="150"/>
    </row>
    <row r="4993" spans="1:6" ht="21" customHeight="1" outlineLevel="1" x14ac:dyDescent="0.2">
      <c r="A4993" s="150" t="s">
        <v>3273</v>
      </c>
      <c r="B4993" s="150"/>
      <c r="C4993" s="150"/>
      <c r="D4993" s="150"/>
      <c r="E4993" s="150"/>
      <c r="F4993" s="150"/>
    </row>
    <row r="4994" spans="1:6" ht="21" customHeight="1" outlineLevel="1" x14ac:dyDescent="0.2">
      <c r="A4994" s="150" t="s">
        <v>2569</v>
      </c>
      <c r="B4994" s="150"/>
      <c r="C4994" s="150"/>
      <c r="D4994" s="150"/>
      <c r="E4994" s="150"/>
      <c r="F4994" s="150"/>
    </row>
    <row r="4995" spans="1:6" ht="21" customHeight="1" outlineLevel="1" x14ac:dyDescent="0.2">
      <c r="A4995" s="150" t="s">
        <v>2836</v>
      </c>
      <c r="B4995" s="150"/>
      <c r="C4995" s="150"/>
      <c r="D4995" s="150"/>
      <c r="E4995" s="150"/>
      <c r="F4995" s="150"/>
    </row>
    <row r="4996" spans="1:6" ht="21" customHeight="1" outlineLevel="1" x14ac:dyDescent="0.2">
      <c r="A4996" s="150" t="s">
        <v>2569</v>
      </c>
      <c r="B4996" s="150"/>
      <c r="C4996" s="150"/>
      <c r="D4996" s="150"/>
      <c r="E4996" s="150"/>
      <c r="F4996" s="150"/>
    </row>
    <row r="4997" spans="1:6" ht="21" customHeight="1" outlineLevel="1" x14ac:dyDescent="0.2">
      <c r="A4997" s="150" t="s">
        <v>3282</v>
      </c>
      <c r="B4997" s="150"/>
      <c r="C4997" s="150"/>
      <c r="D4997" s="150"/>
      <c r="E4997" s="150"/>
      <c r="F4997" s="150"/>
    </row>
    <row r="4998" spans="1:6" ht="21" customHeight="1" outlineLevel="1" x14ac:dyDescent="0.2">
      <c r="A4998" s="150" t="s">
        <v>2569</v>
      </c>
      <c r="B4998" s="150"/>
      <c r="C4998" s="150"/>
      <c r="D4998" s="150"/>
      <c r="E4998" s="150"/>
      <c r="F4998" s="150"/>
    </row>
    <row r="4999" spans="1:6" ht="21" customHeight="1" outlineLevel="1" x14ac:dyDescent="0.2">
      <c r="A4999" s="150" t="s">
        <v>4711</v>
      </c>
      <c r="B4999" s="150"/>
      <c r="C4999" s="150"/>
      <c r="D4999" s="150"/>
      <c r="E4999" s="150"/>
      <c r="F4999" s="150"/>
    </row>
    <row r="5000" spans="1:6" ht="21" customHeight="1" outlineLevel="1" x14ac:dyDescent="0.2">
      <c r="A5000" s="150" t="s">
        <v>2569</v>
      </c>
      <c r="B5000" s="150"/>
      <c r="C5000" s="150"/>
      <c r="D5000" s="150"/>
      <c r="E5000" s="150"/>
      <c r="F5000" s="150"/>
    </row>
    <row r="5001" spans="1:6" ht="21" customHeight="1" outlineLevel="1" x14ac:dyDescent="0.2">
      <c r="A5001" s="152" t="s">
        <v>4712</v>
      </c>
      <c r="B5001" s="152"/>
      <c r="C5001" s="152"/>
      <c r="D5001" s="152"/>
      <c r="E5001" s="152"/>
      <c r="F5001" s="152"/>
    </row>
    <row r="5002" spans="1:6" ht="21" customHeight="1" outlineLevel="1" x14ac:dyDescent="0.2">
      <c r="A5002" s="150" t="s">
        <v>2569</v>
      </c>
      <c r="B5002" s="150"/>
      <c r="C5002" s="150"/>
      <c r="D5002" s="150"/>
      <c r="E5002" s="150"/>
      <c r="F5002" s="150"/>
    </row>
    <row r="5003" spans="1:6" ht="21" customHeight="1" outlineLevel="1" x14ac:dyDescent="0.2">
      <c r="A5003" s="150" t="s">
        <v>4713</v>
      </c>
      <c r="B5003" s="150"/>
      <c r="C5003" s="150"/>
      <c r="D5003" s="150"/>
      <c r="E5003" s="150"/>
      <c r="F5003" s="150"/>
    </row>
    <row r="5004" spans="1:6" ht="21" customHeight="1" outlineLevel="1" x14ac:dyDescent="0.2">
      <c r="A5004" s="150" t="s">
        <v>2569</v>
      </c>
      <c r="B5004" s="150"/>
      <c r="C5004" s="150"/>
      <c r="D5004" s="150"/>
      <c r="E5004" s="150"/>
      <c r="F5004" s="150"/>
    </row>
    <row r="5005" spans="1:6" ht="21" customHeight="1" outlineLevel="1" x14ac:dyDescent="0.2">
      <c r="A5005" s="150" t="s">
        <v>4312</v>
      </c>
      <c r="B5005" s="150"/>
      <c r="C5005" s="150"/>
      <c r="D5005" s="150"/>
      <c r="E5005" s="150"/>
      <c r="F5005" s="150"/>
    </row>
    <row r="5006" spans="1:6" ht="21" customHeight="1" outlineLevel="1" x14ac:dyDescent="0.2">
      <c r="A5006" s="150" t="s">
        <v>2569</v>
      </c>
      <c r="B5006" s="150"/>
      <c r="C5006" s="150"/>
      <c r="D5006" s="150"/>
      <c r="E5006" s="150"/>
      <c r="F5006" s="150"/>
    </row>
    <row r="5007" spans="1:6" ht="23.1" customHeight="1" outlineLevel="1" x14ac:dyDescent="0.2">
      <c r="A5007" s="151" t="s">
        <v>3283</v>
      </c>
      <c r="B5007" s="151"/>
      <c r="C5007" s="151"/>
      <c r="D5007" s="151"/>
      <c r="E5007" s="151"/>
      <c r="F5007" s="151"/>
    </row>
    <row r="5008" spans="1:6" ht="21" customHeight="1" outlineLevel="1" x14ac:dyDescent="0.2">
      <c r="A5008" s="150" t="s">
        <v>2569</v>
      </c>
      <c r="B5008" s="150"/>
      <c r="C5008" s="150"/>
      <c r="D5008" s="150"/>
      <c r="E5008" s="150"/>
      <c r="F5008" s="150"/>
    </row>
    <row r="5009" spans="1:6" ht="21" customHeight="1" outlineLevel="1" x14ac:dyDescent="0.2">
      <c r="A5009" s="150" t="s">
        <v>3284</v>
      </c>
      <c r="B5009" s="150"/>
      <c r="C5009" s="150"/>
      <c r="D5009" s="150"/>
      <c r="E5009" s="150"/>
      <c r="F5009" s="150"/>
    </row>
    <row r="5010" spans="1:6" ht="21" customHeight="1" outlineLevel="1" x14ac:dyDescent="0.2">
      <c r="A5010" s="150" t="s">
        <v>2569</v>
      </c>
      <c r="B5010" s="150"/>
      <c r="C5010" s="150"/>
      <c r="D5010" s="150"/>
      <c r="E5010" s="150"/>
      <c r="F5010" s="150"/>
    </row>
    <row r="5011" spans="1:6" ht="21" customHeight="1" outlineLevel="1" x14ac:dyDescent="0.2">
      <c r="A5011" s="152" t="s">
        <v>3285</v>
      </c>
      <c r="B5011" s="152"/>
      <c r="C5011" s="152"/>
      <c r="D5011" s="152"/>
      <c r="E5011" s="152"/>
      <c r="F5011" s="152"/>
    </row>
    <row r="5012" spans="1:6" ht="21" customHeight="1" outlineLevel="1" x14ac:dyDescent="0.2">
      <c r="A5012" s="150" t="s">
        <v>2569</v>
      </c>
      <c r="B5012" s="150"/>
      <c r="C5012" s="150"/>
      <c r="D5012" s="150"/>
      <c r="E5012" s="150"/>
      <c r="F5012" s="150"/>
    </row>
    <row r="5013" spans="1:6" ht="21" customHeight="1" outlineLevel="1" x14ac:dyDescent="0.2">
      <c r="A5013" s="150" t="s">
        <v>4522</v>
      </c>
      <c r="B5013" s="150"/>
      <c r="C5013" s="150"/>
      <c r="D5013" s="150"/>
      <c r="E5013" s="150"/>
      <c r="F5013" s="150"/>
    </row>
    <row r="5014" spans="1:6" ht="21" customHeight="1" outlineLevel="1" x14ac:dyDescent="0.2">
      <c r="A5014" s="150" t="s">
        <v>2569</v>
      </c>
      <c r="B5014" s="150"/>
      <c r="C5014" s="150"/>
      <c r="D5014" s="150"/>
      <c r="E5014" s="150"/>
      <c r="F5014" s="150"/>
    </row>
    <row r="5015" spans="1:6" ht="21" customHeight="1" outlineLevel="1" x14ac:dyDescent="0.2">
      <c r="A5015" s="150" t="s">
        <v>3273</v>
      </c>
      <c r="B5015" s="150"/>
      <c r="C5015" s="150"/>
      <c r="D5015" s="150"/>
      <c r="E5015" s="150"/>
      <c r="F5015" s="150"/>
    </row>
    <row r="5016" spans="1:6" ht="21" customHeight="1" outlineLevel="1" x14ac:dyDescent="0.2">
      <c r="A5016" s="150" t="s">
        <v>2569</v>
      </c>
      <c r="B5016" s="150"/>
      <c r="C5016" s="150"/>
      <c r="D5016" s="150"/>
      <c r="E5016" s="150"/>
      <c r="F5016" s="150"/>
    </row>
    <row r="5017" spans="1:6" ht="21" customHeight="1" outlineLevel="1" x14ac:dyDescent="0.2">
      <c r="A5017" s="150" t="s">
        <v>2836</v>
      </c>
      <c r="B5017" s="150"/>
      <c r="C5017" s="150"/>
      <c r="D5017" s="150"/>
      <c r="E5017" s="150"/>
      <c r="F5017" s="150"/>
    </row>
    <row r="5018" spans="1:6" ht="21" customHeight="1" outlineLevel="1" x14ac:dyDescent="0.2">
      <c r="A5018" s="150" t="s">
        <v>2569</v>
      </c>
      <c r="B5018" s="150"/>
      <c r="C5018" s="150"/>
      <c r="D5018" s="150"/>
      <c r="E5018" s="150"/>
      <c r="F5018" s="150"/>
    </row>
    <row r="5019" spans="1:6" ht="21" customHeight="1" outlineLevel="1" x14ac:dyDescent="0.2">
      <c r="A5019" s="150" t="s">
        <v>3286</v>
      </c>
      <c r="B5019" s="150"/>
      <c r="C5019" s="150"/>
      <c r="D5019" s="150"/>
      <c r="E5019" s="150"/>
      <c r="F5019" s="150"/>
    </row>
    <row r="5020" spans="1:6" ht="21" customHeight="1" outlineLevel="1" x14ac:dyDescent="0.2">
      <c r="A5020" s="150" t="s">
        <v>2569</v>
      </c>
      <c r="B5020" s="150"/>
      <c r="C5020" s="150"/>
      <c r="D5020" s="150"/>
      <c r="E5020" s="150"/>
      <c r="F5020" s="150"/>
    </row>
    <row r="5021" spans="1:6" ht="21" customHeight="1" outlineLevel="1" x14ac:dyDescent="0.2">
      <c r="A5021" s="150" t="s">
        <v>4317</v>
      </c>
      <c r="B5021" s="150"/>
      <c r="C5021" s="150"/>
      <c r="D5021" s="150"/>
      <c r="E5021" s="150"/>
      <c r="F5021" s="150"/>
    </row>
    <row r="5022" spans="1:6" ht="21" customHeight="1" outlineLevel="1" x14ac:dyDescent="0.2">
      <c r="A5022" s="150" t="s">
        <v>2569</v>
      </c>
      <c r="B5022" s="150"/>
      <c r="C5022" s="150"/>
      <c r="D5022" s="150"/>
      <c r="E5022" s="150"/>
      <c r="F5022" s="150"/>
    </row>
    <row r="5023" spans="1:6" ht="21" customHeight="1" outlineLevel="1" x14ac:dyDescent="0.2">
      <c r="A5023" s="152" t="s">
        <v>4714</v>
      </c>
      <c r="B5023" s="152"/>
      <c r="C5023" s="152"/>
      <c r="D5023" s="152"/>
      <c r="E5023" s="152"/>
      <c r="F5023" s="152"/>
    </row>
    <row r="5024" spans="1:6" ht="21" customHeight="1" outlineLevel="1" x14ac:dyDescent="0.2">
      <c r="A5024" s="150" t="s">
        <v>2569</v>
      </c>
      <c r="B5024" s="150"/>
      <c r="C5024" s="150"/>
      <c r="D5024" s="150"/>
      <c r="E5024" s="150"/>
      <c r="F5024" s="150"/>
    </row>
    <row r="5025" spans="1:6" ht="21" customHeight="1" outlineLevel="1" x14ac:dyDescent="0.2">
      <c r="A5025" s="150" t="s">
        <v>4715</v>
      </c>
      <c r="B5025" s="150"/>
      <c r="C5025" s="150"/>
      <c r="D5025" s="150"/>
      <c r="E5025" s="150"/>
      <c r="F5025" s="150"/>
    </row>
    <row r="5026" spans="1:6" ht="21" customHeight="1" outlineLevel="1" x14ac:dyDescent="0.2">
      <c r="A5026" s="150" t="s">
        <v>2569</v>
      </c>
      <c r="B5026" s="150"/>
      <c r="C5026" s="150"/>
      <c r="D5026" s="150"/>
      <c r="E5026" s="150"/>
      <c r="F5026" s="150"/>
    </row>
    <row r="5027" spans="1:6" ht="21" customHeight="1" outlineLevel="1" x14ac:dyDescent="0.2">
      <c r="A5027" s="150" t="s">
        <v>4320</v>
      </c>
      <c r="B5027" s="150"/>
      <c r="C5027" s="150"/>
      <c r="D5027" s="150"/>
      <c r="E5027" s="150"/>
      <c r="F5027" s="150"/>
    </row>
    <row r="5028" spans="1:6" ht="21" customHeight="1" outlineLevel="1" x14ac:dyDescent="0.2">
      <c r="A5028" s="150" t="s">
        <v>2569</v>
      </c>
      <c r="B5028" s="150"/>
      <c r="C5028" s="150"/>
      <c r="D5028" s="150"/>
      <c r="E5028" s="150"/>
      <c r="F5028" s="150"/>
    </row>
    <row r="5029" spans="1:6" ht="23.1" customHeight="1" outlineLevel="1" x14ac:dyDescent="0.2">
      <c r="A5029" s="151" t="s">
        <v>3287</v>
      </c>
      <c r="B5029" s="151"/>
      <c r="C5029" s="151"/>
      <c r="D5029" s="151"/>
      <c r="E5029" s="151"/>
      <c r="F5029" s="151"/>
    </row>
    <row r="5030" spans="1:6" ht="21" customHeight="1" outlineLevel="1" x14ac:dyDescent="0.2">
      <c r="A5030" s="150" t="s">
        <v>2569</v>
      </c>
      <c r="B5030" s="150"/>
      <c r="C5030" s="150"/>
      <c r="D5030" s="150"/>
      <c r="E5030" s="150"/>
      <c r="F5030" s="150"/>
    </row>
    <row r="5031" spans="1:6" ht="21" customHeight="1" outlineLevel="1" x14ac:dyDescent="0.2">
      <c r="A5031" s="150" t="s">
        <v>3288</v>
      </c>
      <c r="B5031" s="150"/>
      <c r="C5031" s="150"/>
      <c r="D5031" s="150"/>
      <c r="E5031" s="150"/>
      <c r="F5031" s="150"/>
    </row>
    <row r="5032" spans="1:6" ht="21" customHeight="1" outlineLevel="1" x14ac:dyDescent="0.2">
      <c r="A5032" s="150" t="s">
        <v>2569</v>
      </c>
      <c r="B5032" s="150"/>
      <c r="C5032" s="150"/>
      <c r="D5032" s="150"/>
      <c r="E5032" s="150"/>
      <c r="F5032" s="150"/>
    </row>
    <row r="5033" spans="1:6" ht="21" customHeight="1" outlineLevel="1" x14ac:dyDescent="0.2">
      <c r="A5033" s="152" t="s">
        <v>3289</v>
      </c>
      <c r="B5033" s="152"/>
      <c r="C5033" s="152"/>
      <c r="D5033" s="152"/>
      <c r="E5033" s="152"/>
      <c r="F5033" s="152"/>
    </row>
    <row r="5034" spans="1:6" ht="21" customHeight="1" outlineLevel="1" x14ac:dyDescent="0.2">
      <c r="A5034" s="150" t="s">
        <v>2569</v>
      </c>
      <c r="B5034" s="150"/>
      <c r="C5034" s="150"/>
      <c r="D5034" s="150"/>
      <c r="E5034" s="150"/>
      <c r="F5034" s="150"/>
    </row>
    <row r="5035" spans="1:6" ht="21" customHeight="1" outlineLevel="1" x14ac:dyDescent="0.2">
      <c r="A5035" s="150" t="s">
        <v>4535</v>
      </c>
      <c r="B5035" s="150"/>
      <c r="C5035" s="150"/>
      <c r="D5035" s="150"/>
      <c r="E5035" s="150"/>
      <c r="F5035" s="150"/>
    </row>
    <row r="5036" spans="1:6" ht="21" customHeight="1" outlineLevel="1" x14ac:dyDescent="0.2">
      <c r="A5036" s="150" t="s">
        <v>2569</v>
      </c>
      <c r="B5036" s="150"/>
      <c r="C5036" s="150"/>
      <c r="D5036" s="150"/>
      <c r="E5036" s="150"/>
      <c r="F5036" s="150"/>
    </row>
    <row r="5037" spans="1:6" ht="21" customHeight="1" outlineLevel="1" x14ac:dyDescent="0.2">
      <c r="A5037" s="150" t="s">
        <v>3273</v>
      </c>
      <c r="B5037" s="150"/>
      <c r="C5037" s="150"/>
      <c r="D5037" s="150"/>
      <c r="E5037" s="150"/>
      <c r="F5037" s="150"/>
    </row>
    <row r="5038" spans="1:6" ht="21" customHeight="1" outlineLevel="1" x14ac:dyDescent="0.2">
      <c r="A5038" s="150" t="s">
        <v>2569</v>
      </c>
      <c r="B5038" s="150"/>
      <c r="C5038" s="150"/>
      <c r="D5038" s="150"/>
      <c r="E5038" s="150"/>
      <c r="F5038" s="150"/>
    </row>
    <row r="5039" spans="1:6" ht="21" customHeight="1" outlineLevel="1" x14ac:dyDescent="0.2">
      <c r="A5039" s="150" t="s">
        <v>2836</v>
      </c>
      <c r="B5039" s="150"/>
      <c r="C5039" s="150"/>
      <c r="D5039" s="150"/>
      <c r="E5039" s="150"/>
      <c r="F5039" s="150"/>
    </row>
    <row r="5040" spans="1:6" ht="21" customHeight="1" outlineLevel="1" x14ac:dyDescent="0.2">
      <c r="A5040" s="150" t="s">
        <v>2569</v>
      </c>
      <c r="B5040" s="150"/>
      <c r="C5040" s="150"/>
      <c r="D5040" s="150"/>
      <c r="E5040" s="150"/>
      <c r="F5040" s="150"/>
    </row>
    <row r="5041" spans="1:6" ht="21" customHeight="1" outlineLevel="1" x14ac:dyDescent="0.2">
      <c r="A5041" s="150" t="s">
        <v>3290</v>
      </c>
      <c r="B5041" s="150"/>
      <c r="C5041" s="150"/>
      <c r="D5041" s="150"/>
      <c r="E5041" s="150"/>
      <c r="F5041" s="150"/>
    </row>
    <row r="5042" spans="1:6" ht="21" customHeight="1" outlineLevel="1" x14ac:dyDescent="0.2">
      <c r="A5042" s="150" t="s">
        <v>2569</v>
      </c>
      <c r="B5042" s="150"/>
      <c r="C5042" s="150"/>
      <c r="D5042" s="150"/>
      <c r="E5042" s="150"/>
      <c r="F5042" s="150"/>
    </row>
    <row r="5043" spans="1:6" ht="21" customHeight="1" outlineLevel="1" x14ac:dyDescent="0.2">
      <c r="A5043" s="150" t="s">
        <v>4408</v>
      </c>
      <c r="B5043" s="150"/>
      <c r="C5043" s="150"/>
      <c r="D5043" s="150"/>
      <c r="E5043" s="150"/>
      <c r="F5043" s="150"/>
    </row>
    <row r="5044" spans="1:6" ht="21" customHeight="1" outlineLevel="1" x14ac:dyDescent="0.2">
      <c r="A5044" s="150" t="s">
        <v>2569</v>
      </c>
      <c r="B5044" s="150"/>
      <c r="C5044" s="150"/>
      <c r="D5044" s="150"/>
      <c r="E5044" s="150"/>
      <c r="F5044" s="150"/>
    </row>
    <row r="5045" spans="1:6" ht="21" customHeight="1" outlineLevel="1" x14ac:dyDescent="0.2">
      <c r="A5045" s="152" t="s">
        <v>4716</v>
      </c>
      <c r="B5045" s="152"/>
      <c r="C5045" s="152"/>
      <c r="D5045" s="152"/>
      <c r="E5045" s="152"/>
      <c r="F5045" s="152"/>
    </row>
    <row r="5046" spans="1:6" ht="21" customHeight="1" outlineLevel="1" x14ac:dyDescent="0.2">
      <c r="A5046" s="150" t="s">
        <v>2569</v>
      </c>
      <c r="B5046" s="150"/>
      <c r="C5046" s="150"/>
      <c r="D5046" s="150"/>
      <c r="E5046" s="150"/>
      <c r="F5046" s="150"/>
    </row>
    <row r="5047" spans="1:6" ht="21" customHeight="1" outlineLevel="1" x14ac:dyDescent="0.2">
      <c r="A5047" s="150" t="s">
        <v>4717</v>
      </c>
      <c r="B5047" s="150"/>
      <c r="C5047" s="150"/>
      <c r="D5047" s="150"/>
      <c r="E5047" s="150"/>
      <c r="F5047" s="150"/>
    </row>
    <row r="5048" spans="1:6" ht="21" customHeight="1" outlineLevel="1" x14ac:dyDescent="0.2">
      <c r="A5048" s="150" t="s">
        <v>2569</v>
      </c>
      <c r="B5048" s="150"/>
      <c r="C5048" s="150"/>
      <c r="D5048" s="150"/>
      <c r="E5048" s="150"/>
      <c r="F5048" s="150"/>
    </row>
    <row r="5049" spans="1:6" ht="21" customHeight="1" outlineLevel="1" x14ac:dyDescent="0.2">
      <c r="A5049" s="150" t="s">
        <v>4245</v>
      </c>
      <c r="B5049" s="150"/>
      <c r="C5049" s="150"/>
      <c r="D5049" s="150"/>
      <c r="E5049" s="150"/>
      <c r="F5049" s="150"/>
    </row>
    <row r="5050" spans="1:6" ht="21" customHeight="1" outlineLevel="1" x14ac:dyDescent="0.2">
      <c r="A5050" s="150" t="s">
        <v>2569</v>
      </c>
      <c r="B5050" s="150"/>
      <c r="C5050" s="150"/>
      <c r="D5050" s="150"/>
      <c r="E5050" s="150"/>
      <c r="F5050" s="150"/>
    </row>
    <row r="5051" spans="1:6" ht="23.1" customHeight="1" outlineLevel="1" x14ac:dyDescent="0.2">
      <c r="A5051" s="151" t="s">
        <v>3291</v>
      </c>
      <c r="B5051" s="151"/>
      <c r="C5051" s="151"/>
      <c r="D5051" s="151"/>
      <c r="E5051" s="151"/>
      <c r="F5051" s="151"/>
    </row>
    <row r="5052" spans="1:6" ht="21" customHeight="1" outlineLevel="1" x14ac:dyDescent="0.2">
      <c r="A5052" s="150" t="s">
        <v>2569</v>
      </c>
      <c r="B5052" s="150"/>
      <c r="C5052" s="150"/>
      <c r="D5052" s="150"/>
      <c r="E5052" s="150"/>
      <c r="F5052" s="150"/>
    </row>
    <row r="5053" spans="1:6" ht="21" customHeight="1" outlineLevel="1" x14ac:dyDescent="0.2">
      <c r="A5053" s="150" t="s">
        <v>3292</v>
      </c>
      <c r="B5053" s="150"/>
      <c r="C5053" s="150"/>
      <c r="D5053" s="150"/>
      <c r="E5053" s="150"/>
      <c r="F5053" s="150"/>
    </row>
    <row r="5054" spans="1:6" ht="21" customHeight="1" outlineLevel="1" x14ac:dyDescent="0.2">
      <c r="A5054" s="150" t="s">
        <v>2569</v>
      </c>
      <c r="B5054" s="150"/>
      <c r="C5054" s="150"/>
      <c r="D5054" s="150"/>
      <c r="E5054" s="150"/>
      <c r="F5054" s="150"/>
    </row>
    <row r="5055" spans="1:6" ht="21" customHeight="1" outlineLevel="1" x14ac:dyDescent="0.2">
      <c r="A5055" s="152" t="s">
        <v>3293</v>
      </c>
      <c r="B5055" s="152"/>
      <c r="C5055" s="152"/>
      <c r="D5055" s="152"/>
      <c r="E5055" s="152"/>
      <c r="F5055" s="152"/>
    </row>
    <row r="5056" spans="1:6" ht="21" customHeight="1" outlineLevel="1" x14ac:dyDescent="0.2">
      <c r="A5056" s="150" t="s">
        <v>2569</v>
      </c>
      <c r="B5056" s="150"/>
      <c r="C5056" s="150"/>
      <c r="D5056" s="150"/>
      <c r="E5056" s="150"/>
      <c r="F5056" s="150"/>
    </row>
    <row r="5057" spans="1:6" ht="21" customHeight="1" outlineLevel="1" x14ac:dyDescent="0.2">
      <c r="A5057" s="150" t="s">
        <v>4535</v>
      </c>
      <c r="B5057" s="150"/>
      <c r="C5057" s="150"/>
      <c r="D5057" s="150"/>
      <c r="E5057" s="150"/>
      <c r="F5057" s="150"/>
    </row>
    <row r="5058" spans="1:6" ht="21" customHeight="1" outlineLevel="1" x14ac:dyDescent="0.2">
      <c r="A5058" s="150" t="s">
        <v>2569</v>
      </c>
      <c r="B5058" s="150"/>
      <c r="C5058" s="150"/>
      <c r="D5058" s="150"/>
      <c r="E5058" s="150"/>
      <c r="F5058" s="150"/>
    </row>
    <row r="5059" spans="1:6" ht="21" customHeight="1" outlineLevel="1" x14ac:dyDescent="0.2">
      <c r="A5059" s="150" t="s">
        <v>3273</v>
      </c>
      <c r="B5059" s="150"/>
      <c r="C5059" s="150"/>
      <c r="D5059" s="150"/>
      <c r="E5059" s="150"/>
      <c r="F5059" s="150"/>
    </row>
    <row r="5060" spans="1:6" ht="21" customHeight="1" outlineLevel="1" x14ac:dyDescent="0.2">
      <c r="A5060" s="150" t="s">
        <v>2569</v>
      </c>
      <c r="B5060" s="150"/>
      <c r="C5060" s="150"/>
      <c r="D5060" s="150"/>
      <c r="E5060" s="150"/>
      <c r="F5060" s="150"/>
    </row>
    <row r="5061" spans="1:6" ht="21" customHeight="1" outlineLevel="1" x14ac:dyDescent="0.2">
      <c r="A5061" s="150" t="s">
        <v>2836</v>
      </c>
      <c r="B5061" s="150"/>
      <c r="C5061" s="150"/>
      <c r="D5061" s="150"/>
      <c r="E5061" s="150"/>
      <c r="F5061" s="150"/>
    </row>
    <row r="5062" spans="1:6" ht="21" customHeight="1" outlineLevel="1" x14ac:dyDescent="0.2">
      <c r="A5062" s="150" t="s">
        <v>2569</v>
      </c>
      <c r="B5062" s="150"/>
      <c r="C5062" s="150"/>
      <c r="D5062" s="150"/>
      <c r="E5062" s="150"/>
      <c r="F5062" s="150"/>
    </row>
    <row r="5063" spans="1:6" ht="21" customHeight="1" outlineLevel="1" x14ac:dyDescent="0.2">
      <c r="A5063" s="150" t="s">
        <v>3294</v>
      </c>
      <c r="B5063" s="150"/>
      <c r="C5063" s="150"/>
      <c r="D5063" s="150"/>
      <c r="E5063" s="150"/>
      <c r="F5063" s="150"/>
    </row>
    <row r="5064" spans="1:6" ht="21" customHeight="1" outlineLevel="1" x14ac:dyDescent="0.2">
      <c r="A5064" s="150" t="s">
        <v>2569</v>
      </c>
      <c r="B5064" s="150"/>
      <c r="C5064" s="150"/>
      <c r="D5064" s="150"/>
      <c r="E5064" s="150"/>
      <c r="F5064" s="150"/>
    </row>
    <row r="5065" spans="1:6" ht="21" customHeight="1" outlineLevel="1" x14ac:dyDescent="0.2">
      <c r="A5065" s="150" t="s">
        <v>4711</v>
      </c>
      <c r="B5065" s="150"/>
      <c r="C5065" s="150"/>
      <c r="D5065" s="150"/>
      <c r="E5065" s="150"/>
      <c r="F5065" s="150"/>
    </row>
    <row r="5066" spans="1:6" ht="21" customHeight="1" outlineLevel="1" x14ac:dyDescent="0.2">
      <c r="A5066" s="150" t="s">
        <v>2569</v>
      </c>
      <c r="B5066" s="150"/>
      <c r="C5066" s="150"/>
      <c r="D5066" s="150"/>
      <c r="E5066" s="150"/>
      <c r="F5066" s="150"/>
    </row>
    <row r="5067" spans="1:6" ht="21" customHeight="1" outlineLevel="1" x14ac:dyDescent="0.2">
      <c r="A5067" s="152" t="s">
        <v>4718</v>
      </c>
      <c r="B5067" s="152"/>
      <c r="C5067" s="152"/>
      <c r="D5067" s="152"/>
      <c r="E5067" s="152"/>
      <c r="F5067" s="152"/>
    </row>
    <row r="5068" spans="1:6" ht="21" customHeight="1" outlineLevel="1" x14ac:dyDescent="0.2">
      <c r="A5068" s="150" t="s">
        <v>2569</v>
      </c>
      <c r="B5068" s="150"/>
      <c r="C5068" s="150"/>
      <c r="D5068" s="150"/>
      <c r="E5068" s="150"/>
      <c r="F5068" s="150"/>
    </row>
    <row r="5069" spans="1:6" ht="21" customHeight="1" outlineLevel="1" x14ac:dyDescent="0.2">
      <c r="A5069" s="150" t="s">
        <v>4719</v>
      </c>
      <c r="B5069" s="150"/>
      <c r="C5069" s="150"/>
      <c r="D5069" s="150"/>
      <c r="E5069" s="150"/>
      <c r="F5069" s="150"/>
    </row>
    <row r="5070" spans="1:6" ht="21" customHeight="1" outlineLevel="1" x14ac:dyDescent="0.2">
      <c r="A5070" s="150" t="s">
        <v>2569</v>
      </c>
      <c r="B5070" s="150"/>
      <c r="C5070" s="150"/>
      <c r="D5070" s="150"/>
      <c r="E5070" s="150"/>
      <c r="F5070" s="150"/>
    </row>
    <row r="5071" spans="1:6" ht="21" customHeight="1" outlineLevel="1" x14ac:dyDescent="0.2">
      <c r="A5071" s="150" t="s">
        <v>4312</v>
      </c>
      <c r="B5071" s="150"/>
      <c r="C5071" s="150"/>
      <c r="D5071" s="150"/>
      <c r="E5071" s="150"/>
      <c r="F5071" s="150"/>
    </row>
    <row r="5072" spans="1:6" ht="21" customHeight="1" outlineLevel="1" x14ac:dyDescent="0.2">
      <c r="A5072" s="150" t="s">
        <v>2569</v>
      </c>
      <c r="B5072" s="150"/>
      <c r="C5072" s="150"/>
      <c r="D5072" s="150"/>
      <c r="E5072" s="150"/>
      <c r="F5072" s="150"/>
    </row>
    <row r="5073" spans="1:6" ht="23.1" customHeight="1" outlineLevel="1" x14ac:dyDescent="0.2">
      <c r="A5073" s="151" t="s">
        <v>3295</v>
      </c>
      <c r="B5073" s="151"/>
      <c r="C5073" s="151"/>
      <c r="D5073" s="151"/>
      <c r="E5073" s="151"/>
      <c r="F5073" s="151"/>
    </row>
    <row r="5074" spans="1:6" ht="21" customHeight="1" outlineLevel="1" x14ac:dyDescent="0.2">
      <c r="A5074" s="150" t="s">
        <v>2569</v>
      </c>
      <c r="B5074" s="150"/>
      <c r="C5074" s="150"/>
      <c r="D5074" s="150"/>
      <c r="E5074" s="150"/>
      <c r="F5074" s="150"/>
    </row>
    <row r="5075" spans="1:6" ht="21" customHeight="1" outlineLevel="1" x14ac:dyDescent="0.2">
      <c r="A5075" s="150" t="s">
        <v>3296</v>
      </c>
      <c r="B5075" s="150"/>
      <c r="C5075" s="150"/>
      <c r="D5075" s="150"/>
      <c r="E5075" s="150"/>
      <c r="F5075" s="150"/>
    </row>
    <row r="5076" spans="1:6" ht="21" customHeight="1" outlineLevel="1" x14ac:dyDescent="0.2">
      <c r="A5076" s="150" t="s">
        <v>2569</v>
      </c>
      <c r="B5076" s="150"/>
      <c r="C5076" s="150"/>
      <c r="D5076" s="150"/>
      <c r="E5076" s="150"/>
      <c r="F5076" s="150"/>
    </row>
    <row r="5077" spans="1:6" ht="21" customHeight="1" outlineLevel="1" x14ac:dyDescent="0.2">
      <c r="A5077" s="152" t="s">
        <v>3297</v>
      </c>
      <c r="B5077" s="152"/>
      <c r="C5077" s="152"/>
      <c r="D5077" s="152"/>
      <c r="E5077" s="152"/>
      <c r="F5077" s="152"/>
    </row>
    <row r="5078" spans="1:6" ht="21" customHeight="1" outlineLevel="1" x14ac:dyDescent="0.2">
      <c r="A5078" s="150" t="s">
        <v>2569</v>
      </c>
      <c r="B5078" s="150"/>
      <c r="C5078" s="150"/>
      <c r="D5078" s="150"/>
      <c r="E5078" s="150"/>
      <c r="F5078" s="150"/>
    </row>
    <row r="5079" spans="1:6" ht="21" customHeight="1" outlineLevel="1" x14ac:dyDescent="0.2">
      <c r="A5079" s="150" t="s">
        <v>4522</v>
      </c>
      <c r="B5079" s="150"/>
      <c r="C5079" s="150"/>
      <c r="D5079" s="150"/>
      <c r="E5079" s="150"/>
      <c r="F5079" s="150"/>
    </row>
    <row r="5080" spans="1:6" ht="21" customHeight="1" outlineLevel="1" x14ac:dyDescent="0.2">
      <c r="A5080" s="150" t="s">
        <v>2569</v>
      </c>
      <c r="B5080" s="150"/>
      <c r="C5080" s="150"/>
      <c r="D5080" s="150"/>
      <c r="E5080" s="150"/>
      <c r="F5080" s="150"/>
    </row>
    <row r="5081" spans="1:6" ht="21" customHeight="1" outlineLevel="1" x14ac:dyDescent="0.2">
      <c r="A5081" s="150" t="s">
        <v>3273</v>
      </c>
      <c r="B5081" s="150"/>
      <c r="C5081" s="150"/>
      <c r="D5081" s="150"/>
      <c r="E5081" s="150"/>
      <c r="F5081" s="150"/>
    </row>
    <row r="5082" spans="1:6" ht="21" customHeight="1" outlineLevel="1" x14ac:dyDescent="0.2">
      <c r="A5082" s="150" t="s">
        <v>2569</v>
      </c>
      <c r="B5082" s="150"/>
      <c r="C5082" s="150"/>
      <c r="D5082" s="150"/>
      <c r="E5082" s="150"/>
      <c r="F5082" s="150"/>
    </row>
    <row r="5083" spans="1:6" ht="21" customHeight="1" outlineLevel="1" x14ac:dyDescent="0.2">
      <c r="A5083" s="150" t="s">
        <v>2836</v>
      </c>
      <c r="B5083" s="150"/>
      <c r="C5083" s="150"/>
      <c r="D5083" s="150"/>
      <c r="E5083" s="150"/>
      <c r="F5083" s="150"/>
    </row>
    <row r="5084" spans="1:6" ht="21" customHeight="1" outlineLevel="1" x14ac:dyDescent="0.2">
      <c r="A5084" s="150" t="s">
        <v>2569</v>
      </c>
      <c r="B5084" s="150"/>
      <c r="C5084" s="150"/>
      <c r="D5084" s="150"/>
      <c r="E5084" s="150"/>
      <c r="F5084" s="150"/>
    </row>
    <row r="5085" spans="1:6" ht="21" customHeight="1" outlineLevel="1" x14ac:dyDescent="0.2">
      <c r="A5085" s="150" t="s">
        <v>3298</v>
      </c>
      <c r="B5085" s="150"/>
      <c r="C5085" s="150"/>
      <c r="D5085" s="150"/>
      <c r="E5085" s="150"/>
      <c r="F5085" s="150"/>
    </row>
    <row r="5086" spans="1:6" ht="21" customHeight="1" outlineLevel="1" x14ac:dyDescent="0.2">
      <c r="A5086" s="150" t="s">
        <v>2569</v>
      </c>
      <c r="B5086" s="150"/>
      <c r="C5086" s="150"/>
      <c r="D5086" s="150"/>
      <c r="E5086" s="150"/>
      <c r="F5086" s="150"/>
    </row>
    <row r="5087" spans="1:6" ht="21" customHeight="1" outlineLevel="1" x14ac:dyDescent="0.2">
      <c r="A5087" s="150" t="s">
        <v>4408</v>
      </c>
      <c r="B5087" s="150"/>
      <c r="C5087" s="150"/>
      <c r="D5087" s="150"/>
      <c r="E5087" s="150"/>
      <c r="F5087" s="150"/>
    </row>
    <row r="5088" spans="1:6" ht="21" customHeight="1" outlineLevel="1" x14ac:dyDescent="0.2">
      <c r="A5088" s="150" t="s">
        <v>2569</v>
      </c>
      <c r="B5088" s="150"/>
      <c r="C5088" s="150"/>
      <c r="D5088" s="150"/>
      <c r="E5088" s="150"/>
      <c r="F5088" s="150"/>
    </row>
    <row r="5089" spans="1:6" ht="21" customHeight="1" outlineLevel="1" x14ac:dyDescent="0.2">
      <c r="A5089" s="152" t="s">
        <v>4709</v>
      </c>
      <c r="B5089" s="152"/>
      <c r="C5089" s="152"/>
      <c r="D5089" s="152"/>
      <c r="E5089" s="152"/>
      <c r="F5089" s="152"/>
    </row>
    <row r="5090" spans="1:6" ht="21" customHeight="1" outlineLevel="1" x14ac:dyDescent="0.2">
      <c r="A5090" s="150" t="s">
        <v>2569</v>
      </c>
      <c r="B5090" s="150"/>
      <c r="C5090" s="150"/>
      <c r="D5090" s="150"/>
      <c r="E5090" s="150"/>
      <c r="F5090" s="150"/>
    </row>
    <row r="5091" spans="1:6" ht="21" customHeight="1" outlineLevel="1" x14ac:dyDescent="0.2">
      <c r="A5091" s="150" t="s">
        <v>4710</v>
      </c>
      <c r="B5091" s="150"/>
      <c r="C5091" s="150"/>
      <c r="D5091" s="150"/>
      <c r="E5091" s="150"/>
      <c r="F5091" s="150"/>
    </row>
    <row r="5092" spans="1:6" ht="21" customHeight="1" outlineLevel="1" x14ac:dyDescent="0.2">
      <c r="A5092" s="150" t="s">
        <v>2569</v>
      </c>
      <c r="B5092" s="150"/>
      <c r="C5092" s="150"/>
      <c r="D5092" s="150"/>
      <c r="E5092" s="150"/>
      <c r="F5092" s="150"/>
    </row>
    <row r="5093" spans="1:6" ht="21" customHeight="1" outlineLevel="1" x14ac:dyDescent="0.2">
      <c r="A5093" s="150" t="s">
        <v>4245</v>
      </c>
      <c r="B5093" s="150"/>
      <c r="C5093" s="150"/>
      <c r="D5093" s="150"/>
      <c r="E5093" s="150"/>
      <c r="F5093" s="150"/>
    </row>
    <row r="5094" spans="1:6" ht="21" customHeight="1" outlineLevel="1" x14ac:dyDescent="0.2">
      <c r="A5094" s="150" t="s">
        <v>2569</v>
      </c>
      <c r="B5094" s="150"/>
      <c r="C5094" s="150"/>
      <c r="D5094" s="150"/>
      <c r="E5094" s="150"/>
      <c r="F5094" s="150"/>
    </row>
    <row r="5095" spans="1:6" ht="23.1" customHeight="1" x14ac:dyDescent="0.2">
      <c r="A5095" s="151" t="s">
        <v>2558</v>
      </c>
      <c r="B5095" s="151"/>
      <c r="C5095" s="151"/>
      <c r="D5095" s="151"/>
      <c r="E5095" s="151"/>
      <c r="F5095" s="151"/>
    </row>
    <row r="5096" spans="1:6" ht="21" customHeight="1" outlineLevel="1" x14ac:dyDescent="0.2">
      <c r="A5096" s="150" t="s">
        <v>2569</v>
      </c>
      <c r="B5096" s="150"/>
      <c r="C5096" s="150"/>
      <c r="D5096" s="150"/>
      <c r="E5096" s="150"/>
      <c r="F5096" s="150"/>
    </row>
    <row r="5097" spans="1:6" ht="21" customHeight="1" outlineLevel="1" x14ac:dyDescent="0.2">
      <c r="A5097" s="150" t="s">
        <v>3299</v>
      </c>
      <c r="B5097" s="150"/>
      <c r="C5097" s="150"/>
      <c r="D5097" s="150"/>
      <c r="E5097" s="150"/>
      <c r="F5097" s="150"/>
    </row>
    <row r="5098" spans="1:6" ht="21" customHeight="1" outlineLevel="1" x14ac:dyDescent="0.2">
      <c r="A5098" s="150" t="s">
        <v>2569</v>
      </c>
      <c r="B5098" s="150"/>
      <c r="C5098" s="150"/>
      <c r="D5098" s="150"/>
      <c r="E5098" s="150"/>
      <c r="F5098" s="150"/>
    </row>
    <row r="5099" spans="1:6" ht="23.1" customHeight="1" outlineLevel="1" x14ac:dyDescent="0.2">
      <c r="A5099" s="151" t="s">
        <v>3300</v>
      </c>
      <c r="B5099" s="151"/>
      <c r="C5099" s="151"/>
      <c r="D5099" s="151"/>
      <c r="E5099" s="151"/>
      <c r="F5099" s="151"/>
    </row>
    <row r="5100" spans="1:6" ht="21" customHeight="1" outlineLevel="1" x14ac:dyDescent="0.2">
      <c r="A5100" s="150" t="s">
        <v>2569</v>
      </c>
      <c r="B5100" s="150"/>
      <c r="C5100" s="150"/>
      <c r="D5100" s="150"/>
      <c r="E5100" s="150"/>
      <c r="F5100" s="150"/>
    </row>
    <row r="5101" spans="1:6" ht="21" customHeight="1" outlineLevel="1" x14ac:dyDescent="0.2">
      <c r="A5101" s="150" t="s">
        <v>3301</v>
      </c>
      <c r="B5101" s="150"/>
      <c r="C5101" s="150"/>
      <c r="D5101" s="150"/>
      <c r="E5101" s="150"/>
      <c r="F5101" s="150"/>
    </row>
    <row r="5102" spans="1:6" ht="21" customHeight="1" outlineLevel="1" x14ac:dyDescent="0.2">
      <c r="A5102" s="150" t="s">
        <v>2569</v>
      </c>
      <c r="B5102" s="150"/>
      <c r="C5102" s="150"/>
      <c r="D5102" s="150"/>
      <c r="E5102" s="150"/>
      <c r="F5102" s="150"/>
    </row>
    <row r="5103" spans="1:6" ht="21" customHeight="1" outlineLevel="1" x14ac:dyDescent="0.2">
      <c r="A5103" s="152" t="s">
        <v>3302</v>
      </c>
      <c r="B5103" s="152"/>
      <c r="C5103" s="152"/>
      <c r="D5103" s="152"/>
      <c r="E5103" s="152"/>
      <c r="F5103" s="152"/>
    </row>
    <row r="5104" spans="1:6" ht="21" customHeight="1" outlineLevel="1" x14ac:dyDescent="0.2">
      <c r="A5104" s="150" t="s">
        <v>2569</v>
      </c>
      <c r="B5104" s="150"/>
      <c r="C5104" s="150"/>
      <c r="D5104" s="150"/>
      <c r="E5104" s="150"/>
      <c r="F5104" s="150"/>
    </row>
    <row r="5105" spans="1:6" ht="21" customHeight="1" outlineLevel="1" x14ac:dyDescent="0.2">
      <c r="A5105" s="125" t="s">
        <v>1</v>
      </c>
      <c r="B5105" s="125" t="s">
        <v>4201</v>
      </c>
      <c r="C5105" s="154" t="s">
        <v>4202</v>
      </c>
      <c r="D5105" s="154"/>
      <c r="E5105" s="154"/>
      <c r="F5105" s="154"/>
    </row>
    <row r="5106" spans="1:6" ht="21" customHeight="1" outlineLevel="1" x14ac:dyDescent="0.2">
      <c r="A5106" s="124" t="s">
        <v>4720</v>
      </c>
      <c r="B5106" s="124" t="s">
        <v>4212</v>
      </c>
      <c r="C5106" s="150" t="s">
        <v>4721</v>
      </c>
      <c r="D5106" s="150"/>
      <c r="E5106" s="150"/>
      <c r="F5106" s="150"/>
    </row>
    <row r="5107" spans="1:6" ht="39" customHeight="1" outlineLevel="1" x14ac:dyDescent="0.2">
      <c r="A5107" s="124" t="s">
        <v>4722</v>
      </c>
      <c r="B5107" s="124" t="s">
        <v>4255</v>
      </c>
      <c r="C5107" s="150" t="s">
        <v>4723</v>
      </c>
      <c r="D5107" s="150"/>
      <c r="E5107" s="150"/>
      <c r="F5107" s="150"/>
    </row>
    <row r="5108" spans="1:6" ht="39" customHeight="1" outlineLevel="1" x14ac:dyDescent="0.2">
      <c r="A5108" s="124" t="s">
        <v>4724</v>
      </c>
      <c r="B5108" s="124" t="s">
        <v>4381</v>
      </c>
      <c r="C5108" s="150" t="s">
        <v>4725</v>
      </c>
      <c r="D5108" s="150"/>
      <c r="E5108" s="150"/>
      <c r="F5108" s="150"/>
    </row>
    <row r="5109" spans="1:6" ht="21" customHeight="1" outlineLevel="1" x14ac:dyDescent="0.2">
      <c r="A5109" s="150" t="s">
        <v>2569</v>
      </c>
      <c r="B5109" s="150"/>
      <c r="C5109" s="150"/>
      <c r="D5109" s="150"/>
      <c r="E5109" s="150"/>
      <c r="F5109" s="150"/>
    </row>
    <row r="5110" spans="1:6" ht="21" customHeight="1" outlineLevel="1" x14ac:dyDescent="0.2">
      <c r="A5110" s="150" t="s">
        <v>3303</v>
      </c>
      <c r="B5110" s="150"/>
      <c r="C5110" s="150"/>
      <c r="D5110" s="150"/>
      <c r="E5110" s="150"/>
      <c r="F5110" s="150"/>
    </row>
    <row r="5111" spans="1:6" ht="21" customHeight="1" outlineLevel="1" x14ac:dyDescent="0.2">
      <c r="A5111" s="150" t="s">
        <v>2569</v>
      </c>
      <c r="B5111" s="150"/>
      <c r="C5111" s="150"/>
      <c r="D5111" s="150"/>
      <c r="E5111" s="150"/>
      <c r="F5111" s="150"/>
    </row>
    <row r="5112" spans="1:6" ht="39" customHeight="1" outlineLevel="1" x14ac:dyDescent="0.2">
      <c r="A5112" s="150" t="s">
        <v>3304</v>
      </c>
      <c r="B5112" s="150"/>
      <c r="C5112" s="150"/>
      <c r="D5112" s="150"/>
      <c r="E5112" s="150"/>
      <c r="F5112" s="150"/>
    </row>
    <row r="5113" spans="1:6" ht="21" customHeight="1" outlineLevel="1" x14ac:dyDescent="0.2">
      <c r="A5113" s="150" t="s">
        <v>2569</v>
      </c>
      <c r="B5113" s="150"/>
      <c r="C5113" s="150"/>
      <c r="D5113" s="150"/>
      <c r="E5113" s="150"/>
      <c r="F5113" s="150"/>
    </row>
    <row r="5114" spans="1:6" ht="21" customHeight="1" outlineLevel="1" x14ac:dyDescent="0.2">
      <c r="A5114" s="150" t="s">
        <v>3305</v>
      </c>
      <c r="B5114" s="150"/>
      <c r="C5114" s="150"/>
      <c r="D5114" s="150"/>
      <c r="E5114" s="150"/>
      <c r="F5114" s="150"/>
    </row>
    <row r="5115" spans="1:6" ht="21" customHeight="1" outlineLevel="1" x14ac:dyDescent="0.2">
      <c r="A5115" s="150" t="s">
        <v>2569</v>
      </c>
      <c r="B5115" s="150"/>
      <c r="C5115" s="150"/>
      <c r="D5115" s="150"/>
      <c r="E5115" s="150"/>
      <c r="F5115" s="150"/>
    </row>
    <row r="5116" spans="1:6" ht="21" customHeight="1" outlineLevel="1" x14ac:dyDescent="0.2">
      <c r="A5116" s="150" t="s">
        <v>4726</v>
      </c>
      <c r="B5116" s="150"/>
      <c r="C5116" s="150"/>
      <c r="D5116" s="150"/>
      <c r="E5116" s="150"/>
      <c r="F5116" s="150"/>
    </row>
    <row r="5117" spans="1:6" ht="21" customHeight="1" outlineLevel="1" x14ac:dyDescent="0.2">
      <c r="A5117" s="150" t="s">
        <v>2569</v>
      </c>
      <c r="B5117" s="150"/>
      <c r="C5117" s="150"/>
      <c r="D5117" s="150"/>
      <c r="E5117" s="150"/>
      <c r="F5117" s="150"/>
    </row>
    <row r="5118" spans="1:6" ht="21" customHeight="1" outlineLevel="1" x14ac:dyDescent="0.2">
      <c r="A5118" s="152" t="s">
        <v>4727</v>
      </c>
      <c r="B5118" s="152"/>
      <c r="C5118" s="152"/>
      <c r="D5118" s="152"/>
      <c r="E5118" s="152"/>
      <c r="F5118" s="152"/>
    </row>
    <row r="5119" spans="1:6" ht="21" customHeight="1" outlineLevel="1" x14ac:dyDescent="0.2">
      <c r="A5119" s="150" t="s">
        <v>2569</v>
      </c>
      <c r="B5119" s="150"/>
      <c r="C5119" s="150"/>
      <c r="D5119" s="150"/>
      <c r="E5119" s="150"/>
      <c r="F5119" s="150"/>
    </row>
    <row r="5120" spans="1:6" ht="21" customHeight="1" outlineLevel="1" x14ac:dyDescent="0.2">
      <c r="A5120" s="150" t="s">
        <v>4728</v>
      </c>
      <c r="B5120" s="150"/>
      <c r="C5120" s="150"/>
      <c r="D5120" s="150"/>
      <c r="E5120" s="150"/>
      <c r="F5120" s="150"/>
    </row>
    <row r="5121" spans="1:6" ht="21" customHeight="1" outlineLevel="1" x14ac:dyDescent="0.2">
      <c r="A5121" s="150" t="s">
        <v>2569</v>
      </c>
      <c r="B5121" s="150"/>
      <c r="C5121" s="150"/>
      <c r="D5121" s="150"/>
      <c r="E5121" s="150"/>
      <c r="F5121" s="150"/>
    </row>
    <row r="5122" spans="1:6" ht="21" customHeight="1" outlineLevel="1" x14ac:dyDescent="0.2">
      <c r="A5122" s="150" t="s">
        <v>4354</v>
      </c>
      <c r="B5122" s="150"/>
      <c r="C5122" s="150"/>
      <c r="D5122" s="150"/>
      <c r="E5122" s="150"/>
      <c r="F5122" s="150"/>
    </row>
    <row r="5123" spans="1:6" ht="21" customHeight="1" outlineLevel="1" x14ac:dyDescent="0.2">
      <c r="A5123" s="150" t="s">
        <v>2569</v>
      </c>
      <c r="B5123" s="150"/>
      <c r="C5123" s="150"/>
      <c r="D5123" s="150"/>
      <c r="E5123" s="150"/>
      <c r="F5123" s="150"/>
    </row>
    <row r="5124" spans="1:6" ht="21" customHeight="1" outlineLevel="1" x14ac:dyDescent="0.2">
      <c r="A5124" s="150" t="s">
        <v>4729</v>
      </c>
      <c r="B5124" s="150"/>
      <c r="C5124" s="150"/>
      <c r="D5124" s="150"/>
      <c r="E5124" s="150"/>
      <c r="F5124" s="150"/>
    </row>
    <row r="5125" spans="1:6" ht="21" customHeight="1" outlineLevel="1" x14ac:dyDescent="0.2">
      <c r="A5125" s="150" t="s">
        <v>2569</v>
      </c>
      <c r="B5125" s="150"/>
      <c r="C5125" s="150"/>
      <c r="D5125" s="150"/>
      <c r="E5125" s="150"/>
      <c r="F5125" s="150"/>
    </row>
    <row r="5126" spans="1:6" ht="23.1" customHeight="1" outlineLevel="1" x14ac:dyDescent="0.2">
      <c r="A5126" s="151" t="s">
        <v>3306</v>
      </c>
      <c r="B5126" s="151"/>
      <c r="C5126" s="151"/>
      <c r="D5126" s="151"/>
      <c r="E5126" s="151"/>
      <c r="F5126" s="151"/>
    </row>
    <row r="5127" spans="1:6" ht="21" customHeight="1" outlineLevel="1" x14ac:dyDescent="0.2">
      <c r="A5127" s="150" t="s">
        <v>2569</v>
      </c>
      <c r="B5127" s="150"/>
      <c r="C5127" s="150"/>
      <c r="D5127" s="150"/>
      <c r="E5127" s="150"/>
      <c r="F5127" s="150"/>
    </row>
    <row r="5128" spans="1:6" ht="21" customHeight="1" outlineLevel="1" x14ac:dyDescent="0.2">
      <c r="A5128" s="150" t="s">
        <v>3307</v>
      </c>
      <c r="B5128" s="150"/>
      <c r="C5128" s="150"/>
      <c r="D5128" s="150"/>
      <c r="E5128" s="150"/>
      <c r="F5128" s="150"/>
    </row>
    <row r="5129" spans="1:6" ht="21" customHeight="1" outlineLevel="1" x14ac:dyDescent="0.2">
      <c r="A5129" s="150" t="s">
        <v>2569</v>
      </c>
      <c r="B5129" s="150"/>
      <c r="C5129" s="150"/>
      <c r="D5129" s="150"/>
      <c r="E5129" s="150"/>
      <c r="F5129" s="150"/>
    </row>
    <row r="5130" spans="1:6" ht="21" customHeight="1" outlineLevel="1" x14ac:dyDescent="0.2">
      <c r="A5130" s="152" t="s">
        <v>3308</v>
      </c>
      <c r="B5130" s="152"/>
      <c r="C5130" s="152"/>
      <c r="D5130" s="152"/>
      <c r="E5130" s="152"/>
      <c r="F5130" s="152"/>
    </row>
    <row r="5131" spans="1:6" ht="21" customHeight="1" outlineLevel="1" x14ac:dyDescent="0.2">
      <c r="A5131" s="150" t="s">
        <v>2569</v>
      </c>
      <c r="B5131" s="150"/>
      <c r="C5131" s="150"/>
      <c r="D5131" s="150"/>
      <c r="E5131" s="150"/>
      <c r="F5131" s="150"/>
    </row>
    <row r="5132" spans="1:6" ht="21" customHeight="1" outlineLevel="1" x14ac:dyDescent="0.2">
      <c r="A5132" s="150" t="s">
        <v>4522</v>
      </c>
      <c r="B5132" s="150"/>
      <c r="C5132" s="150"/>
      <c r="D5132" s="150"/>
      <c r="E5132" s="150"/>
      <c r="F5132" s="150"/>
    </row>
    <row r="5133" spans="1:6" ht="21" customHeight="1" outlineLevel="1" x14ac:dyDescent="0.2">
      <c r="A5133" s="150" t="s">
        <v>2569</v>
      </c>
      <c r="B5133" s="150"/>
      <c r="C5133" s="150"/>
      <c r="D5133" s="150"/>
      <c r="E5133" s="150"/>
      <c r="F5133" s="150"/>
    </row>
    <row r="5134" spans="1:6" ht="21" customHeight="1" outlineLevel="1" x14ac:dyDescent="0.2">
      <c r="A5134" s="150" t="s">
        <v>3303</v>
      </c>
      <c r="B5134" s="150"/>
      <c r="C5134" s="150"/>
      <c r="D5134" s="150"/>
      <c r="E5134" s="150"/>
      <c r="F5134" s="150"/>
    </row>
    <row r="5135" spans="1:6" ht="21" customHeight="1" outlineLevel="1" x14ac:dyDescent="0.2">
      <c r="A5135" s="150" t="s">
        <v>2569</v>
      </c>
      <c r="B5135" s="150"/>
      <c r="C5135" s="150"/>
      <c r="D5135" s="150"/>
      <c r="E5135" s="150"/>
      <c r="F5135" s="150"/>
    </row>
    <row r="5136" spans="1:6" ht="39" customHeight="1" outlineLevel="1" x14ac:dyDescent="0.2">
      <c r="A5136" s="150" t="s">
        <v>3304</v>
      </c>
      <c r="B5136" s="150"/>
      <c r="C5136" s="150"/>
      <c r="D5136" s="150"/>
      <c r="E5136" s="150"/>
      <c r="F5136" s="150"/>
    </row>
    <row r="5137" spans="1:6" ht="21" customHeight="1" outlineLevel="1" x14ac:dyDescent="0.2">
      <c r="A5137" s="150" t="s">
        <v>2569</v>
      </c>
      <c r="B5137" s="150"/>
      <c r="C5137" s="150"/>
      <c r="D5137" s="150"/>
      <c r="E5137" s="150"/>
      <c r="F5137" s="150"/>
    </row>
    <row r="5138" spans="1:6" ht="21" customHeight="1" outlineLevel="1" x14ac:dyDescent="0.2">
      <c r="A5138" s="150" t="s">
        <v>3309</v>
      </c>
      <c r="B5138" s="150"/>
      <c r="C5138" s="150"/>
      <c r="D5138" s="150"/>
      <c r="E5138" s="150"/>
      <c r="F5138" s="150"/>
    </row>
    <row r="5139" spans="1:6" ht="21" customHeight="1" outlineLevel="1" x14ac:dyDescent="0.2">
      <c r="A5139" s="150" t="s">
        <v>2569</v>
      </c>
      <c r="B5139" s="150"/>
      <c r="C5139" s="150"/>
      <c r="D5139" s="150"/>
      <c r="E5139" s="150"/>
      <c r="F5139" s="150"/>
    </row>
    <row r="5140" spans="1:6" ht="21" customHeight="1" outlineLevel="1" x14ac:dyDescent="0.2">
      <c r="A5140" s="150" t="s">
        <v>4730</v>
      </c>
      <c r="B5140" s="150"/>
      <c r="C5140" s="150"/>
      <c r="D5140" s="150"/>
      <c r="E5140" s="150"/>
      <c r="F5140" s="150"/>
    </row>
    <row r="5141" spans="1:6" ht="21" customHeight="1" outlineLevel="1" x14ac:dyDescent="0.2">
      <c r="A5141" s="150" t="s">
        <v>2569</v>
      </c>
      <c r="B5141" s="150"/>
      <c r="C5141" s="150"/>
      <c r="D5141" s="150"/>
      <c r="E5141" s="150"/>
      <c r="F5141" s="150"/>
    </row>
    <row r="5142" spans="1:6" ht="21" customHeight="1" outlineLevel="1" x14ac:dyDescent="0.2">
      <c r="A5142" s="152" t="s">
        <v>4731</v>
      </c>
      <c r="B5142" s="152"/>
      <c r="C5142" s="152"/>
      <c r="D5142" s="152"/>
      <c r="E5142" s="152"/>
      <c r="F5142" s="152"/>
    </row>
    <row r="5143" spans="1:6" ht="21" customHeight="1" outlineLevel="1" x14ac:dyDescent="0.2">
      <c r="A5143" s="150" t="s">
        <v>2569</v>
      </c>
      <c r="B5143" s="150"/>
      <c r="C5143" s="150"/>
      <c r="D5143" s="150"/>
      <c r="E5143" s="150"/>
      <c r="F5143" s="150"/>
    </row>
    <row r="5144" spans="1:6" ht="21" customHeight="1" outlineLevel="1" x14ac:dyDescent="0.2">
      <c r="A5144" s="150" t="s">
        <v>4732</v>
      </c>
      <c r="B5144" s="150"/>
      <c r="C5144" s="150"/>
      <c r="D5144" s="150"/>
      <c r="E5144" s="150"/>
      <c r="F5144" s="150"/>
    </row>
    <row r="5145" spans="1:6" ht="21" customHeight="1" outlineLevel="1" x14ac:dyDescent="0.2">
      <c r="A5145" s="150" t="s">
        <v>2569</v>
      </c>
      <c r="B5145" s="150"/>
      <c r="C5145" s="150"/>
      <c r="D5145" s="150"/>
      <c r="E5145" s="150"/>
      <c r="F5145" s="150"/>
    </row>
    <row r="5146" spans="1:6" ht="21" customHeight="1" outlineLevel="1" x14ac:dyDescent="0.2">
      <c r="A5146" s="150" t="s">
        <v>4733</v>
      </c>
      <c r="B5146" s="150"/>
      <c r="C5146" s="150"/>
      <c r="D5146" s="150"/>
      <c r="E5146" s="150"/>
      <c r="F5146" s="150"/>
    </row>
    <row r="5147" spans="1:6" ht="21" customHeight="1" outlineLevel="1" x14ac:dyDescent="0.2">
      <c r="A5147" s="150" t="s">
        <v>2569</v>
      </c>
      <c r="B5147" s="150"/>
      <c r="C5147" s="150"/>
      <c r="D5147" s="150"/>
      <c r="E5147" s="150"/>
      <c r="F5147" s="150"/>
    </row>
    <row r="5148" spans="1:6" ht="23.1" customHeight="1" outlineLevel="1" x14ac:dyDescent="0.2">
      <c r="A5148" s="151" t="s">
        <v>3310</v>
      </c>
      <c r="B5148" s="151"/>
      <c r="C5148" s="151"/>
      <c r="D5148" s="151"/>
      <c r="E5148" s="151"/>
      <c r="F5148" s="151"/>
    </row>
    <row r="5149" spans="1:6" ht="21" customHeight="1" outlineLevel="1" x14ac:dyDescent="0.2">
      <c r="A5149" s="150" t="s">
        <v>2569</v>
      </c>
      <c r="B5149" s="150"/>
      <c r="C5149" s="150"/>
      <c r="D5149" s="150"/>
      <c r="E5149" s="150"/>
      <c r="F5149" s="150"/>
    </row>
    <row r="5150" spans="1:6" ht="21" customHeight="1" outlineLevel="1" x14ac:dyDescent="0.2">
      <c r="A5150" s="150" t="s">
        <v>3311</v>
      </c>
      <c r="B5150" s="150"/>
      <c r="C5150" s="150"/>
      <c r="D5150" s="150"/>
      <c r="E5150" s="150"/>
      <c r="F5150" s="150"/>
    </row>
    <row r="5151" spans="1:6" ht="21" customHeight="1" outlineLevel="1" x14ac:dyDescent="0.2">
      <c r="A5151" s="150" t="s">
        <v>2569</v>
      </c>
      <c r="B5151" s="150"/>
      <c r="C5151" s="150"/>
      <c r="D5151" s="150"/>
      <c r="E5151" s="150"/>
      <c r="F5151" s="150"/>
    </row>
    <row r="5152" spans="1:6" ht="21" customHeight="1" outlineLevel="1" x14ac:dyDescent="0.2">
      <c r="A5152" s="152" t="s">
        <v>3312</v>
      </c>
      <c r="B5152" s="152"/>
      <c r="C5152" s="152"/>
      <c r="D5152" s="152"/>
      <c r="E5152" s="152"/>
      <c r="F5152" s="152"/>
    </row>
    <row r="5153" spans="1:6" ht="21" customHeight="1" outlineLevel="1" x14ac:dyDescent="0.2">
      <c r="A5153" s="150" t="s">
        <v>2569</v>
      </c>
      <c r="B5153" s="150"/>
      <c r="C5153" s="150"/>
      <c r="D5153" s="150"/>
      <c r="E5153" s="150"/>
      <c r="F5153" s="150"/>
    </row>
    <row r="5154" spans="1:6" ht="21" customHeight="1" outlineLevel="1" x14ac:dyDescent="0.2">
      <c r="A5154" s="150" t="s">
        <v>4523</v>
      </c>
      <c r="B5154" s="150"/>
      <c r="C5154" s="150"/>
      <c r="D5154" s="150"/>
      <c r="E5154" s="150"/>
      <c r="F5154" s="150"/>
    </row>
    <row r="5155" spans="1:6" ht="21" customHeight="1" outlineLevel="1" x14ac:dyDescent="0.2">
      <c r="A5155" s="150" t="s">
        <v>2569</v>
      </c>
      <c r="B5155" s="150"/>
      <c r="C5155" s="150"/>
      <c r="D5155" s="150"/>
      <c r="E5155" s="150"/>
      <c r="F5155" s="150"/>
    </row>
    <row r="5156" spans="1:6" ht="21" customHeight="1" outlineLevel="1" x14ac:dyDescent="0.2">
      <c r="A5156" s="150" t="s">
        <v>3303</v>
      </c>
      <c r="B5156" s="150"/>
      <c r="C5156" s="150"/>
      <c r="D5156" s="150"/>
      <c r="E5156" s="150"/>
      <c r="F5156" s="150"/>
    </row>
    <row r="5157" spans="1:6" ht="21" customHeight="1" outlineLevel="1" x14ac:dyDescent="0.2">
      <c r="A5157" s="150" t="s">
        <v>2569</v>
      </c>
      <c r="B5157" s="150"/>
      <c r="C5157" s="150"/>
      <c r="D5157" s="150"/>
      <c r="E5157" s="150"/>
      <c r="F5157" s="150"/>
    </row>
    <row r="5158" spans="1:6" ht="39" customHeight="1" outlineLevel="1" x14ac:dyDescent="0.2">
      <c r="A5158" s="150" t="s">
        <v>3304</v>
      </c>
      <c r="B5158" s="150"/>
      <c r="C5158" s="150"/>
      <c r="D5158" s="150"/>
      <c r="E5158" s="150"/>
      <c r="F5158" s="150"/>
    </row>
    <row r="5159" spans="1:6" ht="21" customHeight="1" outlineLevel="1" x14ac:dyDescent="0.2">
      <c r="A5159" s="150" t="s">
        <v>2569</v>
      </c>
      <c r="B5159" s="150"/>
      <c r="C5159" s="150"/>
      <c r="D5159" s="150"/>
      <c r="E5159" s="150"/>
      <c r="F5159" s="150"/>
    </row>
    <row r="5160" spans="1:6" ht="21" customHeight="1" outlineLevel="1" x14ac:dyDescent="0.2">
      <c r="A5160" s="150" t="s">
        <v>3313</v>
      </c>
      <c r="B5160" s="150"/>
      <c r="C5160" s="150"/>
      <c r="D5160" s="150"/>
      <c r="E5160" s="150"/>
      <c r="F5160" s="150"/>
    </row>
    <row r="5161" spans="1:6" ht="21" customHeight="1" outlineLevel="1" x14ac:dyDescent="0.2">
      <c r="A5161" s="150" t="s">
        <v>2569</v>
      </c>
      <c r="B5161" s="150"/>
      <c r="C5161" s="150"/>
      <c r="D5161" s="150"/>
      <c r="E5161" s="150"/>
      <c r="F5161" s="150"/>
    </row>
    <row r="5162" spans="1:6" ht="21" customHeight="1" outlineLevel="1" x14ac:dyDescent="0.2">
      <c r="A5162" s="150" t="s">
        <v>4734</v>
      </c>
      <c r="B5162" s="150"/>
      <c r="C5162" s="150"/>
      <c r="D5162" s="150"/>
      <c r="E5162" s="150"/>
      <c r="F5162" s="150"/>
    </row>
    <row r="5163" spans="1:6" ht="21" customHeight="1" outlineLevel="1" x14ac:dyDescent="0.2">
      <c r="A5163" s="150" t="s">
        <v>2569</v>
      </c>
      <c r="B5163" s="150"/>
      <c r="C5163" s="150"/>
      <c r="D5163" s="150"/>
      <c r="E5163" s="150"/>
      <c r="F5163" s="150"/>
    </row>
    <row r="5164" spans="1:6" ht="21" customHeight="1" outlineLevel="1" x14ac:dyDescent="0.2">
      <c r="A5164" s="152" t="s">
        <v>4735</v>
      </c>
      <c r="B5164" s="152"/>
      <c r="C5164" s="152"/>
      <c r="D5164" s="152"/>
      <c r="E5164" s="152"/>
      <c r="F5164" s="152"/>
    </row>
    <row r="5165" spans="1:6" ht="21" customHeight="1" outlineLevel="1" x14ac:dyDescent="0.2">
      <c r="A5165" s="150" t="s">
        <v>2569</v>
      </c>
      <c r="B5165" s="150"/>
      <c r="C5165" s="150"/>
      <c r="D5165" s="150"/>
      <c r="E5165" s="150"/>
      <c r="F5165" s="150"/>
    </row>
    <row r="5166" spans="1:6" ht="21" customHeight="1" outlineLevel="1" x14ac:dyDescent="0.2">
      <c r="A5166" s="150" t="s">
        <v>4736</v>
      </c>
      <c r="B5166" s="150"/>
      <c r="C5166" s="150"/>
      <c r="D5166" s="150"/>
      <c r="E5166" s="150"/>
      <c r="F5166" s="150"/>
    </row>
    <row r="5167" spans="1:6" ht="21" customHeight="1" outlineLevel="1" x14ac:dyDescent="0.2">
      <c r="A5167" s="150" t="s">
        <v>2569</v>
      </c>
      <c r="B5167" s="150"/>
      <c r="C5167" s="150"/>
      <c r="D5167" s="150"/>
      <c r="E5167" s="150"/>
      <c r="F5167" s="150"/>
    </row>
    <row r="5168" spans="1:6" ht="21" customHeight="1" outlineLevel="1" x14ac:dyDescent="0.2">
      <c r="A5168" s="150" t="s">
        <v>4737</v>
      </c>
      <c r="B5168" s="150"/>
      <c r="C5168" s="150"/>
      <c r="D5168" s="150"/>
      <c r="E5168" s="150"/>
      <c r="F5168" s="150"/>
    </row>
    <row r="5169" spans="1:6" ht="21" customHeight="1" outlineLevel="1" x14ac:dyDescent="0.2">
      <c r="A5169" s="150" t="s">
        <v>2569</v>
      </c>
      <c r="B5169" s="150"/>
      <c r="C5169" s="150"/>
      <c r="D5169" s="150"/>
      <c r="E5169" s="150"/>
      <c r="F5169" s="150"/>
    </row>
    <row r="5170" spans="1:6" ht="23.1" customHeight="1" outlineLevel="1" x14ac:dyDescent="0.2">
      <c r="A5170" s="151" t="s">
        <v>3314</v>
      </c>
      <c r="B5170" s="151"/>
      <c r="C5170" s="151"/>
      <c r="D5170" s="151"/>
      <c r="E5170" s="151"/>
      <c r="F5170" s="151"/>
    </row>
    <row r="5171" spans="1:6" ht="21" customHeight="1" outlineLevel="1" x14ac:dyDescent="0.2">
      <c r="A5171" s="150" t="s">
        <v>2569</v>
      </c>
      <c r="B5171" s="150"/>
      <c r="C5171" s="150"/>
      <c r="D5171" s="150"/>
      <c r="E5171" s="150"/>
      <c r="F5171" s="150"/>
    </row>
    <row r="5172" spans="1:6" ht="21" customHeight="1" outlineLevel="1" x14ac:dyDescent="0.2">
      <c r="A5172" s="150" t="s">
        <v>3315</v>
      </c>
      <c r="B5172" s="150"/>
      <c r="C5172" s="150"/>
      <c r="D5172" s="150"/>
      <c r="E5172" s="150"/>
      <c r="F5172" s="150"/>
    </row>
    <row r="5173" spans="1:6" ht="21" customHeight="1" outlineLevel="1" x14ac:dyDescent="0.2">
      <c r="A5173" s="150" t="s">
        <v>2569</v>
      </c>
      <c r="B5173" s="150"/>
      <c r="C5173" s="150"/>
      <c r="D5173" s="150"/>
      <c r="E5173" s="150"/>
      <c r="F5173" s="150"/>
    </row>
    <row r="5174" spans="1:6" ht="21" customHeight="1" outlineLevel="1" x14ac:dyDescent="0.2">
      <c r="A5174" s="152" t="s">
        <v>3316</v>
      </c>
      <c r="B5174" s="152"/>
      <c r="C5174" s="152"/>
      <c r="D5174" s="152"/>
      <c r="E5174" s="152"/>
      <c r="F5174" s="152"/>
    </row>
    <row r="5175" spans="1:6" ht="21" customHeight="1" outlineLevel="1" x14ac:dyDescent="0.2">
      <c r="A5175" s="150" t="s">
        <v>2569</v>
      </c>
      <c r="B5175" s="150"/>
      <c r="C5175" s="150"/>
      <c r="D5175" s="150"/>
      <c r="E5175" s="150"/>
      <c r="F5175" s="150"/>
    </row>
    <row r="5176" spans="1:6" ht="21" customHeight="1" outlineLevel="1" x14ac:dyDescent="0.2">
      <c r="A5176" s="150" t="s">
        <v>4523</v>
      </c>
      <c r="B5176" s="150"/>
      <c r="C5176" s="150"/>
      <c r="D5176" s="150"/>
      <c r="E5176" s="150"/>
      <c r="F5176" s="150"/>
    </row>
    <row r="5177" spans="1:6" ht="21" customHeight="1" outlineLevel="1" x14ac:dyDescent="0.2">
      <c r="A5177" s="150" t="s">
        <v>2569</v>
      </c>
      <c r="B5177" s="150"/>
      <c r="C5177" s="150"/>
      <c r="D5177" s="150"/>
      <c r="E5177" s="150"/>
      <c r="F5177" s="150"/>
    </row>
    <row r="5178" spans="1:6" ht="21" customHeight="1" outlineLevel="1" x14ac:dyDescent="0.2">
      <c r="A5178" s="150" t="s">
        <v>3303</v>
      </c>
      <c r="B5178" s="150"/>
      <c r="C5178" s="150"/>
      <c r="D5178" s="150"/>
      <c r="E5178" s="150"/>
      <c r="F5178" s="150"/>
    </row>
    <row r="5179" spans="1:6" ht="21" customHeight="1" outlineLevel="1" x14ac:dyDescent="0.2">
      <c r="A5179" s="150" t="s">
        <v>2569</v>
      </c>
      <c r="B5179" s="150"/>
      <c r="C5179" s="150"/>
      <c r="D5179" s="150"/>
      <c r="E5179" s="150"/>
      <c r="F5179" s="150"/>
    </row>
    <row r="5180" spans="1:6" ht="39" customHeight="1" outlineLevel="1" x14ac:dyDescent="0.2">
      <c r="A5180" s="150" t="s">
        <v>3304</v>
      </c>
      <c r="B5180" s="150"/>
      <c r="C5180" s="150"/>
      <c r="D5180" s="150"/>
      <c r="E5180" s="150"/>
      <c r="F5180" s="150"/>
    </row>
    <row r="5181" spans="1:6" ht="21" customHeight="1" outlineLevel="1" x14ac:dyDescent="0.2">
      <c r="A5181" s="150" t="s">
        <v>2569</v>
      </c>
      <c r="B5181" s="150"/>
      <c r="C5181" s="150"/>
      <c r="D5181" s="150"/>
      <c r="E5181" s="150"/>
      <c r="F5181" s="150"/>
    </row>
    <row r="5182" spans="1:6" ht="21" customHeight="1" outlineLevel="1" x14ac:dyDescent="0.2">
      <c r="A5182" s="150" t="s">
        <v>3317</v>
      </c>
      <c r="B5182" s="150"/>
      <c r="C5182" s="150"/>
      <c r="D5182" s="150"/>
      <c r="E5182" s="150"/>
      <c r="F5182" s="150"/>
    </row>
    <row r="5183" spans="1:6" ht="21" customHeight="1" outlineLevel="1" x14ac:dyDescent="0.2">
      <c r="A5183" s="150" t="s">
        <v>2569</v>
      </c>
      <c r="B5183" s="150"/>
      <c r="C5183" s="150"/>
      <c r="D5183" s="150"/>
      <c r="E5183" s="150"/>
      <c r="F5183" s="150"/>
    </row>
    <row r="5184" spans="1:6" ht="21" customHeight="1" outlineLevel="1" x14ac:dyDescent="0.2">
      <c r="A5184" s="150" t="s">
        <v>4738</v>
      </c>
      <c r="B5184" s="150"/>
      <c r="C5184" s="150"/>
      <c r="D5184" s="150"/>
      <c r="E5184" s="150"/>
      <c r="F5184" s="150"/>
    </row>
    <row r="5185" spans="1:6" ht="21" customHeight="1" outlineLevel="1" x14ac:dyDescent="0.2">
      <c r="A5185" s="150" t="s">
        <v>2569</v>
      </c>
      <c r="B5185" s="150"/>
      <c r="C5185" s="150"/>
      <c r="D5185" s="150"/>
      <c r="E5185" s="150"/>
      <c r="F5185" s="150"/>
    </row>
    <row r="5186" spans="1:6" ht="21" customHeight="1" outlineLevel="1" x14ac:dyDescent="0.2">
      <c r="A5186" s="152" t="s">
        <v>4739</v>
      </c>
      <c r="B5186" s="152"/>
      <c r="C5186" s="152"/>
      <c r="D5186" s="152"/>
      <c r="E5186" s="152"/>
      <c r="F5186" s="152"/>
    </row>
    <row r="5187" spans="1:6" ht="21" customHeight="1" outlineLevel="1" x14ac:dyDescent="0.2">
      <c r="A5187" s="150" t="s">
        <v>2569</v>
      </c>
      <c r="B5187" s="150"/>
      <c r="C5187" s="150"/>
      <c r="D5187" s="150"/>
      <c r="E5187" s="150"/>
      <c r="F5187" s="150"/>
    </row>
    <row r="5188" spans="1:6" ht="21" customHeight="1" outlineLevel="1" x14ac:dyDescent="0.2">
      <c r="A5188" s="150" t="s">
        <v>4740</v>
      </c>
      <c r="B5188" s="150"/>
      <c r="C5188" s="150"/>
      <c r="D5188" s="150"/>
      <c r="E5188" s="150"/>
      <c r="F5188" s="150"/>
    </row>
    <row r="5189" spans="1:6" ht="21" customHeight="1" outlineLevel="1" x14ac:dyDescent="0.2">
      <c r="A5189" s="150" t="s">
        <v>2569</v>
      </c>
      <c r="B5189" s="150"/>
      <c r="C5189" s="150"/>
      <c r="D5189" s="150"/>
      <c r="E5189" s="150"/>
      <c r="F5189" s="150"/>
    </row>
    <row r="5190" spans="1:6" ht="21" customHeight="1" outlineLevel="1" x14ac:dyDescent="0.2">
      <c r="A5190" s="150" t="s">
        <v>4354</v>
      </c>
      <c r="B5190" s="150"/>
      <c r="C5190" s="150"/>
      <c r="D5190" s="150"/>
      <c r="E5190" s="150"/>
      <c r="F5190" s="150"/>
    </row>
    <row r="5191" spans="1:6" ht="21" customHeight="1" outlineLevel="1" x14ac:dyDescent="0.2">
      <c r="A5191" s="150" t="s">
        <v>2569</v>
      </c>
      <c r="B5191" s="150"/>
      <c r="C5191" s="150"/>
      <c r="D5191" s="150"/>
      <c r="E5191" s="150"/>
      <c r="F5191" s="150"/>
    </row>
    <row r="5192" spans="1:6" ht="21" customHeight="1" outlineLevel="1" x14ac:dyDescent="0.2">
      <c r="A5192" s="150" t="s">
        <v>4729</v>
      </c>
      <c r="B5192" s="150"/>
      <c r="C5192" s="150"/>
      <c r="D5192" s="150"/>
      <c r="E5192" s="150"/>
      <c r="F5192" s="150"/>
    </row>
    <row r="5193" spans="1:6" ht="21" customHeight="1" outlineLevel="1" x14ac:dyDescent="0.2">
      <c r="A5193" s="150" t="s">
        <v>2569</v>
      </c>
      <c r="B5193" s="150"/>
      <c r="C5193" s="150"/>
      <c r="D5193" s="150"/>
      <c r="E5193" s="150"/>
      <c r="F5193" s="150"/>
    </row>
    <row r="5194" spans="1:6" ht="23.1" customHeight="1" outlineLevel="1" x14ac:dyDescent="0.2">
      <c r="A5194" s="151" t="s">
        <v>3318</v>
      </c>
      <c r="B5194" s="151"/>
      <c r="C5194" s="151"/>
      <c r="D5194" s="151"/>
      <c r="E5194" s="151"/>
      <c r="F5194" s="151"/>
    </row>
    <row r="5195" spans="1:6" ht="21" customHeight="1" outlineLevel="1" x14ac:dyDescent="0.2">
      <c r="A5195" s="150" t="s">
        <v>2569</v>
      </c>
      <c r="B5195" s="150"/>
      <c r="C5195" s="150"/>
      <c r="D5195" s="150"/>
      <c r="E5195" s="150"/>
      <c r="F5195" s="150"/>
    </row>
    <row r="5196" spans="1:6" ht="21" customHeight="1" outlineLevel="1" x14ac:dyDescent="0.2">
      <c r="A5196" s="150" t="s">
        <v>3319</v>
      </c>
      <c r="B5196" s="150"/>
      <c r="C5196" s="150"/>
      <c r="D5196" s="150"/>
      <c r="E5196" s="150"/>
      <c r="F5196" s="150"/>
    </row>
    <row r="5197" spans="1:6" ht="21" customHeight="1" outlineLevel="1" x14ac:dyDescent="0.2">
      <c r="A5197" s="150" t="s">
        <v>2569</v>
      </c>
      <c r="B5197" s="150"/>
      <c r="C5197" s="150"/>
      <c r="D5197" s="150"/>
      <c r="E5197" s="150"/>
      <c r="F5197" s="150"/>
    </row>
    <row r="5198" spans="1:6" ht="21" customHeight="1" outlineLevel="1" x14ac:dyDescent="0.2">
      <c r="A5198" s="152" t="s">
        <v>3320</v>
      </c>
      <c r="B5198" s="152"/>
      <c r="C5198" s="152"/>
      <c r="D5198" s="152"/>
      <c r="E5198" s="152"/>
      <c r="F5198" s="152"/>
    </row>
    <row r="5199" spans="1:6" ht="21" customHeight="1" outlineLevel="1" x14ac:dyDescent="0.2">
      <c r="A5199" s="150" t="s">
        <v>2569</v>
      </c>
      <c r="B5199" s="150"/>
      <c r="C5199" s="150"/>
      <c r="D5199" s="150"/>
      <c r="E5199" s="150"/>
      <c r="F5199" s="150"/>
    </row>
    <row r="5200" spans="1:6" ht="21" customHeight="1" outlineLevel="1" x14ac:dyDescent="0.2">
      <c r="A5200" s="125" t="s">
        <v>1</v>
      </c>
      <c r="B5200" s="125" t="s">
        <v>4201</v>
      </c>
      <c r="C5200" s="154" t="s">
        <v>4202</v>
      </c>
      <c r="D5200" s="154"/>
      <c r="E5200" s="154"/>
      <c r="F5200" s="154"/>
    </row>
    <row r="5201" spans="1:6" ht="21" customHeight="1" outlineLevel="1" x14ac:dyDescent="0.2">
      <c r="A5201" s="124" t="s">
        <v>4741</v>
      </c>
      <c r="B5201" s="124" t="s">
        <v>4398</v>
      </c>
      <c r="C5201" s="150" t="s">
        <v>4742</v>
      </c>
      <c r="D5201" s="150"/>
      <c r="E5201" s="150"/>
      <c r="F5201" s="150"/>
    </row>
    <row r="5202" spans="1:6" ht="21" customHeight="1" outlineLevel="1" x14ac:dyDescent="0.2">
      <c r="A5202" s="124" t="s">
        <v>4743</v>
      </c>
      <c r="B5202" s="124" t="s">
        <v>4398</v>
      </c>
      <c r="C5202" s="150" t="s">
        <v>4744</v>
      </c>
      <c r="D5202" s="150"/>
      <c r="E5202" s="150"/>
      <c r="F5202" s="150"/>
    </row>
    <row r="5203" spans="1:6" ht="21" customHeight="1" outlineLevel="1" x14ac:dyDescent="0.2">
      <c r="A5203" s="150" t="s">
        <v>2569</v>
      </c>
      <c r="B5203" s="150"/>
      <c r="C5203" s="150"/>
      <c r="D5203" s="150"/>
      <c r="E5203" s="150"/>
      <c r="F5203" s="150"/>
    </row>
    <row r="5204" spans="1:6" ht="21" customHeight="1" outlineLevel="1" x14ac:dyDescent="0.2">
      <c r="A5204" s="150" t="s">
        <v>4522</v>
      </c>
      <c r="B5204" s="150"/>
      <c r="C5204" s="150"/>
      <c r="D5204" s="150"/>
      <c r="E5204" s="150"/>
      <c r="F5204" s="150"/>
    </row>
    <row r="5205" spans="1:6" ht="21" customHeight="1" outlineLevel="1" x14ac:dyDescent="0.2">
      <c r="A5205" s="150" t="s">
        <v>2569</v>
      </c>
      <c r="B5205" s="150"/>
      <c r="C5205" s="150"/>
      <c r="D5205" s="150"/>
      <c r="E5205" s="150"/>
      <c r="F5205" s="150"/>
    </row>
    <row r="5206" spans="1:6" ht="21" customHeight="1" outlineLevel="1" x14ac:dyDescent="0.2">
      <c r="A5206" s="150" t="s">
        <v>3303</v>
      </c>
      <c r="B5206" s="150"/>
      <c r="C5206" s="150"/>
      <c r="D5206" s="150"/>
      <c r="E5206" s="150"/>
      <c r="F5206" s="150"/>
    </row>
    <row r="5207" spans="1:6" ht="21" customHeight="1" outlineLevel="1" x14ac:dyDescent="0.2">
      <c r="A5207" s="150" t="s">
        <v>2569</v>
      </c>
      <c r="B5207" s="150"/>
      <c r="C5207" s="150"/>
      <c r="D5207" s="150"/>
      <c r="E5207" s="150"/>
      <c r="F5207" s="150"/>
    </row>
    <row r="5208" spans="1:6" ht="39" customHeight="1" outlineLevel="1" x14ac:dyDescent="0.2">
      <c r="A5208" s="150" t="s">
        <v>3304</v>
      </c>
      <c r="B5208" s="150"/>
      <c r="C5208" s="150"/>
      <c r="D5208" s="150"/>
      <c r="E5208" s="150"/>
      <c r="F5208" s="150"/>
    </row>
    <row r="5209" spans="1:6" ht="21" customHeight="1" outlineLevel="1" x14ac:dyDescent="0.2">
      <c r="A5209" s="150" t="s">
        <v>2569</v>
      </c>
      <c r="B5209" s="150"/>
      <c r="C5209" s="150"/>
      <c r="D5209" s="150"/>
      <c r="E5209" s="150"/>
      <c r="F5209" s="150"/>
    </row>
    <row r="5210" spans="1:6" ht="21" customHeight="1" outlineLevel="1" x14ac:dyDescent="0.2">
      <c r="A5210" s="150" t="s">
        <v>3321</v>
      </c>
      <c r="B5210" s="150"/>
      <c r="C5210" s="150"/>
      <c r="D5210" s="150"/>
      <c r="E5210" s="150"/>
      <c r="F5210" s="150"/>
    </row>
    <row r="5211" spans="1:6" ht="21" customHeight="1" outlineLevel="1" x14ac:dyDescent="0.2">
      <c r="A5211" s="150" t="s">
        <v>2569</v>
      </c>
      <c r="B5211" s="150"/>
      <c r="C5211" s="150"/>
      <c r="D5211" s="150"/>
      <c r="E5211" s="150"/>
      <c r="F5211" s="150"/>
    </row>
    <row r="5212" spans="1:6" ht="21" customHeight="1" outlineLevel="1" x14ac:dyDescent="0.2">
      <c r="A5212" s="150" t="s">
        <v>4738</v>
      </c>
      <c r="B5212" s="150"/>
      <c r="C5212" s="150"/>
      <c r="D5212" s="150"/>
      <c r="E5212" s="150"/>
      <c r="F5212" s="150"/>
    </row>
    <row r="5213" spans="1:6" ht="21" customHeight="1" outlineLevel="1" x14ac:dyDescent="0.2">
      <c r="A5213" s="150" t="s">
        <v>2569</v>
      </c>
      <c r="B5213" s="150"/>
      <c r="C5213" s="150"/>
      <c r="D5213" s="150"/>
      <c r="E5213" s="150"/>
      <c r="F5213" s="150"/>
    </row>
    <row r="5214" spans="1:6" ht="21" customHeight="1" outlineLevel="1" x14ac:dyDescent="0.2">
      <c r="A5214" s="152" t="s">
        <v>4745</v>
      </c>
      <c r="B5214" s="152"/>
      <c r="C5214" s="152"/>
      <c r="D5214" s="152"/>
      <c r="E5214" s="152"/>
      <c r="F5214" s="152"/>
    </row>
    <row r="5215" spans="1:6" ht="21" customHeight="1" outlineLevel="1" x14ac:dyDescent="0.2">
      <c r="A5215" s="150" t="s">
        <v>2569</v>
      </c>
      <c r="B5215" s="150"/>
      <c r="C5215" s="150"/>
      <c r="D5215" s="150"/>
      <c r="E5215" s="150"/>
      <c r="F5215" s="150"/>
    </row>
    <row r="5216" spans="1:6" ht="21" customHeight="1" outlineLevel="1" x14ac:dyDescent="0.2">
      <c r="A5216" s="150" t="s">
        <v>4746</v>
      </c>
      <c r="B5216" s="150"/>
      <c r="C5216" s="150"/>
      <c r="D5216" s="150"/>
      <c r="E5216" s="150"/>
      <c r="F5216" s="150"/>
    </row>
    <row r="5217" spans="1:6" ht="21" customHeight="1" outlineLevel="1" x14ac:dyDescent="0.2">
      <c r="A5217" s="150" t="s">
        <v>2569</v>
      </c>
      <c r="B5217" s="150"/>
      <c r="C5217" s="150"/>
      <c r="D5217" s="150"/>
      <c r="E5217" s="150"/>
      <c r="F5217" s="150"/>
    </row>
    <row r="5218" spans="1:6" ht="21" customHeight="1" outlineLevel="1" x14ac:dyDescent="0.2">
      <c r="A5218" s="150" t="s">
        <v>4354</v>
      </c>
      <c r="B5218" s="150"/>
      <c r="C5218" s="150"/>
      <c r="D5218" s="150"/>
      <c r="E5218" s="150"/>
      <c r="F5218" s="150"/>
    </row>
    <row r="5219" spans="1:6" ht="21" customHeight="1" outlineLevel="1" x14ac:dyDescent="0.2">
      <c r="A5219" s="150" t="s">
        <v>2569</v>
      </c>
      <c r="B5219" s="150"/>
      <c r="C5219" s="150"/>
      <c r="D5219" s="150"/>
      <c r="E5219" s="150"/>
      <c r="F5219" s="150"/>
    </row>
    <row r="5220" spans="1:6" ht="21" customHeight="1" outlineLevel="1" x14ac:dyDescent="0.2">
      <c r="A5220" s="150" t="s">
        <v>4729</v>
      </c>
      <c r="B5220" s="150"/>
      <c r="C5220" s="150"/>
      <c r="D5220" s="150"/>
      <c r="E5220" s="150"/>
      <c r="F5220" s="150"/>
    </row>
    <row r="5221" spans="1:6" ht="21" customHeight="1" outlineLevel="1" x14ac:dyDescent="0.2">
      <c r="A5221" s="150" t="s">
        <v>2569</v>
      </c>
      <c r="B5221" s="150"/>
      <c r="C5221" s="150"/>
      <c r="D5221" s="150"/>
      <c r="E5221" s="150"/>
      <c r="F5221" s="150"/>
    </row>
    <row r="5222" spans="1:6" ht="23.1" customHeight="1" outlineLevel="1" x14ac:dyDescent="0.2">
      <c r="A5222" s="151" t="s">
        <v>3322</v>
      </c>
      <c r="B5222" s="151"/>
      <c r="C5222" s="151"/>
      <c r="D5222" s="151"/>
      <c r="E5222" s="151"/>
      <c r="F5222" s="151"/>
    </row>
    <row r="5223" spans="1:6" ht="21" customHeight="1" outlineLevel="1" x14ac:dyDescent="0.2">
      <c r="A5223" s="150" t="s">
        <v>2569</v>
      </c>
      <c r="B5223" s="150"/>
      <c r="C5223" s="150"/>
      <c r="D5223" s="150"/>
      <c r="E5223" s="150"/>
      <c r="F5223" s="150"/>
    </row>
    <row r="5224" spans="1:6" ht="21" customHeight="1" outlineLevel="1" x14ac:dyDescent="0.2">
      <c r="A5224" s="150" t="s">
        <v>3323</v>
      </c>
      <c r="B5224" s="150"/>
      <c r="C5224" s="150"/>
      <c r="D5224" s="150"/>
      <c r="E5224" s="150"/>
      <c r="F5224" s="150"/>
    </row>
    <row r="5225" spans="1:6" ht="21" customHeight="1" outlineLevel="1" x14ac:dyDescent="0.2">
      <c r="A5225" s="150" t="s">
        <v>2569</v>
      </c>
      <c r="B5225" s="150"/>
      <c r="C5225" s="150"/>
      <c r="D5225" s="150"/>
      <c r="E5225" s="150"/>
      <c r="F5225" s="150"/>
    </row>
    <row r="5226" spans="1:6" ht="21" customHeight="1" outlineLevel="1" x14ac:dyDescent="0.2">
      <c r="A5226" s="152" t="s">
        <v>3324</v>
      </c>
      <c r="B5226" s="152"/>
      <c r="C5226" s="152"/>
      <c r="D5226" s="152"/>
      <c r="E5226" s="152"/>
      <c r="F5226" s="152"/>
    </row>
    <row r="5227" spans="1:6" ht="21" customHeight="1" outlineLevel="1" x14ac:dyDescent="0.2">
      <c r="A5227" s="150" t="s">
        <v>2569</v>
      </c>
      <c r="B5227" s="150"/>
      <c r="C5227" s="150"/>
      <c r="D5227" s="150"/>
      <c r="E5227" s="150"/>
      <c r="F5227" s="150"/>
    </row>
    <row r="5228" spans="1:6" ht="21" customHeight="1" outlineLevel="1" x14ac:dyDescent="0.2">
      <c r="A5228" s="125" t="s">
        <v>1</v>
      </c>
      <c r="B5228" s="125" t="s">
        <v>4201</v>
      </c>
      <c r="C5228" s="154" t="s">
        <v>4202</v>
      </c>
      <c r="D5228" s="154"/>
      <c r="E5228" s="154"/>
      <c r="F5228" s="154"/>
    </row>
    <row r="5229" spans="1:6" ht="21" customHeight="1" outlineLevel="1" x14ac:dyDescent="0.2">
      <c r="A5229" s="124" t="s">
        <v>4741</v>
      </c>
      <c r="B5229" s="124" t="s">
        <v>4398</v>
      </c>
      <c r="C5229" s="150" t="s">
        <v>4742</v>
      </c>
      <c r="D5229" s="150"/>
      <c r="E5229" s="150"/>
      <c r="F5229" s="150"/>
    </row>
    <row r="5230" spans="1:6" ht="21" customHeight="1" outlineLevel="1" x14ac:dyDescent="0.2">
      <c r="A5230" s="124" t="s">
        <v>4743</v>
      </c>
      <c r="B5230" s="124" t="s">
        <v>4398</v>
      </c>
      <c r="C5230" s="150" t="s">
        <v>4744</v>
      </c>
      <c r="D5230" s="150"/>
      <c r="E5230" s="150"/>
      <c r="F5230" s="150"/>
    </row>
    <row r="5231" spans="1:6" ht="21" customHeight="1" outlineLevel="1" x14ac:dyDescent="0.2">
      <c r="A5231" s="150" t="s">
        <v>2569</v>
      </c>
      <c r="B5231" s="150"/>
      <c r="C5231" s="150"/>
      <c r="D5231" s="150"/>
      <c r="E5231" s="150"/>
      <c r="F5231" s="150"/>
    </row>
    <row r="5232" spans="1:6" ht="21" customHeight="1" outlineLevel="1" x14ac:dyDescent="0.2">
      <c r="A5232" s="150" t="s">
        <v>4624</v>
      </c>
      <c r="B5232" s="150"/>
      <c r="C5232" s="150"/>
      <c r="D5232" s="150"/>
      <c r="E5232" s="150"/>
      <c r="F5232" s="150"/>
    </row>
    <row r="5233" spans="1:6" ht="21" customHeight="1" outlineLevel="1" x14ac:dyDescent="0.2">
      <c r="A5233" s="150" t="s">
        <v>2569</v>
      </c>
      <c r="B5233" s="150"/>
      <c r="C5233" s="150"/>
      <c r="D5233" s="150"/>
      <c r="E5233" s="150"/>
      <c r="F5233" s="150"/>
    </row>
    <row r="5234" spans="1:6" ht="21" customHeight="1" outlineLevel="1" x14ac:dyDescent="0.2">
      <c r="A5234" s="150" t="s">
        <v>3303</v>
      </c>
      <c r="B5234" s="150"/>
      <c r="C5234" s="150"/>
      <c r="D5234" s="150"/>
      <c r="E5234" s="150"/>
      <c r="F5234" s="150"/>
    </row>
    <row r="5235" spans="1:6" ht="21" customHeight="1" outlineLevel="1" x14ac:dyDescent="0.2">
      <c r="A5235" s="150" t="s">
        <v>2569</v>
      </c>
      <c r="B5235" s="150"/>
      <c r="C5235" s="150"/>
      <c r="D5235" s="150"/>
      <c r="E5235" s="150"/>
      <c r="F5235" s="150"/>
    </row>
    <row r="5236" spans="1:6" ht="39" customHeight="1" outlineLevel="1" x14ac:dyDescent="0.2">
      <c r="A5236" s="150" t="s">
        <v>3304</v>
      </c>
      <c r="B5236" s="150"/>
      <c r="C5236" s="150"/>
      <c r="D5236" s="150"/>
      <c r="E5236" s="150"/>
      <c r="F5236" s="150"/>
    </row>
    <row r="5237" spans="1:6" ht="21" customHeight="1" outlineLevel="1" x14ac:dyDescent="0.2">
      <c r="A5237" s="150" t="s">
        <v>2569</v>
      </c>
      <c r="B5237" s="150"/>
      <c r="C5237" s="150"/>
      <c r="D5237" s="150"/>
      <c r="E5237" s="150"/>
      <c r="F5237" s="150"/>
    </row>
    <row r="5238" spans="1:6" ht="21" customHeight="1" outlineLevel="1" x14ac:dyDescent="0.2">
      <c r="A5238" s="150" t="s">
        <v>3325</v>
      </c>
      <c r="B5238" s="150"/>
      <c r="C5238" s="150"/>
      <c r="D5238" s="150"/>
      <c r="E5238" s="150"/>
      <c r="F5238" s="150"/>
    </row>
    <row r="5239" spans="1:6" ht="21" customHeight="1" outlineLevel="1" x14ac:dyDescent="0.2">
      <c r="A5239" s="150" t="s">
        <v>2569</v>
      </c>
      <c r="B5239" s="150"/>
      <c r="C5239" s="150"/>
      <c r="D5239" s="150"/>
      <c r="E5239" s="150"/>
      <c r="F5239" s="150"/>
    </row>
    <row r="5240" spans="1:6" ht="21" customHeight="1" outlineLevel="1" x14ac:dyDescent="0.2">
      <c r="A5240" s="150" t="s">
        <v>4747</v>
      </c>
      <c r="B5240" s="150"/>
      <c r="C5240" s="150"/>
      <c r="D5240" s="150"/>
      <c r="E5240" s="150"/>
      <c r="F5240" s="150"/>
    </row>
    <row r="5241" spans="1:6" ht="21" customHeight="1" outlineLevel="1" x14ac:dyDescent="0.2">
      <c r="A5241" s="150" t="s">
        <v>2569</v>
      </c>
      <c r="B5241" s="150"/>
      <c r="C5241" s="150"/>
      <c r="D5241" s="150"/>
      <c r="E5241" s="150"/>
      <c r="F5241" s="150"/>
    </row>
    <row r="5242" spans="1:6" ht="21" customHeight="1" outlineLevel="1" x14ac:dyDescent="0.2">
      <c r="A5242" s="152" t="s">
        <v>4748</v>
      </c>
      <c r="B5242" s="152"/>
      <c r="C5242" s="152"/>
      <c r="D5242" s="152"/>
      <c r="E5242" s="152"/>
      <c r="F5242" s="152"/>
    </row>
    <row r="5243" spans="1:6" ht="21" customHeight="1" outlineLevel="1" x14ac:dyDescent="0.2">
      <c r="A5243" s="150" t="s">
        <v>2569</v>
      </c>
      <c r="B5243" s="150"/>
      <c r="C5243" s="150"/>
      <c r="D5243" s="150"/>
      <c r="E5243" s="150"/>
      <c r="F5243" s="150"/>
    </row>
    <row r="5244" spans="1:6" ht="21" customHeight="1" outlineLevel="1" x14ac:dyDescent="0.2">
      <c r="A5244" s="150" t="s">
        <v>4749</v>
      </c>
      <c r="B5244" s="150"/>
      <c r="C5244" s="150"/>
      <c r="D5244" s="150"/>
      <c r="E5244" s="150"/>
      <c r="F5244" s="150"/>
    </row>
    <row r="5245" spans="1:6" ht="21" customHeight="1" outlineLevel="1" x14ac:dyDescent="0.2">
      <c r="A5245" s="150" t="s">
        <v>2569</v>
      </c>
      <c r="B5245" s="150"/>
      <c r="C5245" s="150"/>
      <c r="D5245" s="150"/>
      <c r="E5245" s="150"/>
      <c r="F5245" s="150"/>
    </row>
    <row r="5246" spans="1:6" ht="39" customHeight="1" outlineLevel="1" x14ac:dyDescent="0.2">
      <c r="A5246" s="150" t="s">
        <v>4750</v>
      </c>
      <c r="B5246" s="150"/>
      <c r="C5246" s="150"/>
      <c r="D5246" s="150"/>
      <c r="E5246" s="150"/>
      <c r="F5246" s="150"/>
    </row>
    <row r="5247" spans="1:6" ht="21" customHeight="1" outlineLevel="1" x14ac:dyDescent="0.2">
      <c r="A5247" s="150" t="s">
        <v>2569</v>
      </c>
      <c r="B5247" s="150"/>
      <c r="C5247" s="150"/>
      <c r="D5247" s="150"/>
      <c r="E5247" s="150"/>
      <c r="F5247" s="150"/>
    </row>
    <row r="5248" spans="1:6" ht="23.1" customHeight="1" outlineLevel="1" x14ac:dyDescent="0.2">
      <c r="A5248" s="151" t="s">
        <v>3326</v>
      </c>
      <c r="B5248" s="151"/>
      <c r="C5248" s="151"/>
      <c r="D5248" s="151"/>
      <c r="E5248" s="151"/>
      <c r="F5248" s="151"/>
    </row>
    <row r="5249" spans="1:6" ht="21" customHeight="1" outlineLevel="1" x14ac:dyDescent="0.2">
      <c r="A5249" s="150" t="s">
        <v>2569</v>
      </c>
      <c r="B5249" s="150"/>
      <c r="C5249" s="150"/>
      <c r="D5249" s="150"/>
      <c r="E5249" s="150"/>
      <c r="F5249" s="150"/>
    </row>
    <row r="5250" spans="1:6" ht="21" customHeight="1" outlineLevel="1" x14ac:dyDescent="0.2">
      <c r="A5250" s="150" t="s">
        <v>3327</v>
      </c>
      <c r="B5250" s="150"/>
      <c r="C5250" s="150"/>
      <c r="D5250" s="150"/>
      <c r="E5250" s="150"/>
      <c r="F5250" s="150"/>
    </row>
    <row r="5251" spans="1:6" ht="21" customHeight="1" outlineLevel="1" x14ac:dyDescent="0.2">
      <c r="A5251" s="150" t="s">
        <v>2569</v>
      </c>
      <c r="B5251" s="150"/>
      <c r="C5251" s="150"/>
      <c r="D5251" s="150"/>
      <c r="E5251" s="150"/>
      <c r="F5251" s="150"/>
    </row>
    <row r="5252" spans="1:6" ht="21" customHeight="1" outlineLevel="1" x14ac:dyDescent="0.2">
      <c r="A5252" s="152" t="s">
        <v>3328</v>
      </c>
      <c r="B5252" s="152"/>
      <c r="C5252" s="152"/>
      <c r="D5252" s="152"/>
      <c r="E5252" s="152"/>
      <c r="F5252" s="152"/>
    </row>
    <row r="5253" spans="1:6" ht="21" customHeight="1" outlineLevel="1" x14ac:dyDescent="0.2">
      <c r="A5253" s="150" t="s">
        <v>2569</v>
      </c>
      <c r="B5253" s="150"/>
      <c r="C5253" s="150"/>
      <c r="D5253" s="150"/>
      <c r="E5253" s="150"/>
      <c r="F5253" s="150"/>
    </row>
    <row r="5254" spans="1:6" ht="21" customHeight="1" outlineLevel="1" x14ac:dyDescent="0.2">
      <c r="A5254" s="125" t="s">
        <v>1</v>
      </c>
      <c r="B5254" s="125" t="s">
        <v>4201</v>
      </c>
      <c r="C5254" s="154" t="s">
        <v>4202</v>
      </c>
      <c r="D5254" s="154"/>
      <c r="E5254" s="154"/>
      <c r="F5254" s="154"/>
    </row>
    <row r="5255" spans="1:6" ht="21" customHeight="1" outlineLevel="1" x14ac:dyDescent="0.2">
      <c r="A5255" s="124" t="s">
        <v>4741</v>
      </c>
      <c r="B5255" s="124" t="s">
        <v>4398</v>
      </c>
      <c r="C5255" s="150" t="s">
        <v>4742</v>
      </c>
      <c r="D5255" s="150"/>
      <c r="E5255" s="150"/>
      <c r="F5255" s="150"/>
    </row>
    <row r="5256" spans="1:6" ht="21" customHeight="1" outlineLevel="1" x14ac:dyDescent="0.2">
      <c r="A5256" s="124" t="s">
        <v>4743</v>
      </c>
      <c r="B5256" s="124" t="s">
        <v>4398</v>
      </c>
      <c r="C5256" s="150" t="s">
        <v>4744</v>
      </c>
      <c r="D5256" s="150"/>
      <c r="E5256" s="150"/>
      <c r="F5256" s="150"/>
    </row>
    <row r="5257" spans="1:6" ht="21" customHeight="1" outlineLevel="1" x14ac:dyDescent="0.2">
      <c r="A5257" s="150" t="s">
        <v>2569</v>
      </c>
      <c r="B5257" s="150"/>
      <c r="C5257" s="150"/>
      <c r="D5257" s="150"/>
      <c r="E5257" s="150"/>
      <c r="F5257" s="150"/>
    </row>
    <row r="5258" spans="1:6" ht="21" customHeight="1" outlineLevel="1" x14ac:dyDescent="0.2">
      <c r="A5258" s="150" t="s">
        <v>4528</v>
      </c>
      <c r="B5258" s="150"/>
      <c r="C5258" s="150"/>
      <c r="D5258" s="150"/>
      <c r="E5258" s="150"/>
      <c r="F5258" s="150"/>
    </row>
    <row r="5259" spans="1:6" ht="21" customHeight="1" outlineLevel="1" x14ac:dyDescent="0.2">
      <c r="A5259" s="150" t="s">
        <v>2569</v>
      </c>
      <c r="B5259" s="150"/>
      <c r="C5259" s="150"/>
      <c r="D5259" s="150"/>
      <c r="E5259" s="150"/>
      <c r="F5259" s="150"/>
    </row>
    <row r="5260" spans="1:6" ht="21" customHeight="1" outlineLevel="1" x14ac:dyDescent="0.2">
      <c r="A5260" s="150" t="s">
        <v>3303</v>
      </c>
      <c r="B5260" s="150"/>
      <c r="C5260" s="150"/>
      <c r="D5260" s="150"/>
      <c r="E5260" s="150"/>
      <c r="F5260" s="150"/>
    </row>
    <row r="5261" spans="1:6" ht="21" customHeight="1" outlineLevel="1" x14ac:dyDescent="0.2">
      <c r="A5261" s="150" t="s">
        <v>2569</v>
      </c>
      <c r="B5261" s="150"/>
      <c r="C5261" s="150"/>
      <c r="D5261" s="150"/>
      <c r="E5261" s="150"/>
      <c r="F5261" s="150"/>
    </row>
    <row r="5262" spans="1:6" ht="39" customHeight="1" outlineLevel="1" x14ac:dyDescent="0.2">
      <c r="A5262" s="150" t="s">
        <v>3304</v>
      </c>
      <c r="B5262" s="150"/>
      <c r="C5262" s="150"/>
      <c r="D5262" s="150"/>
      <c r="E5262" s="150"/>
      <c r="F5262" s="150"/>
    </row>
    <row r="5263" spans="1:6" ht="21" customHeight="1" outlineLevel="1" x14ac:dyDescent="0.2">
      <c r="A5263" s="150" t="s">
        <v>2569</v>
      </c>
      <c r="B5263" s="150"/>
      <c r="C5263" s="150"/>
      <c r="D5263" s="150"/>
      <c r="E5263" s="150"/>
      <c r="F5263" s="150"/>
    </row>
    <row r="5264" spans="1:6" ht="21" customHeight="1" outlineLevel="1" x14ac:dyDescent="0.2">
      <c r="A5264" s="150" t="s">
        <v>3329</v>
      </c>
      <c r="B5264" s="150"/>
      <c r="C5264" s="150"/>
      <c r="D5264" s="150"/>
      <c r="E5264" s="150"/>
      <c r="F5264" s="150"/>
    </row>
    <row r="5265" spans="1:6" ht="21" customHeight="1" outlineLevel="1" x14ac:dyDescent="0.2">
      <c r="A5265" s="150" t="s">
        <v>2569</v>
      </c>
      <c r="B5265" s="150"/>
      <c r="C5265" s="150"/>
      <c r="D5265" s="150"/>
      <c r="E5265" s="150"/>
      <c r="F5265" s="150"/>
    </row>
    <row r="5266" spans="1:6" ht="21" customHeight="1" outlineLevel="1" x14ac:dyDescent="0.2">
      <c r="A5266" s="150" t="s">
        <v>4738</v>
      </c>
      <c r="B5266" s="150"/>
      <c r="C5266" s="150"/>
      <c r="D5266" s="150"/>
      <c r="E5266" s="150"/>
      <c r="F5266" s="150"/>
    </row>
    <row r="5267" spans="1:6" ht="21" customHeight="1" outlineLevel="1" x14ac:dyDescent="0.2">
      <c r="A5267" s="150" t="s">
        <v>2569</v>
      </c>
      <c r="B5267" s="150"/>
      <c r="C5267" s="150"/>
      <c r="D5267" s="150"/>
      <c r="E5267" s="150"/>
      <c r="F5267" s="150"/>
    </row>
    <row r="5268" spans="1:6" ht="21" customHeight="1" outlineLevel="1" x14ac:dyDescent="0.2">
      <c r="A5268" s="152" t="s">
        <v>4751</v>
      </c>
      <c r="B5268" s="152"/>
      <c r="C5268" s="152"/>
      <c r="D5268" s="152"/>
      <c r="E5268" s="152"/>
      <c r="F5268" s="152"/>
    </row>
    <row r="5269" spans="1:6" ht="21" customHeight="1" outlineLevel="1" x14ac:dyDescent="0.2">
      <c r="A5269" s="150" t="s">
        <v>2569</v>
      </c>
      <c r="B5269" s="150"/>
      <c r="C5269" s="150"/>
      <c r="D5269" s="150"/>
      <c r="E5269" s="150"/>
      <c r="F5269" s="150"/>
    </row>
    <row r="5270" spans="1:6" ht="21" customHeight="1" outlineLevel="1" x14ac:dyDescent="0.2">
      <c r="A5270" s="150" t="s">
        <v>4752</v>
      </c>
      <c r="B5270" s="150"/>
      <c r="C5270" s="150"/>
      <c r="D5270" s="150"/>
      <c r="E5270" s="150"/>
      <c r="F5270" s="150"/>
    </row>
    <row r="5271" spans="1:6" ht="21" customHeight="1" outlineLevel="1" x14ac:dyDescent="0.2">
      <c r="A5271" s="150" t="s">
        <v>2569</v>
      </c>
      <c r="B5271" s="150"/>
      <c r="C5271" s="150"/>
      <c r="D5271" s="150"/>
      <c r="E5271" s="150"/>
      <c r="F5271" s="150"/>
    </row>
    <row r="5272" spans="1:6" ht="21" customHeight="1" outlineLevel="1" x14ac:dyDescent="0.2">
      <c r="A5272" s="150" t="s">
        <v>4354</v>
      </c>
      <c r="B5272" s="150"/>
      <c r="C5272" s="150"/>
      <c r="D5272" s="150"/>
      <c r="E5272" s="150"/>
      <c r="F5272" s="150"/>
    </row>
    <row r="5273" spans="1:6" ht="21" customHeight="1" outlineLevel="1" x14ac:dyDescent="0.2">
      <c r="A5273" s="150" t="s">
        <v>2569</v>
      </c>
      <c r="B5273" s="150"/>
      <c r="C5273" s="150"/>
      <c r="D5273" s="150"/>
      <c r="E5273" s="150"/>
      <c r="F5273" s="150"/>
    </row>
    <row r="5274" spans="1:6" ht="21" customHeight="1" outlineLevel="1" x14ac:dyDescent="0.2">
      <c r="A5274" s="150" t="s">
        <v>4729</v>
      </c>
      <c r="B5274" s="150"/>
      <c r="C5274" s="150"/>
      <c r="D5274" s="150"/>
      <c r="E5274" s="150"/>
      <c r="F5274" s="150"/>
    </row>
    <row r="5275" spans="1:6" ht="21" customHeight="1" outlineLevel="1" x14ac:dyDescent="0.2">
      <c r="A5275" s="150" t="s">
        <v>2569</v>
      </c>
      <c r="B5275" s="150"/>
      <c r="C5275" s="150"/>
      <c r="D5275" s="150"/>
      <c r="E5275" s="150"/>
      <c r="F5275" s="150"/>
    </row>
    <row r="5276" spans="1:6" ht="23.1" customHeight="1" outlineLevel="1" x14ac:dyDescent="0.2">
      <c r="A5276" s="151" t="s">
        <v>3330</v>
      </c>
      <c r="B5276" s="151"/>
      <c r="C5276" s="151"/>
      <c r="D5276" s="151"/>
      <c r="E5276" s="151"/>
      <c r="F5276" s="151"/>
    </row>
    <row r="5277" spans="1:6" ht="21" customHeight="1" outlineLevel="1" x14ac:dyDescent="0.2">
      <c r="A5277" s="150" t="s">
        <v>2569</v>
      </c>
      <c r="B5277" s="150"/>
      <c r="C5277" s="150"/>
      <c r="D5277" s="150"/>
      <c r="E5277" s="150"/>
      <c r="F5277" s="150"/>
    </row>
    <row r="5278" spans="1:6" ht="21" customHeight="1" outlineLevel="1" x14ac:dyDescent="0.2">
      <c r="A5278" s="150" t="s">
        <v>3331</v>
      </c>
      <c r="B5278" s="150"/>
      <c r="C5278" s="150"/>
      <c r="D5278" s="150"/>
      <c r="E5278" s="150"/>
      <c r="F5278" s="150"/>
    </row>
    <row r="5279" spans="1:6" ht="21" customHeight="1" outlineLevel="1" x14ac:dyDescent="0.2">
      <c r="A5279" s="150" t="s">
        <v>2569</v>
      </c>
      <c r="B5279" s="150"/>
      <c r="C5279" s="150"/>
      <c r="D5279" s="150"/>
      <c r="E5279" s="150"/>
      <c r="F5279" s="150"/>
    </row>
    <row r="5280" spans="1:6" ht="21" customHeight="1" outlineLevel="1" x14ac:dyDescent="0.2">
      <c r="A5280" s="152" t="s">
        <v>3332</v>
      </c>
      <c r="B5280" s="152"/>
      <c r="C5280" s="152"/>
      <c r="D5280" s="152"/>
      <c r="E5280" s="152"/>
      <c r="F5280" s="152"/>
    </row>
    <row r="5281" spans="1:6" ht="21" customHeight="1" outlineLevel="1" x14ac:dyDescent="0.2">
      <c r="A5281" s="150" t="s">
        <v>2569</v>
      </c>
      <c r="B5281" s="150"/>
      <c r="C5281" s="150"/>
      <c r="D5281" s="150"/>
      <c r="E5281" s="150"/>
      <c r="F5281" s="150"/>
    </row>
    <row r="5282" spans="1:6" ht="21" customHeight="1" outlineLevel="1" x14ac:dyDescent="0.2">
      <c r="A5282" s="125" t="s">
        <v>1</v>
      </c>
      <c r="B5282" s="125" t="s">
        <v>4201</v>
      </c>
      <c r="C5282" s="154" t="s">
        <v>4202</v>
      </c>
      <c r="D5282" s="154"/>
      <c r="E5282" s="154"/>
      <c r="F5282" s="154"/>
    </row>
    <row r="5283" spans="1:6" ht="21" customHeight="1" outlineLevel="1" x14ac:dyDescent="0.2">
      <c r="A5283" s="124" t="s">
        <v>4741</v>
      </c>
      <c r="B5283" s="124" t="s">
        <v>4398</v>
      </c>
      <c r="C5283" s="150" t="s">
        <v>4742</v>
      </c>
      <c r="D5283" s="150"/>
      <c r="E5283" s="150"/>
      <c r="F5283" s="150"/>
    </row>
    <row r="5284" spans="1:6" ht="21" customHeight="1" outlineLevel="1" x14ac:dyDescent="0.2">
      <c r="A5284" s="124" t="s">
        <v>4743</v>
      </c>
      <c r="B5284" s="124" t="s">
        <v>4398</v>
      </c>
      <c r="C5284" s="150" t="s">
        <v>4744</v>
      </c>
      <c r="D5284" s="150"/>
      <c r="E5284" s="150"/>
      <c r="F5284" s="150"/>
    </row>
    <row r="5285" spans="1:6" ht="39" customHeight="1" outlineLevel="1" x14ac:dyDescent="0.2">
      <c r="A5285" s="124" t="s">
        <v>4753</v>
      </c>
      <c r="B5285" s="124" t="s">
        <v>4381</v>
      </c>
      <c r="C5285" s="150" t="s">
        <v>4754</v>
      </c>
      <c r="D5285" s="150"/>
      <c r="E5285" s="150"/>
      <c r="F5285" s="150"/>
    </row>
    <row r="5286" spans="1:6" ht="21" customHeight="1" outlineLevel="1" x14ac:dyDescent="0.2">
      <c r="A5286" s="150" t="s">
        <v>2569</v>
      </c>
      <c r="B5286" s="150"/>
      <c r="C5286" s="150"/>
      <c r="D5286" s="150"/>
      <c r="E5286" s="150"/>
      <c r="F5286" s="150"/>
    </row>
    <row r="5287" spans="1:6" ht="21" customHeight="1" outlineLevel="1" x14ac:dyDescent="0.2">
      <c r="A5287" s="150" t="s">
        <v>4522</v>
      </c>
      <c r="B5287" s="150"/>
      <c r="C5287" s="150"/>
      <c r="D5287" s="150"/>
      <c r="E5287" s="150"/>
      <c r="F5287" s="150"/>
    </row>
    <row r="5288" spans="1:6" ht="21" customHeight="1" outlineLevel="1" x14ac:dyDescent="0.2">
      <c r="A5288" s="150" t="s">
        <v>2569</v>
      </c>
      <c r="B5288" s="150"/>
      <c r="C5288" s="150"/>
      <c r="D5288" s="150"/>
      <c r="E5288" s="150"/>
      <c r="F5288" s="150"/>
    </row>
    <row r="5289" spans="1:6" ht="21" customHeight="1" outlineLevel="1" x14ac:dyDescent="0.2">
      <c r="A5289" s="150" t="s">
        <v>3303</v>
      </c>
      <c r="B5289" s="150"/>
      <c r="C5289" s="150"/>
      <c r="D5289" s="150"/>
      <c r="E5289" s="150"/>
      <c r="F5289" s="150"/>
    </row>
    <row r="5290" spans="1:6" ht="21" customHeight="1" outlineLevel="1" x14ac:dyDescent="0.2">
      <c r="A5290" s="150" t="s">
        <v>2569</v>
      </c>
      <c r="B5290" s="150"/>
      <c r="C5290" s="150"/>
      <c r="D5290" s="150"/>
      <c r="E5290" s="150"/>
      <c r="F5290" s="150"/>
    </row>
    <row r="5291" spans="1:6" ht="39" customHeight="1" outlineLevel="1" x14ac:dyDescent="0.2">
      <c r="A5291" s="150" t="s">
        <v>3304</v>
      </c>
      <c r="B5291" s="150"/>
      <c r="C5291" s="150"/>
      <c r="D5291" s="150"/>
      <c r="E5291" s="150"/>
      <c r="F5291" s="150"/>
    </row>
    <row r="5292" spans="1:6" ht="21" customHeight="1" outlineLevel="1" x14ac:dyDescent="0.2">
      <c r="A5292" s="150" t="s">
        <v>2569</v>
      </c>
      <c r="B5292" s="150"/>
      <c r="C5292" s="150"/>
      <c r="D5292" s="150"/>
      <c r="E5292" s="150"/>
      <c r="F5292" s="150"/>
    </row>
    <row r="5293" spans="1:6" ht="21" customHeight="1" outlineLevel="1" x14ac:dyDescent="0.2">
      <c r="A5293" s="150" t="s">
        <v>3333</v>
      </c>
      <c r="B5293" s="150"/>
      <c r="C5293" s="150"/>
      <c r="D5293" s="150"/>
      <c r="E5293" s="150"/>
      <c r="F5293" s="150"/>
    </row>
    <row r="5294" spans="1:6" ht="21" customHeight="1" outlineLevel="1" x14ac:dyDescent="0.2">
      <c r="A5294" s="150" t="s">
        <v>2569</v>
      </c>
      <c r="B5294" s="150"/>
      <c r="C5294" s="150"/>
      <c r="D5294" s="150"/>
      <c r="E5294" s="150"/>
      <c r="F5294" s="150"/>
    </row>
    <row r="5295" spans="1:6" ht="21" customHeight="1" outlineLevel="1" x14ac:dyDescent="0.2">
      <c r="A5295" s="150" t="s">
        <v>4730</v>
      </c>
      <c r="B5295" s="150"/>
      <c r="C5295" s="150"/>
      <c r="D5295" s="150"/>
      <c r="E5295" s="150"/>
      <c r="F5295" s="150"/>
    </row>
    <row r="5296" spans="1:6" ht="21" customHeight="1" outlineLevel="1" x14ac:dyDescent="0.2">
      <c r="A5296" s="150" t="s">
        <v>2569</v>
      </c>
      <c r="B5296" s="150"/>
      <c r="C5296" s="150"/>
      <c r="D5296" s="150"/>
      <c r="E5296" s="150"/>
      <c r="F5296" s="150"/>
    </row>
    <row r="5297" spans="1:6" ht="21" customHeight="1" outlineLevel="1" x14ac:dyDescent="0.2">
      <c r="A5297" s="152" t="s">
        <v>4755</v>
      </c>
      <c r="B5297" s="152"/>
      <c r="C5297" s="152"/>
      <c r="D5297" s="152"/>
      <c r="E5297" s="152"/>
      <c r="F5297" s="152"/>
    </row>
    <row r="5298" spans="1:6" ht="21" customHeight="1" outlineLevel="1" x14ac:dyDescent="0.2">
      <c r="A5298" s="150" t="s">
        <v>2569</v>
      </c>
      <c r="B5298" s="150"/>
      <c r="C5298" s="150"/>
      <c r="D5298" s="150"/>
      <c r="E5298" s="150"/>
      <c r="F5298" s="150"/>
    </row>
    <row r="5299" spans="1:6" ht="21" customHeight="1" outlineLevel="1" x14ac:dyDescent="0.2">
      <c r="A5299" s="150" t="s">
        <v>4756</v>
      </c>
      <c r="B5299" s="150"/>
      <c r="C5299" s="150"/>
      <c r="D5299" s="150"/>
      <c r="E5299" s="150"/>
      <c r="F5299" s="150"/>
    </row>
    <row r="5300" spans="1:6" ht="21" customHeight="1" outlineLevel="1" x14ac:dyDescent="0.2">
      <c r="A5300" s="150" t="s">
        <v>2569</v>
      </c>
      <c r="B5300" s="150"/>
      <c r="C5300" s="150"/>
      <c r="D5300" s="150"/>
      <c r="E5300" s="150"/>
      <c r="F5300" s="150"/>
    </row>
    <row r="5301" spans="1:6" ht="21" customHeight="1" outlineLevel="1" x14ac:dyDescent="0.2">
      <c r="A5301" s="150" t="s">
        <v>4733</v>
      </c>
      <c r="B5301" s="150"/>
      <c r="C5301" s="150"/>
      <c r="D5301" s="150"/>
      <c r="E5301" s="150"/>
      <c r="F5301" s="150"/>
    </row>
    <row r="5302" spans="1:6" ht="21" customHeight="1" outlineLevel="1" x14ac:dyDescent="0.2">
      <c r="A5302" s="150" t="s">
        <v>2569</v>
      </c>
      <c r="B5302" s="150"/>
      <c r="C5302" s="150"/>
      <c r="D5302" s="150"/>
      <c r="E5302" s="150"/>
      <c r="F5302" s="150"/>
    </row>
    <row r="5303" spans="1:6" ht="23.1" customHeight="1" outlineLevel="1" x14ac:dyDescent="0.2">
      <c r="A5303" s="151" t="s">
        <v>3334</v>
      </c>
      <c r="B5303" s="151"/>
      <c r="C5303" s="151"/>
      <c r="D5303" s="151"/>
      <c r="E5303" s="151"/>
      <c r="F5303" s="151"/>
    </row>
    <row r="5304" spans="1:6" ht="21" customHeight="1" outlineLevel="1" x14ac:dyDescent="0.2">
      <c r="A5304" s="150" t="s">
        <v>2569</v>
      </c>
      <c r="B5304" s="150"/>
      <c r="C5304" s="150"/>
      <c r="D5304" s="150"/>
      <c r="E5304" s="150"/>
      <c r="F5304" s="150"/>
    </row>
    <row r="5305" spans="1:6" ht="21" customHeight="1" outlineLevel="1" x14ac:dyDescent="0.2">
      <c r="A5305" s="150" t="s">
        <v>3335</v>
      </c>
      <c r="B5305" s="150"/>
      <c r="C5305" s="150"/>
      <c r="D5305" s="150"/>
      <c r="E5305" s="150"/>
      <c r="F5305" s="150"/>
    </row>
    <row r="5306" spans="1:6" ht="21" customHeight="1" outlineLevel="1" x14ac:dyDescent="0.2">
      <c r="A5306" s="150" t="s">
        <v>2569</v>
      </c>
      <c r="B5306" s="150"/>
      <c r="C5306" s="150"/>
      <c r="D5306" s="150"/>
      <c r="E5306" s="150"/>
      <c r="F5306" s="150"/>
    </row>
    <row r="5307" spans="1:6" ht="21" customHeight="1" outlineLevel="1" x14ac:dyDescent="0.2">
      <c r="A5307" s="152" t="s">
        <v>3336</v>
      </c>
      <c r="B5307" s="152"/>
      <c r="C5307" s="152"/>
      <c r="D5307" s="152"/>
      <c r="E5307" s="152"/>
      <c r="F5307" s="152"/>
    </row>
    <row r="5308" spans="1:6" ht="21" customHeight="1" outlineLevel="1" x14ac:dyDescent="0.2">
      <c r="A5308" s="150" t="s">
        <v>2569</v>
      </c>
      <c r="B5308" s="150"/>
      <c r="C5308" s="150"/>
      <c r="D5308" s="150"/>
      <c r="E5308" s="150"/>
      <c r="F5308" s="150"/>
    </row>
    <row r="5309" spans="1:6" ht="21" customHeight="1" outlineLevel="1" x14ac:dyDescent="0.2">
      <c r="A5309" s="125" t="s">
        <v>1</v>
      </c>
      <c r="B5309" s="125" t="s">
        <v>4201</v>
      </c>
      <c r="C5309" s="154" t="s">
        <v>4202</v>
      </c>
      <c r="D5309" s="154"/>
      <c r="E5309" s="154"/>
      <c r="F5309" s="154"/>
    </row>
    <row r="5310" spans="1:6" ht="21" customHeight="1" outlineLevel="1" x14ac:dyDescent="0.2">
      <c r="A5310" s="124" t="s">
        <v>4741</v>
      </c>
      <c r="B5310" s="124" t="s">
        <v>4398</v>
      </c>
      <c r="C5310" s="150" t="s">
        <v>4742</v>
      </c>
      <c r="D5310" s="150"/>
      <c r="E5310" s="150"/>
      <c r="F5310" s="150"/>
    </row>
    <row r="5311" spans="1:6" ht="21" customHeight="1" outlineLevel="1" x14ac:dyDescent="0.2">
      <c r="A5311" s="124" t="s">
        <v>4743</v>
      </c>
      <c r="B5311" s="124" t="s">
        <v>4398</v>
      </c>
      <c r="C5311" s="150" t="s">
        <v>4744</v>
      </c>
      <c r="D5311" s="150"/>
      <c r="E5311" s="150"/>
      <c r="F5311" s="150"/>
    </row>
    <row r="5312" spans="1:6" ht="39" customHeight="1" outlineLevel="1" x14ac:dyDescent="0.2">
      <c r="A5312" s="124" t="s">
        <v>4753</v>
      </c>
      <c r="B5312" s="124" t="s">
        <v>4381</v>
      </c>
      <c r="C5312" s="150" t="s">
        <v>4754</v>
      </c>
      <c r="D5312" s="150"/>
      <c r="E5312" s="150"/>
      <c r="F5312" s="150"/>
    </row>
    <row r="5313" spans="1:6" ht="21" customHeight="1" outlineLevel="1" x14ac:dyDescent="0.2">
      <c r="A5313" s="150" t="s">
        <v>2569</v>
      </c>
      <c r="B5313" s="150"/>
      <c r="C5313" s="150"/>
      <c r="D5313" s="150"/>
      <c r="E5313" s="150"/>
      <c r="F5313" s="150"/>
    </row>
    <row r="5314" spans="1:6" ht="21" customHeight="1" outlineLevel="1" x14ac:dyDescent="0.2">
      <c r="A5314" s="150" t="s">
        <v>4535</v>
      </c>
      <c r="B5314" s="150"/>
      <c r="C5314" s="150"/>
      <c r="D5314" s="150"/>
      <c r="E5314" s="150"/>
      <c r="F5314" s="150"/>
    </row>
    <row r="5315" spans="1:6" ht="21" customHeight="1" outlineLevel="1" x14ac:dyDescent="0.2">
      <c r="A5315" s="150" t="s">
        <v>2569</v>
      </c>
      <c r="B5315" s="150"/>
      <c r="C5315" s="150"/>
      <c r="D5315" s="150"/>
      <c r="E5315" s="150"/>
      <c r="F5315" s="150"/>
    </row>
    <row r="5316" spans="1:6" ht="21" customHeight="1" outlineLevel="1" x14ac:dyDescent="0.2">
      <c r="A5316" s="150" t="s">
        <v>3303</v>
      </c>
      <c r="B5316" s="150"/>
      <c r="C5316" s="150"/>
      <c r="D5316" s="150"/>
      <c r="E5316" s="150"/>
      <c r="F5316" s="150"/>
    </row>
    <row r="5317" spans="1:6" ht="21" customHeight="1" outlineLevel="1" x14ac:dyDescent="0.2">
      <c r="A5317" s="150" t="s">
        <v>2569</v>
      </c>
      <c r="B5317" s="150"/>
      <c r="C5317" s="150"/>
      <c r="D5317" s="150"/>
      <c r="E5317" s="150"/>
      <c r="F5317" s="150"/>
    </row>
    <row r="5318" spans="1:6" ht="39" customHeight="1" outlineLevel="1" x14ac:dyDescent="0.2">
      <c r="A5318" s="150" t="s">
        <v>3304</v>
      </c>
      <c r="B5318" s="150"/>
      <c r="C5318" s="150"/>
      <c r="D5318" s="150"/>
      <c r="E5318" s="150"/>
      <c r="F5318" s="150"/>
    </row>
    <row r="5319" spans="1:6" ht="21" customHeight="1" outlineLevel="1" x14ac:dyDescent="0.2">
      <c r="A5319" s="150" t="s">
        <v>2569</v>
      </c>
      <c r="B5319" s="150"/>
      <c r="C5319" s="150"/>
      <c r="D5319" s="150"/>
      <c r="E5319" s="150"/>
      <c r="F5319" s="150"/>
    </row>
    <row r="5320" spans="1:6" ht="21" customHeight="1" outlineLevel="1" x14ac:dyDescent="0.2">
      <c r="A5320" s="150" t="s">
        <v>3337</v>
      </c>
      <c r="B5320" s="150"/>
      <c r="C5320" s="150"/>
      <c r="D5320" s="150"/>
      <c r="E5320" s="150"/>
      <c r="F5320" s="150"/>
    </row>
    <row r="5321" spans="1:6" ht="21" customHeight="1" outlineLevel="1" x14ac:dyDescent="0.2">
      <c r="A5321" s="150" t="s">
        <v>2569</v>
      </c>
      <c r="B5321" s="150"/>
      <c r="C5321" s="150"/>
      <c r="D5321" s="150"/>
      <c r="E5321" s="150"/>
      <c r="F5321" s="150"/>
    </row>
    <row r="5322" spans="1:6" ht="21" customHeight="1" outlineLevel="1" x14ac:dyDescent="0.2">
      <c r="A5322" s="150" t="s">
        <v>4726</v>
      </c>
      <c r="B5322" s="150"/>
      <c r="C5322" s="150"/>
      <c r="D5322" s="150"/>
      <c r="E5322" s="150"/>
      <c r="F5322" s="150"/>
    </row>
    <row r="5323" spans="1:6" ht="21" customHeight="1" outlineLevel="1" x14ac:dyDescent="0.2">
      <c r="A5323" s="150" t="s">
        <v>2569</v>
      </c>
      <c r="B5323" s="150"/>
      <c r="C5323" s="150"/>
      <c r="D5323" s="150"/>
      <c r="E5323" s="150"/>
      <c r="F5323" s="150"/>
    </row>
    <row r="5324" spans="1:6" ht="21" customHeight="1" outlineLevel="1" x14ac:dyDescent="0.2">
      <c r="A5324" s="152" t="s">
        <v>4757</v>
      </c>
      <c r="B5324" s="152"/>
      <c r="C5324" s="152"/>
      <c r="D5324" s="152"/>
      <c r="E5324" s="152"/>
      <c r="F5324" s="152"/>
    </row>
    <row r="5325" spans="1:6" ht="21" customHeight="1" outlineLevel="1" x14ac:dyDescent="0.2">
      <c r="A5325" s="150" t="s">
        <v>2569</v>
      </c>
      <c r="B5325" s="150"/>
      <c r="C5325" s="150"/>
      <c r="D5325" s="150"/>
      <c r="E5325" s="150"/>
      <c r="F5325" s="150"/>
    </row>
    <row r="5326" spans="1:6" ht="21" customHeight="1" outlineLevel="1" x14ac:dyDescent="0.2">
      <c r="A5326" s="150" t="s">
        <v>4758</v>
      </c>
      <c r="B5326" s="150"/>
      <c r="C5326" s="150"/>
      <c r="D5326" s="150"/>
      <c r="E5326" s="150"/>
      <c r="F5326" s="150"/>
    </row>
    <row r="5327" spans="1:6" ht="21" customHeight="1" outlineLevel="1" x14ac:dyDescent="0.2">
      <c r="A5327" s="150" t="s">
        <v>2569</v>
      </c>
      <c r="B5327" s="150"/>
      <c r="C5327" s="150"/>
      <c r="D5327" s="150"/>
      <c r="E5327" s="150"/>
      <c r="F5327" s="150"/>
    </row>
    <row r="5328" spans="1:6" ht="21" customHeight="1" outlineLevel="1" x14ac:dyDescent="0.2">
      <c r="A5328" s="150" t="s">
        <v>4354</v>
      </c>
      <c r="B5328" s="150"/>
      <c r="C5328" s="150"/>
      <c r="D5328" s="150"/>
      <c r="E5328" s="150"/>
      <c r="F5328" s="150"/>
    </row>
    <row r="5329" spans="1:6" ht="21" customHeight="1" outlineLevel="1" x14ac:dyDescent="0.2">
      <c r="A5329" s="150" t="s">
        <v>2569</v>
      </c>
      <c r="B5329" s="150"/>
      <c r="C5329" s="150"/>
      <c r="D5329" s="150"/>
      <c r="E5329" s="150"/>
      <c r="F5329" s="150"/>
    </row>
    <row r="5330" spans="1:6" ht="21" customHeight="1" outlineLevel="1" x14ac:dyDescent="0.2">
      <c r="A5330" s="150" t="s">
        <v>4729</v>
      </c>
      <c r="B5330" s="150"/>
      <c r="C5330" s="150"/>
      <c r="D5330" s="150"/>
      <c r="E5330" s="150"/>
      <c r="F5330" s="150"/>
    </row>
    <row r="5331" spans="1:6" ht="21" customHeight="1" outlineLevel="1" x14ac:dyDescent="0.2">
      <c r="A5331" s="150" t="s">
        <v>2569</v>
      </c>
      <c r="B5331" s="150"/>
      <c r="C5331" s="150"/>
      <c r="D5331" s="150"/>
      <c r="E5331" s="150"/>
      <c r="F5331" s="150"/>
    </row>
    <row r="5332" spans="1:6" ht="23.1" customHeight="1" outlineLevel="1" x14ac:dyDescent="0.2">
      <c r="A5332" s="151" t="s">
        <v>3338</v>
      </c>
      <c r="B5332" s="151"/>
      <c r="C5332" s="151"/>
      <c r="D5332" s="151"/>
      <c r="E5332" s="151"/>
      <c r="F5332" s="151"/>
    </row>
    <row r="5333" spans="1:6" ht="21" customHeight="1" outlineLevel="1" x14ac:dyDescent="0.2">
      <c r="A5333" s="150" t="s">
        <v>2569</v>
      </c>
      <c r="B5333" s="150"/>
      <c r="C5333" s="150"/>
      <c r="D5333" s="150"/>
      <c r="E5333" s="150"/>
      <c r="F5333" s="150"/>
    </row>
    <row r="5334" spans="1:6" ht="21" customHeight="1" outlineLevel="1" x14ac:dyDescent="0.2">
      <c r="A5334" s="150" t="s">
        <v>3339</v>
      </c>
      <c r="B5334" s="150"/>
      <c r="C5334" s="150"/>
      <c r="D5334" s="150"/>
      <c r="E5334" s="150"/>
      <c r="F5334" s="150"/>
    </row>
    <row r="5335" spans="1:6" ht="21" customHeight="1" outlineLevel="1" x14ac:dyDescent="0.2">
      <c r="A5335" s="150" t="s">
        <v>2569</v>
      </c>
      <c r="B5335" s="150"/>
      <c r="C5335" s="150"/>
      <c r="D5335" s="150"/>
      <c r="E5335" s="150"/>
      <c r="F5335" s="150"/>
    </row>
    <row r="5336" spans="1:6" ht="21" customHeight="1" outlineLevel="1" x14ac:dyDescent="0.2">
      <c r="A5336" s="152" t="s">
        <v>3340</v>
      </c>
      <c r="B5336" s="152"/>
      <c r="C5336" s="152"/>
      <c r="D5336" s="152"/>
      <c r="E5336" s="152"/>
      <c r="F5336" s="152"/>
    </row>
    <row r="5337" spans="1:6" ht="21" customHeight="1" outlineLevel="1" x14ac:dyDescent="0.2">
      <c r="A5337" s="150" t="s">
        <v>2569</v>
      </c>
      <c r="B5337" s="150"/>
      <c r="C5337" s="150"/>
      <c r="D5337" s="150"/>
      <c r="E5337" s="150"/>
      <c r="F5337" s="150"/>
    </row>
    <row r="5338" spans="1:6" ht="21" customHeight="1" outlineLevel="1" x14ac:dyDescent="0.2">
      <c r="A5338" s="125" t="s">
        <v>1</v>
      </c>
      <c r="B5338" s="125" t="s">
        <v>4201</v>
      </c>
      <c r="C5338" s="154" t="s">
        <v>4202</v>
      </c>
      <c r="D5338" s="154"/>
      <c r="E5338" s="154"/>
      <c r="F5338" s="154"/>
    </row>
    <row r="5339" spans="1:6" ht="21" customHeight="1" outlineLevel="1" x14ac:dyDescent="0.2">
      <c r="A5339" s="124" t="s">
        <v>4741</v>
      </c>
      <c r="B5339" s="124" t="s">
        <v>4398</v>
      </c>
      <c r="C5339" s="150" t="s">
        <v>4742</v>
      </c>
      <c r="D5339" s="150"/>
      <c r="E5339" s="150"/>
      <c r="F5339" s="150"/>
    </row>
    <row r="5340" spans="1:6" ht="21" customHeight="1" outlineLevel="1" x14ac:dyDescent="0.2">
      <c r="A5340" s="124" t="s">
        <v>4743</v>
      </c>
      <c r="B5340" s="124" t="s">
        <v>4398</v>
      </c>
      <c r="C5340" s="150" t="s">
        <v>4744</v>
      </c>
      <c r="D5340" s="150"/>
      <c r="E5340" s="150"/>
      <c r="F5340" s="150"/>
    </row>
    <row r="5341" spans="1:6" ht="39" customHeight="1" outlineLevel="1" x14ac:dyDescent="0.2">
      <c r="A5341" s="124" t="s">
        <v>4753</v>
      </c>
      <c r="B5341" s="124" t="s">
        <v>4759</v>
      </c>
      <c r="C5341" s="150" t="s">
        <v>4754</v>
      </c>
      <c r="D5341" s="150"/>
      <c r="E5341" s="150"/>
      <c r="F5341" s="150"/>
    </row>
    <row r="5342" spans="1:6" ht="21" customHeight="1" outlineLevel="1" x14ac:dyDescent="0.2">
      <c r="A5342" s="150" t="s">
        <v>2569</v>
      </c>
      <c r="B5342" s="150"/>
      <c r="C5342" s="150"/>
      <c r="D5342" s="150"/>
      <c r="E5342" s="150"/>
      <c r="F5342" s="150"/>
    </row>
    <row r="5343" spans="1:6" ht="21" customHeight="1" outlineLevel="1" x14ac:dyDescent="0.2">
      <c r="A5343" s="150" t="s">
        <v>4523</v>
      </c>
      <c r="B5343" s="150"/>
      <c r="C5343" s="150"/>
      <c r="D5343" s="150"/>
      <c r="E5343" s="150"/>
      <c r="F5343" s="150"/>
    </row>
    <row r="5344" spans="1:6" ht="21" customHeight="1" outlineLevel="1" x14ac:dyDescent="0.2">
      <c r="A5344" s="150" t="s">
        <v>2569</v>
      </c>
      <c r="B5344" s="150"/>
      <c r="C5344" s="150"/>
      <c r="D5344" s="150"/>
      <c r="E5344" s="150"/>
      <c r="F5344" s="150"/>
    </row>
    <row r="5345" spans="1:6" ht="21" customHeight="1" outlineLevel="1" x14ac:dyDescent="0.2">
      <c r="A5345" s="150" t="s">
        <v>3303</v>
      </c>
      <c r="B5345" s="150"/>
      <c r="C5345" s="150"/>
      <c r="D5345" s="150"/>
      <c r="E5345" s="150"/>
      <c r="F5345" s="150"/>
    </row>
    <row r="5346" spans="1:6" ht="21" customHeight="1" outlineLevel="1" x14ac:dyDescent="0.2">
      <c r="A5346" s="150" t="s">
        <v>2569</v>
      </c>
      <c r="B5346" s="150"/>
      <c r="C5346" s="150"/>
      <c r="D5346" s="150"/>
      <c r="E5346" s="150"/>
      <c r="F5346" s="150"/>
    </row>
    <row r="5347" spans="1:6" ht="39" customHeight="1" outlineLevel="1" x14ac:dyDescent="0.2">
      <c r="A5347" s="150" t="s">
        <v>3304</v>
      </c>
      <c r="B5347" s="150"/>
      <c r="C5347" s="150"/>
      <c r="D5347" s="150"/>
      <c r="E5347" s="150"/>
      <c r="F5347" s="150"/>
    </row>
    <row r="5348" spans="1:6" ht="21" customHeight="1" outlineLevel="1" x14ac:dyDescent="0.2">
      <c r="A5348" s="150" t="s">
        <v>2569</v>
      </c>
      <c r="B5348" s="150"/>
      <c r="C5348" s="150"/>
      <c r="D5348" s="150"/>
      <c r="E5348" s="150"/>
      <c r="F5348" s="150"/>
    </row>
    <row r="5349" spans="1:6" ht="21" customHeight="1" outlineLevel="1" x14ac:dyDescent="0.2">
      <c r="A5349" s="150" t="s">
        <v>3341</v>
      </c>
      <c r="B5349" s="150"/>
      <c r="C5349" s="150"/>
      <c r="D5349" s="150"/>
      <c r="E5349" s="150"/>
      <c r="F5349" s="150"/>
    </row>
    <row r="5350" spans="1:6" ht="21" customHeight="1" outlineLevel="1" x14ac:dyDescent="0.2">
      <c r="A5350" s="150" t="s">
        <v>2569</v>
      </c>
      <c r="B5350" s="150"/>
      <c r="C5350" s="150"/>
      <c r="D5350" s="150"/>
      <c r="E5350" s="150"/>
      <c r="F5350" s="150"/>
    </row>
    <row r="5351" spans="1:6" ht="21" customHeight="1" outlineLevel="1" x14ac:dyDescent="0.2">
      <c r="A5351" s="150" t="s">
        <v>4738</v>
      </c>
      <c r="B5351" s="150"/>
      <c r="C5351" s="150"/>
      <c r="D5351" s="150"/>
      <c r="E5351" s="150"/>
      <c r="F5351" s="150"/>
    </row>
    <row r="5352" spans="1:6" ht="21" customHeight="1" outlineLevel="1" x14ac:dyDescent="0.2">
      <c r="A5352" s="150" t="s">
        <v>2569</v>
      </c>
      <c r="B5352" s="150"/>
      <c r="C5352" s="150"/>
      <c r="D5352" s="150"/>
      <c r="E5352" s="150"/>
      <c r="F5352" s="150"/>
    </row>
    <row r="5353" spans="1:6" ht="21" customHeight="1" outlineLevel="1" x14ac:dyDescent="0.2">
      <c r="A5353" s="152" t="s">
        <v>4760</v>
      </c>
      <c r="B5353" s="152"/>
      <c r="C5353" s="152"/>
      <c r="D5353" s="152"/>
      <c r="E5353" s="152"/>
      <c r="F5353" s="152"/>
    </row>
    <row r="5354" spans="1:6" ht="21" customHeight="1" outlineLevel="1" x14ac:dyDescent="0.2">
      <c r="A5354" s="150" t="s">
        <v>2569</v>
      </c>
      <c r="B5354" s="150"/>
      <c r="C5354" s="150"/>
      <c r="D5354" s="150"/>
      <c r="E5354" s="150"/>
      <c r="F5354" s="150"/>
    </row>
    <row r="5355" spans="1:6" ht="21" customHeight="1" outlineLevel="1" x14ac:dyDescent="0.2">
      <c r="A5355" s="150" t="s">
        <v>4761</v>
      </c>
      <c r="B5355" s="150"/>
      <c r="C5355" s="150"/>
      <c r="D5355" s="150"/>
      <c r="E5355" s="150"/>
      <c r="F5355" s="150"/>
    </row>
    <row r="5356" spans="1:6" ht="21" customHeight="1" outlineLevel="1" x14ac:dyDescent="0.2">
      <c r="A5356" s="150" t="s">
        <v>2569</v>
      </c>
      <c r="B5356" s="150"/>
      <c r="C5356" s="150"/>
      <c r="D5356" s="150"/>
      <c r="E5356" s="150"/>
      <c r="F5356" s="150"/>
    </row>
    <row r="5357" spans="1:6" ht="21" customHeight="1" outlineLevel="1" x14ac:dyDescent="0.2">
      <c r="A5357" s="150" t="s">
        <v>4354</v>
      </c>
      <c r="B5357" s="150"/>
      <c r="C5357" s="150"/>
      <c r="D5357" s="150"/>
      <c r="E5357" s="150"/>
      <c r="F5357" s="150"/>
    </row>
    <row r="5358" spans="1:6" ht="21" customHeight="1" outlineLevel="1" x14ac:dyDescent="0.2">
      <c r="A5358" s="150" t="s">
        <v>2569</v>
      </c>
      <c r="B5358" s="150"/>
      <c r="C5358" s="150"/>
      <c r="D5358" s="150"/>
      <c r="E5358" s="150"/>
      <c r="F5358" s="150"/>
    </row>
    <row r="5359" spans="1:6" ht="21" customHeight="1" outlineLevel="1" x14ac:dyDescent="0.2">
      <c r="A5359" s="150" t="s">
        <v>4729</v>
      </c>
      <c r="B5359" s="150"/>
      <c r="C5359" s="150"/>
      <c r="D5359" s="150"/>
      <c r="E5359" s="150"/>
      <c r="F5359" s="150"/>
    </row>
    <row r="5360" spans="1:6" ht="21" customHeight="1" outlineLevel="1" x14ac:dyDescent="0.2">
      <c r="A5360" s="150" t="s">
        <v>2569</v>
      </c>
      <c r="B5360" s="150"/>
      <c r="C5360" s="150"/>
      <c r="D5360" s="150"/>
      <c r="E5360" s="150"/>
      <c r="F5360" s="150"/>
    </row>
    <row r="5361" spans="1:6" ht="23.1" customHeight="1" outlineLevel="1" x14ac:dyDescent="0.2">
      <c r="A5361" s="151" t="s">
        <v>3342</v>
      </c>
      <c r="B5361" s="151"/>
      <c r="C5361" s="151"/>
      <c r="D5361" s="151"/>
      <c r="E5361" s="151"/>
      <c r="F5361" s="151"/>
    </row>
    <row r="5362" spans="1:6" ht="21" customHeight="1" outlineLevel="1" x14ac:dyDescent="0.2">
      <c r="A5362" s="150" t="s">
        <v>2569</v>
      </c>
      <c r="B5362" s="150"/>
      <c r="C5362" s="150"/>
      <c r="D5362" s="150"/>
      <c r="E5362" s="150"/>
      <c r="F5362" s="150"/>
    </row>
    <row r="5363" spans="1:6" ht="21" customHeight="1" outlineLevel="1" x14ac:dyDescent="0.2">
      <c r="A5363" s="150" t="s">
        <v>3343</v>
      </c>
      <c r="B5363" s="150"/>
      <c r="C5363" s="150"/>
      <c r="D5363" s="150"/>
      <c r="E5363" s="150"/>
      <c r="F5363" s="150"/>
    </row>
    <row r="5364" spans="1:6" ht="21" customHeight="1" outlineLevel="1" x14ac:dyDescent="0.2">
      <c r="A5364" s="150" t="s">
        <v>2569</v>
      </c>
      <c r="B5364" s="150"/>
      <c r="C5364" s="150"/>
      <c r="D5364" s="150"/>
      <c r="E5364" s="150"/>
      <c r="F5364" s="150"/>
    </row>
    <row r="5365" spans="1:6" ht="21" customHeight="1" outlineLevel="1" x14ac:dyDescent="0.2">
      <c r="A5365" s="152" t="s">
        <v>3344</v>
      </c>
      <c r="B5365" s="152"/>
      <c r="C5365" s="152"/>
      <c r="D5365" s="152"/>
      <c r="E5365" s="152"/>
      <c r="F5365" s="152"/>
    </row>
    <row r="5366" spans="1:6" ht="21" customHeight="1" outlineLevel="1" x14ac:dyDescent="0.2">
      <c r="A5366" s="150" t="s">
        <v>2569</v>
      </c>
      <c r="B5366" s="150"/>
      <c r="C5366" s="150"/>
      <c r="D5366" s="150"/>
      <c r="E5366" s="150"/>
      <c r="F5366" s="150"/>
    </row>
    <row r="5367" spans="1:6" ht="21" customHeight="1" outlineLevel="1" x14ac:dyDescent="0.2">
      <c r="A5367" s="125" t="s">
        <v>1</v>
      </c>
      <c r="B5367" s="125" t="s">
        <v>4201</v>
      </c>
      <c r="C5367" s="154" t="s">
        <v>4202</v>
      </c>
      <c r="D5367" s="154"/>
      <c r="E5367" s="154"/>
      <c r="F5367" s="154"/>
    </row>
    <row r="5368" spans="1:6" ht="21" customHeight="1" outlineLevel="1" x14ac:dyDescent="0.2">
      <c r="A5368" s="124" t="s">
        <v>4741</v>
      </c>
      <c r="B5368" s="124" t="s">
        <v>4398</v>
      </c>
      <c r="C5368" s="150" t="s">
        <v>4742</v>
      </c>
      <c r="D5368" s="150"/>
      <c r="E5368" s="150"/>
      <c r="F5368" s="150"/>
    </row>
    <row r="5369" spans="1:6" ht="21" customHeight="1" outlineLevel="1" x14ac:dyDescent="0.2">
      <c r="A5369" s="124" t="s">
        <v>4743</v>
      </c>
      <c r="B5369" s="124" t="s">
        <v>4398</v>
      </c>
      <c r="C5369" s="150" t="s">
        <v>4744</v>
      </c>
      <c r="D5369" s="150"/>
      <c r="E5369" s="150"/>
      <c r="F5369" s="150"/>
    </row>
    <row r="5370" spans="1:6" ht="39" customHeight="1" outlineLevel="1" x14ac:dyDescent="0.2">
      <c r="A5370" s="124" t="s">
        <v>4762</v>
      </c>
      <c r="B5370" s="124" t="s">
        <v>4255</v>
      </c>
      <c r="C5370" s="150" t="s">
        <v>4763</v>
      </c>
      <c r="D5370" s="150"/>
      <c r="E5370" s="150"/>
      <c r="F5370" s="150"/>
    </row>
    <row r="5371" spans="1:6" ht="39" customHeight="1" outlineLevel="1" x14ac:dyDescent="0.2">
      <c r="A5371" s="124" t="s">
        <v>4753</v>
      </c>
      <c r="B5371" s="124" t="s">
        <v>4764</v>
      </c>
      <c r="C5371" s="150" t="s">
        <v>4754</v>
      </c>
      <c r="D5371" s="150"/>
      <c r="E5371" s="150"/>
      <c r="F5371" s="150"/>
    </row>
    <row r="5372" spans="1:6" ht="21" customHeight="1" outlineLevel="1" x14ac:dyDescent="0.2">
      <c r="A5372" s="150" t="s">
        <v>2569</v>
      </c>
      <c r="B5372" s="150"/>
      <c r="C5372" s="150"/>
      <c r="D5372" s="150"/>
      <c r="E5372" s="150"/>
      <c r="F5372" s="150"/>
    </row>
    <row r="5373" spans="1:6" ht="21" customHeight="1" outlineLevel="1" x14ac:dyDescent="0.2">
      <c r="A5373" s="150" t="s">
        <v>4522</v>
      </c>
      <c r="B5373" s="150"/>
      <c r="C5373" s="150"/>
      <c r="D5373" s="150"/>
      <c r="E5373" s="150"/>
      <c r="F5373" s="150"/>
    </row>
    <row r="5374" spans="1:6" ht="21" customHeight="1" outlineLevel="1" x14ac:dyDescent="0.2">
      <c r="A5374" s="150" t="s">
        <v>2569</v>
      </c>
      <c r="B5374" s="150"/>
      <c r="C5374" s="150"/>
      <c r="D5374" s="150"/>
      <c r="E5374" s="150"/>
      <c r="F5374" s="150"/>
    </row>
    <row r="5375" spans="1:6" ht="21" customHeight="1" outlineLevel="1" x14ac:dyDescent="0.2">
      <c r="A5375" s="150" t="s">
        <v>3303</v>
      </c>
      <c r="B5375" s="150"/>
      <c r="C5375" s="150"/>
      <c r="D5375" s="150"/>
      <c r="E5375" s="150"/>
      <c r="F5375" s="150"/>
    </row>
    <row r="5376" spans="1:6" ht="21" customHeight="1" outlineLevel="1" x14ac:dyDescent="0.2">
      <c r="A5376" s="150" t="s">
        <v>2569</v>
      </c>
      <c r="B5376" s="150"/>
      <c r="C5376" s="150"/>
      <c r="D5376" s="150"/>
      <c r="E5376" s="150"/>
      <c r="F5376" s="150"/>
    </row>
    <row r="5377" spans="1:6" ht="39" customHeight="1" outlineLevel="1" x14ac:dyDescent="0.2">
      <c r="A5377" s="150" t="s">
        <v>3304</v>
      </c>
      <c r="B5377" s="150"/>
      <c r="C5377" s="150"/>
      <c r="D5377" s="150"/>
      <c r="E5377" s="150"/>
      <c r="F5377" s="150"/>
    </row>
    <row r="5378" spans="1:6" ht="21" customHeight="1" outlineLevel="1" x14ac:dyDescent="0.2">
      <c r="A5378" s="150" t="s">
        <v>2569</v>
      </c>
      <c r="B5378" s="150"/>
      <c r="C5378" s="150"/>
      <c r="D5378" s="150"/>
      <c r="E5378" s="150"/>
      <c r="F5378" s="150"/>
    </row>
    <row r="5379" spans="1:6" ht="21" customHeight="1" outlineLevel="1" x14ac:dyDescent="0.2">
      <c r="A5379" s="150" t="s">
        <v>3345</v>
      </c>
      <c r="B5379" s="150"/>
      <c r="C5379" s="150"/>
      <c r="D5379" s="150"/>
      <c r="E5379" s="150"/>
      <c r="F5379" s="150"/>
    </row>
    <row r="5380" spans="1:6" ht="21" customHeight="1" outlineLevel="1" x14ac:dyDescent="0.2">
      <c r="A5380" s="150" t="s">
        <v>2569</v>
      </c>
      <c r="B5380" s="150"/>
      <c r="C5380" s="150"/>
      <c r="D5380" s="150"/>
      <c r="E5380" s="150"/>
      <c r="F5380" s="150"/>
    </row>
    <row r="5381" spans="1:6" ht="21" customHeight="1" outlineLevel="1" x14ac:dyDescent="0.2">
      <c r="A5381" s="150" t="s">
        <v>4726</v>
      </c>
      <c r="B5381" s="150"/>
      <c r="C5381" s="150"/>
      <c r="D5381" s="150"/>
      <c r="E5381" s="150"/>
      <c r="F5381" s="150"/>
    </row>
    <row r="5382" spans="1:6" ht="21" customHeight="1" outlineLevel="1" x14ac:dyDescent="0.2">
      <c r="A5382" s="150" t="s">
        <v>2569</v>
      </c>
      <c r="B5382" s="150"/>
      <c r="C5382" s="150"/>
      <c r="D5382" s="150"/>
      <c r="E5382" s="150"/>
      <c r="F5382" s="150"/>
    </row>
    <row r="5383" spans="1:6" ht="21" customHeight="1" outlineLevel="1" x14ac:dyDescent="0.2">
      <c r="A5383" s="152" t="s">
        <v>4765</v>
      </c>
      <c r="B5383" s="152"/>
      <c r="C5383" s="152"/>
      <c r="D5383" s="152"/>
      <c r="E5383" s="152"/>
      <c r="F5383" s="152"/>
    </row>
    <row r="5384" spans="1:6" ht="21" customHeight="1" outlineLevel="1" x14ac:dyDescent="0.2">
      <c r="A5384" s="150" t="s">
        <v>2569</v>
      </c>
      <c r="B5384" s="150"/>
      <c r="C5384" s="150"/>
      <c r="D5384" s="150"/>
      <c r="E5384" s="150"/>
      <c r="F5384" s="150"/>
    </row>
    <row r="5385" spans="1:6" ht="21" customHeight="1" outlineLevel="1" x14ac:dyDescent="0.2">
      <c r="A5385" s="150" t="s">
        <v>4766</v>
      </c>
      <c r="B5385" s="150"/>
      <c r="C5385" s="150"/>
      <c r="D5385" s="150"/>
      <c r="E5385" s="150"/>
      <c r="F5385" s="150"/>
    </row>
    <row r="5386" spans="1:6" ht="21" customHeight="1" outlineLevel="1" x14ac:dyDescent="0.2">
      <c r="A5386" s="150" t="s">
        <v>2569</v>
      </c>
      <c r="B5386" s="150"/>
      <c r="C5386" s="150"/>
      <c r="D5386" s="150"/>
      <c r="E5386" s="150"/>
      <c r="F5386" s="150"/>
    </row>
    <row r="5387" spans="1:6" ht="21" customHeight="1" outlineLevel="1" x14ac:dyDescent="0.2">
      <c r="A5387" s="150" t="s">
        <v>4354</v>
      </c>
      <c r="B5387" s="150"/>
      <c r="C5387" s="150"/>
      <c r="D5387" s="150"/>
      <c r="E5387" s="150"/>
      <c r="F5387" s="150"/>
    </row>
    <row r="5388" spans="1:6" ht="21" customHeight="1" outlineLevel="1" x14ac:dyDescent="0.2">
      <c r="A5388" s="150" t="s">
        <v>2569</v>
      </c>
      <c r="B5388" s="150"/>
      <c r="C5388" s="150"/>
      <c r="D5388" s="150"/>
      <c r="E5388" s="150"/>
      <c r="F5388" s="150"/>
    </row>
    <row r="5389" spans="1:6" ht="21" customHeight="1" outlineLevel="1" x14ac:dyDescent="0.2">
      <c r="A5389" s="150" t="s">
        <v>4729</v>
      </c>
      <c r="B5389" s="150"/>
      <c r="C5389" s="150"/>
      <c r="D5389" s="150"/>
      <c r="E5389" s="150"/>
      <c r="F5389" s="150"/>
    </row>
    <row r="5390" spans="1:6" ht="21" customHeight="1" outlineLevel="1" x14ac:dyDescent="0.2">
      <c r="A5390" s="150" t="s">
        <v>2569</v>
      </c>
      <c r="B5390" s="150"/>
      <c r="C5390" s="150"/>
      <c r="D5390" s="150"/>
      <c r="E5390" s="150"/>
      <c r="F5390" s="150"/>
    </row>
    <row r="5391" spans="1:6" ht="23.1" customHeight="1" outlineLevel="1" x14ac:dyDescent="0.2">
      <c r="A5391" s="151" t="s">
        <v>3346</v>
      </c>
      <c r="B5391" s="151"/>
      <c r="C5391" s="151"/>
      <c r="D5391" s="151"/>
      <c r="E5391" s="151"/>
      <c r="F5391" s="151"/>
    </row>
    <row r="5392" spans="1:6" ht="21" customHeight="1" outlineLevel="1" x14ac:dyDescent="0.2">
      <c r="A5392" s="150" t="s">
        <v>2569</v>
      </c>
      <c r="B5392" s="150"/>
      <c r="C5392" s="150"/>
      <c r="D5392" s="150"/>
      <c r="E5392" s="150"/>
      <c r="F5392" s="150"/>
    </row>
    <row r="5393" spans="1:6" ht="21" customHeight="1" outlineLevel="1" x14ac:dyDescent="0.2">
      <c r="A5393" s="150" t="s">
        <v>3347</v>
      </c>
      <c r="B5393" s="150"/>
      <c r="C5393" s="150"/>
      <c r="D5393" s="150"/>
      <c r="E5393" s="150"/>
      <c r="F5393" s="150"/>
    </row>
    <row r="5394" spans="1:6" ht="21" customHeight="1" outlineLevel="1" x14ac:dyDescent="0.2">
      <c r="A5394" s="150" t="s">
        <v>2569</v>
      </c>
      <c r="B5394" s="150"/>
      <c r="C5394" s="150"/>
      <c r="D5394" s="150"/>
      <c r="E5394" s="150"/>
      <c r="F5394" s="150"/>
    </row>
    <row r="5395" spans="1:6" ht="21" customHeight="1" outlineLevel="1" x14ac:dyDescent="0.2">
      <c r="A5395" s="152" t="s">
        <v>3348</v>
      </c>
      <c r="B5395" s="152"/>
      <c r="C5395" s="152"/>
      <c r="D5395" s="152"/>
      <c r="E5395" s="152"/>
      <c r="F5395" s="152"/>
    </row>
    <row r="5396" spans="1:6" ht="21" customHeight="1" outlineLevel="1" x14ac:dyDescent="0.2">
      <c r="A5396" s="150" t="s">
        <v>2569</v>
      </c>
      <c r="B5396" s="150"/>
      <c r="C5396" s="150"/>
      <c r="D5396" s="150"/>
      <c r="E5396" s="150"/>
      <c r="F5396" s="150"/>
    </row>
    <row r="5397" spans="1:6" ht="21" customHeight="1" outlineLevel="1" x14ac:dyDescent="0.2">
      <c r="A5397" s="125" t="s">
        <v>1</v>
      </c>
      <c r="B5397" s="125" t="s">
        <v>4201</v>
      </c>
      <c r="C5397" s="154" t="s">
        <v>4202</v>
      </c>
      <c r="D5397" s="154"/>
      <c r="E5397" s="154"/>
      <c r="F5397" s="154"/>
    </row>
    <row r="5398" spans="1:6" ht="21" customHeight="1" outlineLevel="1" x14ac:dyDescent="0.2">
      <c r="A5398" s="124" t="s">
        <v>4741</v>
      </c>
      <c r="B5398" s="124" t="s">
        <v>4398</v>
      </c>
      <c r="C5398" s="150" t="s">
        <v>4742</v>
      </c>
      <c r="D5398" s="150"/>
      <c r="E5398" s="150"/>
      <c r="F5398" s="150"/>
    </row>
    <row r="5399" spans="1:6" ht="21" customHeight="1" outlineLevel="1" x14ac:dyDescent="0.2">
      <c r="A5399" s="124" t="s">
        <v>4743</v>
      </c>
      <c r="B5399" s="124" t="s">
        <v>4398</v>
      </c>
      <c r="C5399" s="150" t="s">
        <v>4744</v>
      </c>
      <c r="D5399" s="150"/>
      <c r="E5399" s="150"/>
      <c r="F5399" s="150"/>
    </row>
    <row r="5400" spans="1:6" ht="39" customHeight="1" outlineLevel="1" x14ac:dyDescent="0.2">
      <c r="A5400" s="124" t="s">
        <v>4767</v>
      </c>
      <c r="B5400" s="124" t="s">
        <v>4768</v>
      </c>
      <c r="C5400" s="150" t="s">
        <v>4769</v>
      </c>
      <c r="D5400" s="150"/>
      <c r="E5400" s="150"/>
      <c r="F5400" s="150"/>
    </row>
    <row r="5401" spans="1:6" ht="21" customHeight="1" outlineLevel="1" x14ac:dyDescent="0.2">
      <c r="A5401" s="150" t="s">
        <v>2569</v>
      </c>
      <c r="B5401" s="150"/>
      <c r="C5401" s="150"/>
      <c r="D5401" s="150"/>
      <c r="E5401" s="150"/>
      <c r="F5401" s="150"/>
    </row>
    <row r="5402" spans="1:6" ht="21" customHeight="1" outlineLevel="1" x14ac:dyDescent="0.2">
      <c r="A5402" s="150" t="s">
        <v>4535</v>
      </c>
      <c r="B5402" s="150"/>
      <c r="C5402" s="150"/>
      <c r="D5402" s="150"/>
      <c r="E5402" s="150"/>
      <c r="F5402" s="150"/>
    </row>
    <row r="5403" spans="1:6" ht="21" customHeight="1" outlineLevel="1" x14ac:dyDescent="0.2">
      <c r="A5403" s="150" t="s">
        <v>2569</v>
      </c>
      <c r="B5403" s="150"/>
      <c r="C5403" s="150"/>
      <c r="D5403" s="150"/>
      <c r="E5403" s="150"/>
      <c r="F5403" s="150"/>
    </row>
    <row r="5404" spans="1:6" ht="21" customHeight="1" outlineLevel="1" x14ac:dyDescent="0.2">
      <c r="A5404" s="150" t="s">
        <v>3303</v>
      </c>
      <c r="B5404" s="150"/>
      <c r="C5404" s="150"/>
      <c r="D5404" s="150"/>
      <c r="E5404" s="150"/>
      <c r="F5404" s="150"/>
    </row>
    <row r="5405" spans="1:6" ht="21" customHeight="1" outlineLevel="1" x14ac:dyDescent="0.2">
      <c r="A5405" s="150" t="s">
        <v>2569</v>
      </c>
      <c r="B5405" s="150"/>
      <c r="C5405" s="150"/>
      <c r="D5405" s="150"/>
      <c r="E5405" s="150"/>
      <c r="F5405" s="150"/>
    </row>
    <row r="5406" spans="1:6" ht="39" customHeight="1" outlineLevel="1" x14ac:dyDescent="0.2">
      <c r="A5406" s="150" t="s">
        <v>3304</v>
      </c>
      <c r="B5406" s="150"/>
      <c r="C5406" s="150"/>
      <c r="D5406" s="150"/>
      <c r="E5406" s="150"/>
      <c r="F5406" s="150"/>
    </row>
    <row r="5407" spans="1:6" ht="21" customHeight="1" outlineLevel="1" x14ac:dyDescent="0.2">
      <c r="A5407" s="150" t="s">
        <v>2569</v>
      </c>
      <c r="B5407" s="150"/>
      <c r="C5407" s="150"/>
      <c r="D5407" s="150"/>
      <c r="E5407" s="150"/>
      <c r="F5407" s="150"/>
    </row>
    <row r="5408" spans="1:6" ht="21" customHeight="1" outlineLevel="1" x14ac:dyDescent="0.2">
      <c r="A5408" s="150" t="s">
        <v>3349</v>
      </c>
      <c r="B5408" s="150"/>
      <c r="C5408" s="150"/>
      <c r="D5408" s="150"/>
      <c r="E5408" s="150"/>
      <c r="F5408" s="150"/>
    </row>
    <row r="5409" spans="1:6" ht="21" customHeight="1" outlineLevel="1" x14ac:dyDescent="0.2">
      <c r="A5409" s="150" t="s">
        <v>2569</v>
      </c>
      <c r="B5409" s="150"/>
      <c r="C5409" s="150"/>
      <c r="D5409" s="150"/>
      <c r="E5409" s="150"/>
      <c r="F5409" s="150"/>
    </row>
    <row r="5410" spans="1:6" ht="21" customHeight="1" outlineLevel="1" x14ac:dyDescent="0.2">
      <c r="A5410" s="150" t="s">
        <v>4738</v>
      </c>
      <c r="B5410" s="150"/>
      <c r="C5410" s="150"/>
      <c r="D5410" s="150"/>
      <c r="E5410" s="150"/>
      <c r="F5410" s="150"/>
    </row>
    <row r="5411" spans="1:6" ht="21" customHeight="1" outlineLevel="1" x14ac:dyDescent="0.2">
      <c r="A5411" s="150" t="s">
        <v>2569</v>
      </c>
      <c r="B5411" s="150"/>
      <c r="C5411" s="150"/>
      <c r="D5411" s="150"/>
      <c r="E5411" s="150"/>
      <c r="F5411" s="150"/>
    </row>
    <row r="5412" spans="1:6" ht="21" customHeight="1" outlineLevel="1" x14ac:dyDescent="0.2">
      <c r="A5412" s="152" t="s">
        <v>4770</v>
      </c>
      <c r="B5412" s="152"/>
      <c r="C5412" s="152"/>
      <c r="D5412" s="152"/>
      <c r="E5412" s="152"/>
      <c r="F5412" s="152"/>
    </row>
    <row r="5413" spans="1:6" ht="21" customHeight="1" outlineLevel="1" x14ac:dyDescent="0.2">
      <c r="A5413" s="150" t="s">
        <v>2569</v>
      </c>
      <c r="B5413" s="150"/>
      <c r="C5413" s="150"/>
      <c r="D5413" s="150"/>
      <c r="E5413" s="150"/>
      <c r="F5413" s="150"/>
    </row>
    <row r="5414" spans="1:6" ht="21" customHeight="1" outlineLevel="1" x14ac:dyDescent="0.2">
      <c r="A5414" s="150" t="s">
        <v>4771</v>
      </c>
      <c r="B5414" s="150"/>
      <c r="C5414" s="150"/>
      <c r="D5414" s="150"/>
      <c r="E5414" s="150"/>
      <c r="F5414" s="150"/>
    </row>
    <row r="5415" spans="1:6" ht="21" customHeight="1" outlineLevel="1" x14ac:dyDescent="0.2">
      <c r="A5415" s="150" t="s">
        <v>2569</v>
      </c>
      <c r="B5415" s="150"/>
      <c r="C5415" s="150"/>
      <c r="D5415" s="150"/>
      <c r="E5415" s="150"/>
      <c r="F5415" s="150"/>
    </row>
    <row r="5416" spans="1:6" ht="21" customHeight="1" outlineLevel="1" x14ac:dyDescent="0.2">
      <c r="A5416" s="150" t="s">
        <v>4354</v>
      </c>
      <c r="B5416" s="150"/>
      <c r="C5416" s="150"/>
      <c r="D5416" s="150"/>
      <c r="E5416" s="150"/>
      <c r="F5416" s="150"/>
    </row>
    <row r="5417" spans="1:6" ht="21" customHeight="1" outlineLevel="1" x14ac:dyDescent="0.2">
      <c r="A5417" s="150" t="s">
        <v>2569</v>
      </c>
      <c r="B5417" s="150"/>
      <c r="C5417" s="150"/>
      <c r="D5417" s="150"/>
      <c r="E5417" s="150"/>
      <c r="F5417" s="150"/>
    </row>
    <row r="5418" spans="1:6" ht="21" customHeight="1" outlineLevel="1" x14ac:dyDescent="0.2">
      <c r="A5418" s="150" t="s">
        <v>4729</v>
      </c>
      <c r="B5418" s="150"/>
      <c r="C5418" s="150"/>
      <c r="D5418" s="150"/>
      <c r="E5418" s="150"/>
      <c r="F5418" s="150"/>
    </row>
    <row r="5419" spans="1:6" ht="21" customHeight="1" outlineLevel="1" x14ac:dyDescent="0.2">
      <c r="A5419" s="150" t="s">
        <v>2569</v>
      </c>
      <c r="B5419" s="150"/>
      <c r="C5419" s="150"/>
      <c r="D5419" s="150"/>
      <c r="E5419" s="150"/>
      <c r="F5419" s="150"/>
    </row>
    <row r="5420" spans="1:6" ht="23.1" customHeight="1" outlineLevel="1" x14ac:dyDescent="0.2">
      <c r="A5420" s="151" t="s">
        <v>3350</v>
      </c>
      <c r="B5420" s="151"/>
      <c r="C5420" s="151"/>
      <c r="D5420" s="151"/>
      <c r="E5420" s="151"/>
      <c r="F5420" s="151"/>
    </row>
    <row r="5421" spans="1:6" ht="21" customHeight="1" outlineLevel="1" x14ac:dyDescent="0.2">
      <c r="A5421" s="150" t="s">
        <v>2569</v>
      </c>
      <c r="B5421" s="150"/>
      <c r="C5421" s="150"/>
      <c r="D5421" s="150"/>
      <c r="E5421" s="150"/>
      <c r="F5421" s="150"/>
    </row>
    <row r="5422" spans="1:6" ht="21" customHeight="1" outlineLevel="1" x14ac:dyDescent="0.2">
      <c r="A5422" s="150" t="s">
        <v>3351</v>
      </c>
      <c r="B5422" s="150"/>
      <c r="C5422" s="150"/>
      <c r="D5422" s="150"/>
      <c r="E5422" s="150"/>
      <c r="F5422" s="150"/>
    </row>
    <row r="5423" spans="1:6" ht="21" customHeight="1" outlineLevel="1" x14ac:dyDescent="0.2">
      <c r="A5423" s="150" t="s">
        <v>2569</v>
      </c>
      <c r="B5423" s="150"/>
      <c r="C5423" s="150"/>
      <c r="D5423" s="150"/>
      <c r="E5423" s="150"/>
      <c r="F5423" s="150"/>
    </row>
    <row r="5424" spans="1:6" ht="21" customHeight="1" outlineLevel="1" x14ac:dyDescent="0.2">
      <c r="A5424" s="152" t="s">
        <v>3352</v>
      </c>
      <c r="B5424" s="152"/>
      <c r="C5424" s="152"/>
      <c r="D5424" s="152"/>
      <c r="E5424" s="152"/>
      <c r="F5424" s="152"/>
    </row>
    <row r="5425" spans="1:6" ht="21" customHeight="1" outlineLevel="1" x14ac:dyDescent="0.2">
      <c r="A5425" s="150" t="s">
        <v>2569</v>
      </c>
      <c r="B5425" s="150"/>
      <c r="C5425" s="150"/>
      <c r="D5425" s="150"/>
      <c r="E5425" s="150"/>
      <c r="F5425" s="150"/>
    </row>
    <row r="5426" spans="1:6" ht="21" customHeight="1" outlineLevel="1" x14ac:dyDescent="0.2">
      <c r="A5426" s="125" t="s">
        <v>1</v>
      </c>
      <c r="B5426" s="125" t="s">
        <v>4201</v>
      </c>
      <c r="C5426" s="154" t="s">
        <v>4202</v>
      </c>
      <c r="D5426" s="154"/>
      <c r="E5426" s="154"/>
      <c r="F5426" s="154"/>
    </row>
    <row r="5427" spans="1:6" ht="21" customHeight="1" outlineLevel="1" x14ac:dyDescent="0.2">
      <c r="A5427" s="124" t="s">
        <v>4741</v>
      </c>
      <c r="B5427" s="124" t="s">
        <v>4398</v>
      </c>
      <c r="C5427" s="150" t="s">
        <v>4742</v>
      </c>
      <c r="D5427" s="150"/>
      <c r="E5427" s="150"/>
      <c r="F5427" s="150"/>
    </row>
    <row r="5428" spans="1:6" ht="21" customHeight="1" outlineLevel="1" x14ac:dyDescent="0.2">
      <c r="A5428" s="124" t="s">
        <v>4743</v>
      </c>
      <c r="B5428" s="124" t="s">
        <v>4398</v>
      </c>
      <c r="C5428" s="150" t="s">
        <v>4744</v>
      </c>
      <c r="D5428" s="150"/>
      <c r="E5428" s="150"/>
      <c r="F5428" s="150"/>
    </row>
    <row r="5429" spans="1:6" ht="39" customHeight="1" outlineLevel="1" x14ac:dyDescent="0.2">
      <c r="A5429" s="124" t="s">
        <v>4767</v>
      </c>
      <c r="B5429" s="124" t="s">
        <v>4768</v>
      </c>
      <c r="C5429" s="150" t="s">
        <v>4769</v>
      </c>
      <c r="D5429" s="150"/>
      <c r="E5429" s="150"/>
      <c r="F5429" s="150"/>
    </row>
    <row r="5430" spans="1:6" ht="21" customHeight="1" outlineLevel="1" x14ac:dyDescent="0.2">
      <c r="A5430" s="150" t="s">
        <v>2569</v>
      </c>
      <c r="B5430" s="150"/>
      <c r="C5430" s="150"/>
      <c r="D5430" s="150"/>
      <c r="E5430" s="150"/>
      <c r="F5430" s="150"/>
    </row>
    <row r="5431" spans="1:6" ht="21" customHeight="1" outlineLevel="1" x14ac:dyDescent="0.2">
      <c r="A5431" s="150" t="s">
        <v>4535</v>
      </c>
      <c r="B5431" s="150"/>
      <c r="C5431" s="150"/>
      <c r="D5431" s="150"/>
      <c r="E5431" s="150"/>
      <c r="F5431" s="150"/>
    </row>
    <row r="5432" spans="1:6" ht="21" customHeight="1" outlineLevel="1" x14ac:dyDescent="0.2">
      <c r="A5432" s="150" t="s">
        <v>2569</v>
      </c>
      <c r="B5432" s="150"/>
      <c r="C5432" s="150"/>
      <c r="D5432" s="150"/>
      <c r="E5432" s="150"/>
      <c r="F5432" s="150"/>
    </row>
    <row r="5433" spans="1:6" ht="21" customHeight="1" outlineLevel="1" x14ac:dyDescent="0.2">
      <c r="A5433" s="150" t="s">
        <v>3303</v>
      </c>
      <c r="B5433" s="150"/>
      <c r="C5433" s="150"/>
      <c r="D5433" s="150"/>
      <c r="E5433" s="150"/>
      <c r="F5433" s="150"/>
    </row>
    <row r="5434" spans="1:6" ht="21" customHeight="1" outlineLevel="1" x14ac:dyDescent="0.2">
      <c r="A5434" s="150" t="s">
        <v>2569</v>
      </c>
      <c r="B5434" s="150"/>
      <c r="C5434" s="150"/>
      <c r="D5434" s="150"/>
      <c r="E5434" s="150"/>
      <c r="F5434" s="150"/>
    </row>
    <row r="5435" spans="1:6" ht="39" customHeight="1" outlineLevel="1" x14ac:dyDescent="0.2">
      <c r="A5435" s="150" t="s">
        <v>3304</v>
      </c>
      <c r="B5435" s="150"/>
      <c r="C5435" s="150"/>
      <c r="D5435" s="150"/>
      <c r="E5435" s="150"/>
      <c r="F5435" s="150"/>
    </row>
    <row r="5436" spans="1:6" ht="21" customHeight="1" outlineLevel="1" x14ac:dyDescent="0.2">
      <c r="A5436" s="150" t="s">
        <v>2569</v>
      </c>
      <c r="B5436" s="150"/>
      <c r="C5436" s="150"/>
      <c r="D5436" s="150"/>
      <c r="E5436" s="150"/>
      <c r="F5436" s="150"/>
    </row>
    <row r="5437" spans="1:6" ht="21" customHeight="1" outlineLevel="1" x14ac:dyDescent="0.2">
      <c r="A5437" s="150" t="s">
        <v>3353</v>
      </c>
      <c r="B5437" s="150"/>
      <c r="C5437" s="150"/>
      <c r="D5437" s="150"/>
      <c r="E5437" s="150"/>
      <c r="F5437" s="150"/>
    </row>
    <row r="5438" spans="1:6" ht="21" customHeight="1" outlineLevel="1" x14ac:dyDescent="0.2">
      <c r="A5438" s="150" t="s">
        <v>2569</v>
      </c>
      <c r="B5438" s="150"/>
      <c r="C5438" s="150"/>
      <c r="D5438" s="150"/>
      <c r="E5438" s="150"/>
      <c r="F5438" s="150"/>
    </row>
    <row r="5439" spans="1:6" ht="21" customHeight="1" outlineLevel="1" x14ac:dyDescent="0.2">
      <c r="A5439" s="150" t="s">
        <v>4726</v>
      </c>
      <c r="B5439" s="150"/>
      <c r="C5439" s="150"/>
      <c r="D5439" s="150"/>
      <c r="E5439" s="150"/>
      <c r="F5439" s="150"/>
    </row>
    <row r="5440" spans="1:6" ht="21" customHeight="1" outlineLevel="1" x14ac:dyDescent="0.2">
      <c r="A5440" s="150" t="s">
        <v>2569</v>
      </c>
      <c r="B5440" s="150"/>
      <c r="C5440" s="150"/>
      <c r="D5440" s="150"/>
      <c r="E5440" s="150"/>
      <c r="F5440" s="150"/>
    </row>
    <row r="5441" spans="1:6" ht="21" customHeight="1" outlineLevel="1" x14ac:dyDescent="0.2">
      <c r="A5441" s="152" t="s">
        <v>4772</v>
      </c>
      <c r="B5441" s="152"/>
      <c r="C5441" s="152"/>
      <c r="D5441" s="152"/>
      <c r="E5441" s="152"/>
      <c r="F5441" s="152"/>
    </row>
    <row r="5442" spans="1:6" ht="21" customHeight="1" outlineLevel="1" x14ac:dyDescent="0.2">
      <c r="A5442" s="150" t="s">
        <v>2569</v>
      </c>
      <c r="B5442" s="150"/>
      <c r="C5442" s="150"/>
      <c r="D5442" s="150"/>
      <c r="E5442" s="150"/>
      <c r="F5442" s="150"/>
    </row>
    <row r="5443" spans="1:6" ht="21" customHeight="1" outlineLevel="1" x14ac:dyDescent="0.2">
      <c r="A5443" s="150" t="s">
        <v>4773</v>
      </c>
      <c r="B5443" s="150"/>
      <c r="C5443" s="150"/>
      <c r="D5443" s="150"/>
      <c r="E5443" s="150"/>
      <c r="F5443" s="150"/>
    </row>
    <row r="5444" spans="1:6" ht="21" customHeight="1" outlineLevel="1" x14ac:dyDescent="0.2">
      <c r="A5444" s="150" t="s">
        <v>2569</v>
      </c>
      <c r="B5444" s="150"/>
      <c r="C5444" s="150"/>
      <c r="D5444" s="150"/>
      <c r="E5444" s="150"/>
      <c r="F5444" s="150"/>
    </row>
    <row r="5445" spans="1:6" ht="21" customHeight="1" outlineLevel="1" x14ac:dyDescent="0.2">
      <c r="A5445" s="150" t="s">
        <v>4354</v>
      </c>
      <c r="B5445" s="150"/>
      <c r="C5445" s="150"/>
      <c r="D5445" s="150"/>
      <c r="E5445" s="150"/>
      <c r="F5445" s="150"/>
    </row>
    <row r="5446" spans="1:6" ht="21" customHeight="1" outlineLevel="1" x14ac:dyDescent="0.2">
      <c r="A5446" s="150" t="s">
        <v>2569</v>
      </c>
      <c r="B5446" s="150"/>
      <c r="C5446" s="150"/>
      <c r="D5446" s="150"/>
      <c r="E5446" s="150"/>
      <c r="F5446" s="150"/>
    </row>
    <row r="5447" spans="1:6" ht="21" customHeight="1" outlineLevel="1" x14ac:dyDescent="0.2">
      <c r="A5447" s="150" t="s">
        <v>4729</v>
      </c>
      <c r="B5447" s="150"/>
      <c r="C5447" s="150"/>
      <c r="D5447" s="150"/>
      <c r="E5447" s="150"/>
      <c r="F5447" s="150"/>
    </row>
    <row r="5448" spans="1:6" ht="21" customHeight="1" outlineLevel="1" x14ac:dyDescent="0.2">
      <c r="A5448" s="150" t="s">
        <v>2569</v>
      </c>
      <c r="B5448" s="150"/>
      <c r="C5448" s="150"/>
      <c r="D5448" s="150"/>
      <c r="E5448" s="150"/>
      <c r="F5448" s="150"/>
    </row>
    <row r="5449" spans="1:6" ht="23.1" customHeight="1" outlineLevel="1" x14ac:dyDescent="0.2">
      <c r="A5449" s="151" t="s">
        <v>3354</v>
      </c>
      <c r="B5449" s="151"/>
      <c r="C5449" s="151"/>
      <c r="D5449" s="151"/>
      <c r="E5449" s="151"/>
      <c r="F5449" s="151"/>
    </row>
    <row r="5450" spans="1:6" ht="21" customHeight="1" outlineLevel="1" x14ac:dyDescent="0.2">
      <c r="A5450" s="150" t="s">
        <v>2569</v>
      </c>
      <c r="B5450" s="150"/>
      <c r="C5450" s="150"/>
      <c r="D5450" s="150"/>
      <c r="E5450" s="150"/>
      <c r="F5450" s="150"/>
    </row>
    <row r="5451" spans="1:6" ht="21" customHeight="1" outlineLevel="1" x14ac:dyDescent="0.2">
      <c r="A5451" s="150" t="s">
        <v>3355</v>
      </c>
      <c r="B5451" s="150"/>
      <c r="C5451" s="150"/>
      <c r="D5451" s="150"/>
      <c r="E5451" s="150"/>
      <c r="F5451" s="150"/>
    </row>
    <row r="5452" spans="1:6" ht="21" customHeight="1" outlineLevel="1" x14ac:dyDescent="0.2">
      <c r="A5452" s="150" t="s">
        <v>2569</v>
      </c>
      <c r="B5452" s="150"/>
      <c r="C5452" s="150"/>
      <c r="D5452" s="150"/>
      <c r="E5452" s="150"/>
      <c r="F5452" s="150"/>
    </row>
    <row r="5453" spans="1:6" ht="21" customHeight="1" outlineLevel="1" x14ac:dyDescent="0.2">
      <c r="A5453" s="152" t="s">
        <v>3356</v>
      </c>
      <c r="B5453" s="152"/>
      <c r="C5453" s="152"/>
      <c r="D5453" s="152"/>
      <c r="E5453" s="152"/>
      <c r="F5453" s="152"/>
    </row>
    <row r="5454" spans="1:6" ht="21" customHeight="1" outlineLevel="1" x14ac:dyDescent="0.2">
      <c r="A5454" s="150" t="s">
        <v>2569</v>
      </c>
      <c r="B5454" s="150"/>
      <c r="C5454" s="150"/>
      <c r="D5454" s="150"/>
      <c r="E5454" s="150"/>
      <c r="F5454" s="150"/>
    </row>
    <row r="5455" spans="1:6" ht="21" customHeight="1" outlineLevel="1" x14ac:dyDescent="0.2">
      <c r="A5455" s="125" t="s">
        <v>1</v>
      </c>
      <c r="B5455" s="125" t="s">
        <v>4201</v>
      </c>
      <c r="C5455" s="154" t="s">
        <v>4202</v>
      </c>
      <c r="D5455" s="154"/>
      <c r="E5455" s="154"/>
      <c r="F5455" s="154"/>
    </row>
    <row r="5456" spans="1:6" ht="21" customHeight="1" outlineLevel="1" x14ac:dyDescent="0.2">
      <c r="A5456" s="124" t="s">
        <v>4774</v>
      </c>
      <c r="B5456" s="124" t="s">
        <v>4398</v>
      </c>
      <c r="C5456" s="150" t="s">
        <v>4775</v>
      </c>
      <c r="D5456" s="150"/>
      <c r="E5456" s="150"/>
      <c r="F5456" s="150"/>
    </row>
    <row r="5457" spans="1:6" ht="21" customHeight="1" outlineLevel="1" x14ac:dyDescent="0.2">
      <c r="A5457" s="124" t="s">
        <v>4776</v>
      </c>
      <c r="B5457" s="124" t="s">
        <v>4212</v>
      </c>
      <c r="C5457" s="150" t="s">
        <v>4777</v>
      </c>
      <c r="D5457" s="150"/>
      <c r="E5457" s="150"/>
      <c r="F5457" s="150"/>
    </row>
    <row r="5458" spans="1:6" ht="21" customHeight="1" outlineLevel="1" x14ac:dyDescent="0.2">
      <c r="A5458" s="150" t="s">
        <v>2569</v>
      </c>
      <c r="B5458" s="150"/>
      <c r="C5458" s="150"/>
      <c r="D5458" s="150"/>
      <c r="E5458" s="150"/>
      <c r="F5458" s="150"/>
    </row>
    <row r="5459" spans="1:6" ht="21" customHeight="1" outlineLevel="1" x14ac:dyDescent="0.2">
      <c r="A5459" s="150" t="s">
        <v>4523</v>
      </c>
      <c r="B5459" s="150"/>
      <c r="C5459" s="150"/>
      <c r="D5459" s="150"/>
      <c r="E5459" s="150"/>
      <c r="F5459" s="150"/>
    </row>
    <row r="5460" spans="1:6" ht="21" customHeight="1" outlineLevel="1" x14ac:dyDescent="0.2">
      <c r="A5460" s="150" t="s">
        <v>2569</v>
      </c>
      <c r="B5460" s="150"/>
      <c r="C5460" s="150"/>
      <c r="D5460" s="150"/>
      <c r="E5460" s="150"/>
      <c r="F5460" s="150"/>
    </row>
    <row r="5461" spans="1:6" ht="21" customHeight="1" outlineLevel="1" x14ac:dyDescent="0.2">
      <c r="A5461" s="150" t="s">
        <v>3303</v>
      </c>
      <c r="B5461" s="150"/>
      <c r="C5461" s="150"/>
      <c r="D5461" s="150"/>
      <c r="E5461" s="150"/>
      <c r="F5461" s="150"/>
    </row>
    <row r="5462" spans="1:6" ht="21" customHeight="1" outlineLevel="1" x14ac:dyDescent="0.2">
      <c r="A5462" s="150" t="s">
        <v>2569</v>
      </c>
      <c r="B5462" s="150"/>
      <c r="C5462" s="150"/>
      <c r="D5462" s="150"/>
      <c r="E5462" s="150"/>
      <c r="F5462" s="150"/>
    </row>
    <row r="5463" spans="1:6" ht="39" customHeight="1" outlineLevel="1" x14ac:dyDescent="0.2">
      <c r="A5463" s="150" t="s">
        <v>3304</v>
      </c>
      <c r="B5463" s="150"/>
      <c r="C5463" s="150"/>
      <c r="D5463" s="150"/>
      <c r="E5463" s="150"/>
      <c r="F5463" s="150"/>
    </row>
    <row r="5464" spans="1:6" ht="21" customHeight="1" outlineLevel="1" x14ac:dyDescent="0.2">
      <c r="A5464" s="150" t="s">
        <v>2569</v>
      </c>
      <c r="B5464" s="150"/>
      <c r="C5464" s="150"/>
      <c r="D5464" s="150"/>
      <c r="E5464" s="150"/>
      <c r="F5464" s="150"/>
    </row>
    <row r="5465" spans="1:6" ht="21" customHeight="1" outlineLevel="1" x14ac:dyDescent="0.2">
      <c r="A5465" s="150" t="s">
        <v>3357</v>
      </c>
      <c r="B5465" s="150"/>
      <c r="C5465" s="150"/>
      <c r="D5465" s="150"/>
      <c r="E5465" s="150"/>
      <c r="F5465" s="150"/>
    </row>
    <row r="5466" spans="1:6" ht="21" customHeight="1" outlineLevel="1" x14ac:dyDescent="0.2">
      <c r="A5466" s="150" t="s">
        <v>2569</v>
      </c>
      <c r="B5466" s="150"/>
      <c r="C5466" s="150"/>
      <c r="D5466" s="150"/>
      <c r="E5466" s="150"/>
      <c r="F5466" s="150"/>
    </row>
    <row r="5467" spans="1:6" ht="21" customHeight="1" outlineLevel="1" x14ac:dyDescent="0.2">
      <c r="A5467" s="150" t="s">
        <v>4726</v>
      </c>
      <c r="B5467" s="150"/>
      <c r="C5467" s="150"/>
      <c r="D5467" s="150"/>
      <c r="E5467" s="150"/>
      <c r="F5467" s="150"/>
    </row>
    <row r="5468" spans="1:6" ht="21" customHeight="1" outlineLevel="1" x14ac:dyDescent="0.2">
      <c r="A5468" s="150" t="s">
        <v>2569</v>
      </c>
      <c r="B5468" s="150"/>
      <c r="C5468" s="150"/>
      <c r="D5468" s="150"/>
      <c r="E5468" s="150"/>
      <c r="F5468" s="150"/>
    </row>
    <row r="5469" spans="1:6" ht="21" customHeight="1" outlineLevel="1" x14ac:dyDescent="0.2">
      <c r="A5469" s="152" t="s">
        <v>4778</v>
      </c>
      <c r="B5469" s="152"/>
      <c r="C5469" s="152"/>
      <c r="D5469" s="152"/>
      <c r="E5469" s="152"/>
      <c r="F5469" s="152"/>
    </row>
    <row r="5470" spans="1:6" ht="21" customHeight="1" outlineLevel="1" x14ac:dyDescent="0.2">
      <c r="A5470" s="150" t="s">
        <v>2569</v>
      </c>
      <c r="B5470" s="150"/>
      <c r="C5470" s="150"/>
      <c r="D5470" s="150"/>
      <c r="E5470" s="150"/>
      <c r="F5470" s="150"/>
    </row>
    <row r="5471" spans="1:6" ht="21" customHeight="1" outlineLevel="1" x14ac:dyDescent="0.2">
      <c r="A5471" s="150" t="s">
        <v>4779</v>
      </c>
      <c r="B5471" s="150"/>
      <c r="C5471" s="150"/>
      <c r="D5471" s="150"/>
      <c r="E5471" s="150"/>
      <c r="F5471" s="150"/>
    </row>
    <row r="5472" spans="1:6" ht="21" customHeight="1" outlineLevel="1" x14ac:dyDescent="0.2">
      <c r="A5472" s="150" t="s">
        <v>2569</v>
      </c>
      <c r="B5472" s="150"/>
      <c r="C5472" s="150"/>
      <c r="D5472" s="150"/>
      <c r="E5472" s="150"/>
      <c r="F5472" s="150"/>
    </row>
    <row r="5473" spans="1:6" ht="21" customHeight="1" outlineLevel="1" x14ac:dyDescent="0.2">
      <c r="A5473" s="150" t="s">
        <v>4354</v>
      </c>
      <c r="B5473" s="150"/>
      <c r="C5473" s="150"/>
      <c r="D5473" s="150"/>
      <c r="E5473" s="150"/>
      <c r="F5473" s="150"/>
    </row>
    <row r="5474" spans="1:6" ht="21" customHeight="1" outlineLevel="1" x14ac:dyDescent="0.2">
      <c r="A5474" s="150" t="s">
        <v>2569</v>
      </c>
      <c r="B5474" s="150"/>
      <c r="C5474" s="150"/>
      <c r="D5474" s="150"/>
      <c r="E5474" s="150"/>
      <c r="F5474" s="150"/>
    </row>
    <row r="5475" spans="1:6" ht="21" customHeight="1" outlineLevel="1" x14ac:dyDescent="0.2">
      <c r="A5475" s="150" t="s">
        <v>4729</v>
      </c>
      <c r="B5475" s="150"/>
      <c r="C5475" s="150"/>
      <c r="D5475" s="150"/>
      <c r="E5475" s="150"/>
      <c r="F5475" s="150"/>
    </row>
    <row r="5476" spans="1:6" ht="21" customHeight="1" outlineLevel="1" x14ac:dyDescent="0.2">
      <c r="A5476" s="150" t="s">
        <v>2569</v>
      </c>
      <c r="B5476" s="150"/>
      <c r="C5476" s="150"/>
      <c r="D5476" s="150"/>
      <c r="E5476" s="150"/>
      <c r="F5476" s="150"/>
    </row>
    <row r="5477" spans="1:6" ht="23.1" customHeight="1" outlineLevel="1" x14ac:dyDescent="0.2">
      <c r="A5477" s="151" t="s">
        <v>3358</v>
      </c>
      <c r="B5477" s="151"/>
      <c r="C5477" s="151"/>
      <c r="D5477" s="151"/>
      <c r="E5477" s="151"/>
      <c r="F5477" s="151"/>
    </row>
    <row r="5478" spans="1:6" ht="21" customHeight="1" outlineLevel="1" x14ac:dyDescent="0.2">
      <c r="A5478" s="150" t="s">
        <v>2569</v>
      </c>
      <c r="B5478" s="150"/>
      <c r="C5478" s="150"/>
      <c r="D5478" s="150"/>
      <c r="E5478" s="150"/>
      <c r="F5478" s="150"/>
    </row>
    <row r="5479" spans="1:6" ht="21" customHeight="1" outlineLevel="1" x14ac:dyDescent="0.2">
      <c r="A5479" s="150" t="s">
        <v>3359</v>
      </c>
      <c r="B5479" s="150"/>
      <c r="C5479" s="150"/>
      <c r="D5479" s="150"/>
      <c r="E5479" s="150"/>
      <c r="F5479" s="150"/>
    </row>
    <row r="5480" spans="1:6" ht="21" customHeight="1" outlineLevel="1" x14ac:dyDescent="0.2">
      <c r="A5480" s="150" t="s">
        <v>2569</v>
      </c>
      <c r="B5480" s="150"/>
      <c r="C5480" s="150"/>
      <c r="D5480" s="150"/>
      <c r="E5480" s="150"/>
      <c r="F5480" s="150"/>
    </row>
    <row r="5481" spans="1:6" ht="21" customHeight="1" outlineLevel="1" x14ac:dyDescent="0.2">
      <c r="A5481" s="152" t="s">
        <v>3360</v>
      </c>
      <c r="B5481" s="152"/>
      <c r="C5481" s="152"/>
      <c r="D5481" s="152"/>
      <c r="E5481" s="152"/>
      <c r="F5481" s="152"/>
    </row>
    <row r="5482" spans="1:6" ht="21" customHeight="1" outlineLevel="1" x14ac:dyDescent="0.2">
      <c r="A5482" s="150" t="s">
        <v>2569</v>
      </c>
      <c r="B5482" s="150"/>
      <c r="C5482" s="150"/>
      <c r="D5482" s="150"/>
      <c r="E5482" s="150"/>
      <c r="F5482" s="150"/>
    </row>
    <row r="5483" spans="1:6" ht="21" customHeight="1" outlineLevel="1" x14ac:dyDescent="0.2">
      <c r="A5483" s="125" t="s">
        <v>1</v>
      </c>
      <c r="B5483" s="125" t="s">
        <v>4201</v>
      </c>
      <c r="C5483" s="154" t="s">
        <v>4202</v>
      </c>
      <c r="D5483" s="154"/>
      <c r="E5483" s="154"/>
      <c r="F5483" s="154"/>
    </row>
    <row r="5484" spans="1:6" ht="21" customHeight="1" outlineLevel="1" x14ac:dyDescent="0.2">
      <c r="A5484" s="124" t="s">
        <v>4780</v>
      </c>
      <c r="B5484" s="124" t="s">
        <v>4212</v>
      </c>
      <c r="C5484" s="150" t="s">
        <v>4781</v>
      </c>
      <c r="D5484" s="150"/>
      <c r="E5484" s="150"/>
      <c r="F5484" s="150"/>
    </row>
    <row r="5485" spans="1:6" ht="21" customHeight="1" outlineLevel="1" x14ac:dyDescent="0.2">
      <c r="A5485" s="124" t="s">
        <v>4782</v>
      </c>
      <c r="B5485" s="124" t="s">
        <v>4215</v>
      </c>
      <c r="C5485" s="150" t="s">
        <v>4783</v>
      </c>
      <c r="D5485" s="150"/>
      <c r="E5485" s="150"/>
      <c r="F5485" s="150"/>
    </row>
    <row r="5486" spans="1:6" ht="21" customHeight="1" outlineLevel="1" x14ac:dyDescent="0.2">
      <c r="A5486" s="124" t="s">
        <v>4784</v>
      </c>
      <c r="B5486" s="124" t="s">
        <v>4215</v>
      </c>
      <c r="C5486" s="150" t="s">
        <v>4785</v>
      </c>
      <c r="D5486" s="150"/>
      <c r="E5486" s="150"/>
      <c r="F5486" s="150"/>
    </row>
    <row r="5487" spans="1:6" ht="21" customHeight="1" outlineLevel="1" x14ac:dyDescent="0.2">
      <c r="A5487" s="124" t="s">
        <v>4786</v>
      </c>
      <c r="B5487" s="124" t="s">
        <v>4759</v>
      </c>
      <c r="C5487" s="150" t="s">
        <v>4787</v>
      </c>
      <c r="D5487" s="150"/>
      <c r="E5487" s="150"/>
      <c r="F5487" s="150"/>
    </row>
    <row r="5488" spans="1:6" ht="21" customHeight="1" outlineLevel="1" x14ac:dyDescent="0.2">
      <c r="A5488" s="150" t="s">
        <v>2569</v>
      </c>
      <c r="B5488" s="150"/>
      <c r="C5488" s="150"/>
      <c r="D5488" s="150"/>
      <c r="E5488" s="150"/>
      <c r="F5488" s="150"/>
    </row>
    <row r="5489" spans="1:6" ht="21" customHeight="1" outlineLevel="1" x14ac:dyDescent="0.2">
      <c r="A5489" s="150" t="s">
        <v>4523</v>
      </c>
      <c r="B5489" s="150"/>
      <c r="C5489" s="150"/>
      <c r="D5489" s="150"/>
      <c r="E5489" s="150"/>
      <c r="F5489" s="150"/>
    </row>
    <row r="5490" spans="1:6" ht="21" customHeight="1" outlineLevel="1" x14ac:dyDescent="0.2">
      <c r="A5490" s="150" t="s">
        <v>2569</v>
      </c>
      <c r="B5490" s="150"/>
      <c r="C5490" s="150"/>
      <c r="D5490" s="150"/>
      <c r="E5490" s="150"/>
      <c r="F5490" s="150"/>
    </row>
    <row r="5491" spans="1:6" ht="21" customHeight="1" outlineLevel="1" x14ac:dyDescent="0.2">
      <c r="A5491" s="150" t="s">
        <v>3303</v>
      </c>
      <c r="B5491" s="150"/>
      <c r="C5491" s="150"/>
      <c r="D5491" s="150"/>
      <c r="E5491" s="150"/>
      <c r="F5491" s="150"/>
    </row>
    <row r="5492" spans="1:6" ht="21" customHeight="1" outlineLevel="1" x14ac:dyDescent="0.2">
      <c r="A5492" s="150" t="s">
        <v>2569</v>
      </c>
      <c r="B5492" s="150"/>
      <c r="C5492" s="150"/>
      <c r="D5492" s="150"/>
      <c r="E5492" s="150"/>
      <c r="F5492" s="150"/>
    </row>
    <row r="5493" spans="1:6" ht="39" customHeight="1" outlineLevel="1" x14ac:dyDescent="0.2">
      <c r="A5493" s="150" t="s">
        <v>3304</v>
      </c>
      <c r="B5493" s="150"/>
      <c r="C5493" s="150"/>
      <c r="D5493" s="150"/>
      <c r="E5493" s="150"/>
      <c r="F5493" s="150"/>
    </row>
    <row r="5494" spans="1:6" ht="21" customHeight="1" outlineLevel="1" x14ac:dyDescent="0.2">
      <c r="A5494" s="150" t="s">
        <v>2569</v>
      </c>
      <c r="B5494" s="150"/>
      <c r="C5494" s="150"/>
      <c r="D5494" s="150"/>
      <c r="E5494" s="150"/>
      <c r="F5494" s="150"/>
    </row>
    <row r="5495" spans="1:6" ht="21" customHeight="1" outlineLevel="1" x14ac:dyDescent="0.2">
      <c r="A5495" s="150" t="s">
        <v>3361</v>
      </c>
      <c r="B5495" s="150"/>
      <c r="C5495" s="150"/>
      <c r="D5495" s="150"/>
      <c r="E5495" s="150"/>
      <c r="F5495" s="150"/>
    </row>
    <row r="5496" spans="1:6" ht="21" customHeight="1" outlineLevel="1" x14ac:dyDescent="0.2">
      <c r="A5496" s="150" t="s">
        <v>2569</v>
      </c>
      <c r="B5496" s="150"/>
      <c r="C5496" s="150"/>
      <c r="D5496" s="150"/>
      <c r="E5496" s="150"/>
      <c r="F5496" s="150"/>
    </row>
    <row r="5497" spans="1:6" ht="21" customHeight="1" outlineLevel="1" x14ac:dyDescent="0.2">
      <c r="A5497" s="150" t="s">
        <v>4628</v>
      </c>
      <c r="B5497" s="150"/>
      <c r="C5497" s="150"/>
      <c r="D5497" s="150"/>
      <c r="E5497" s="150"/>
      <c r="F5497" s="150"/>
    </row>
    <row r="5498" spans="1:6" ht="21" customHeight="1" outlineLevel="1" x14ac:dyDescent="0.2">
      <c r="A5498" s="150" t="s">
        <v>2569</v>
      </c>
      <c r="B5498" s="150"/>
      <c r="C5498" s="150"/>
      <c r="D5498" s="150"/>
      <c r="E5498" s="150"/>
      <c r="F5498" s="150"/>
    </row>
    <row r="5499" spans="1:6" ht="21" customHeight="1" outlineLevel="1" x14ac:dyDescent="0.2">
      <c r="A5499" s="152" t="s">
        <v>4788</v>
      </c>
      <c r="B5499" s="152"/>
      <c r="C5499" s="152"/>
      <c r="D5499" s="152"/>
      <c r="E5499" s="152"/>
      <c r="F5499" s="152"/>
    </row>
    <row r="5500" spans="1:6" ht="21" customHeight="1" outlineLevel="1" x14ac:dyDescent="0.2">
      <c r="A5500" s="150" t="s">
        <v>2569</v>
      </c>
      <c r="B5500" s="150"/>
      <c r="C5500" s="150"/>
      <c r="D5500" s="150"/>
      <c r="E5500" s="150"/>
      <c r="F5500" s="150"/>
    </row>
    <row r="5501" spans="1:6" ht="21" customHeight="1" outlineLevel="1" x14ac:dyDescent="0.2">
      <c r="A5501" s="150" t="s">
        <v>4789</v>
      </c>
      <c r="B5501" s="150"/>
      <c r="C5501" s="150"/>
      <c r="D5501" s="150"/>
      <c r="E5501" s="150"/>
      <c r="F5501" s="150"/>
    </row>
    <row r="5502" spans="1:6" ht="21" customHeight="1" outlineLevel="1" x14ac:dyDescent="0.2">
      <c r="A5502" s="150" t="s">
        <v>2569</v>
      </c>
      <c r="B5502" s="150"/>
      <c r="C5502" s="150"/>
      <c r="D5502" s="150"/>
      <c r="E5502" s="150"/>
      <c r="F5502" s="150"/>
    </row>
    <row r="5503" spans="1:6" ht="21" customHeight="1" outlineLevel="1" x14ac:dyDescent="0.2">
      <c r="A5503" s="150" t="s">
        <v>4631</v>
      </c>
      <c r="B5503" s="150"/>
      <c r="C5503" s="150"/>
      <c r="D5503" s="150"/>
      <c r="E5503" s="150"/>
      <c r="F5503" s="150"/>
    </row>
    <row r="5504" spans="1:6" ht="21" customHeight="1" outlineLevel="1" x14ac:dyDescent="0.2">
      <c r="A5504" s="150" t="s">
        <v>2569</v>
      </c>
      <c r="B5504" s="150"/>
      <c r="C5504" s="150"/>
      <c r="D5504" s="150"/>
      <c r="E5504" s="150"/>
      <c r="F5504" s="150"/>
    </row>
    <row r="5505" spans="1:6" ht="23.1" customHeight="1" outlineLevel="1" x14ac:dyDescent="0.2">
      <c r="A5505" s="151" t="s">
        <v>3362</v>
      </c>
      <c r="B5505" s="151"/>
      <c r="C5505" s="151"/>
      <c r="D5505" s="151"/>
      <c r="E5505" s="151"/>
      <c r="F5505" s="151"/>
    </row>
    <row r="5506" spans="1:6" ht="21" customHeight="1" outlineLevel="1" x14ac:dyDescent="0.2">
      <c r="A5506" s="150" t="s">
        <v>2569</v>
      </c>
      <c r="B5506" s="150"/>
      <c r="C5506" s="150"/>
      <c r="D5506" s="150"/>
      <c r="E5506" s="150"/>
      <c r="F5506" s="150"/>
    </row>
    <row r="5507" spans="1:6" ht="21" customHeight="1" outlineLevel="1" x14ac:dyDescent="0.2">
      <c r="A5507" s="150" t="s">
        <v>3363</v>
      </c>
      <c r="B5507" s="150"/>
      <c r="C5507" s="150"/>
      <c r="D5507" s="150"/>
      <c r="E5507" s="150"/>
      <c r="F5507" s="150"/>
    </row>
    <row r="5508" spans="1:6" ht="21" customHeight="1" outlineLevel="1" x14ac:dyDescent="0.2">
      <c r="A5508" s="150" t="s">
        <v>2569</v>
      </c>
      <c r="B5508" s="150"/>
      <c r="C5508" s="150"/>
      <c r="D5508" s="150"/>
      <c r="E5508" s="150"/>
      <c r="F5508" s="150"/>
    </row>
    <row r="5509" spans="1:6" ht="21" customHeight="1" outlineLevel="1" x14ac:dyDescent="0.2">
      <c r="A5509" s="152" t="s">
        <v>3364</v>
      </c>
      <c r="B5509" s="152"/>
      <c r="C5509" s="152"/>
      <c r="D5509" s="152"/>
      <c r="E5509" s="152"/>
      <c r="F5509" s="152"/>
    </row>
    <row r="5510" spans="1:6" ht="21" customHeight="1" outlineLevel="1" x14ac:dyDescent="0.2">
      <c r="A5510" s="150" t="s">
        <v>2569</v>
      </c>
      <c r="B5510" s="150"/>
      <c r="C5510" s="150"/>
      <c r="D5510" s="150"/>
      <c r="E5510" s="150"/>
      <c r="F5510" s="150"/>
    </row>
    <row r="5511" spans="1:6" ht="21" customHeight="1" outlineLevel="1" x14ac:dyDescent="0.2">
      <c r="A5511" s="125" t="s">
        <v>1</v>
      </c>
      <c r="B5511" s="125" t="s">
        <v>4201</v>
      </c>
      <c r="C5511" s="154" t="s">
        <v>4202</v>
      </c>
      <c r="D5511" s="154"/>
      <c r="E5511" s="154"/>
      <c r="F5511" s="154"/>
    </row>
    <row r="5512" spans="1:6" ht="39" customHeight="1" outlineLevel="1" x14ac:dyDescent="0.2">
      <c r="A5512" s="124" t="s">
        <v>4790</v>
      </c>
      <c r="B5512" s="124" t="s">
        <v>4255</v>
      </c>
      <c r="C5512" s="150" t="s">
        <v>4791</v>
      </c>
      <c r="D5512" s="150"/>
      <c r="E5512" s="150"/>
      <c r="F5512" s="150"/>
    </row>
    <row r="5513" spans="1:6" ht="21" customHeight="1" outlineLevel="1" x14ac:dyDescent="0.2">
      <c r="A5513" s="124" t="s">
        <v>4782</v>
      </c>
      <c r="B5513" s="124" t="s">
        <v>4215</v>
      </c>
      <c r="C5513" s="150" t="s">
        <v>4783</v>
      </c>
      <c r="D5513" s="150"/>
      <c r="E5513" s="150"/>
      <c r="F5513" s="150"/>
    </row>
    <row r="5514" spans="1:6" ht="21" customHeight="1" outlineLevel="1" x14ac:dyDescent="0.2">
      <c r="A5514" s="124" t="s">
        <v>4784</v>
      </c>
      <c r="B5514" s="124" t="s">
        <v>4215</v>
      </c>
      <c r="C5514" s="150" t="s">
        <v>4785</v>
      </c>
      <c r="D5514" s="150"/>
      <c r="E5514" s="150"/>
      <c r="F5514" s="150"/>
    </row>
    <row r="5515" spans="1:6" ht="21" customHeight="1" outlineLevel="1" x14ac:dyDescent="0.2">
      <c r="A5515" s="124" t="s">
        <v>4786</v>
      </c>
      <c r="B5515" s="124" t="s">
        <v>4759</v>
      </c>
      <c r="C5515" s="150" t="s">
        <v>4787</v>
      </c>
      <c r="D5515" s="150"/>
      <c r="E5515" s="150"/>
      <c r="F5515" s="150"/>
    </row>
    <row r="5516" spans="1:6" ht="21" customHeight="1" outlineLevel="1" x14ac:dyDescent="0.2">
      <c r="A5516" s="150" t="s">
        <v>2569</v>
      </c>
      <c r="B5516" s="150"/>
      <c r="C5516" s="150"/>
      <c r="D5516" s="150"/>
      <c r="E5516" s="150"/>
      <c r="F5516" s="150"/>
    </row>
    <row r="5517" spans="1:6" ht="21" customHeight="1" outlineLevel="1" x14ac:dyDescent="0.2">
      <c r="A5517" s="150" t="s">
        <v>4523</v>
      </c>
      <c r="B5517" s="150"/>
      <c r="C5517" s="150"/>
      <c r="D5517" s="150"/>
      <c r="E5517" s="150"/>
      <c r="F5517" s="150"/>
    </row>
    <row r="5518" spans="1:6" ht="21" customHeight="1" outlineLevel="1" x14ac:dyDescent="0.2">
      <c r="A5518" s="150" t="s">
        <v>2569</v>
      </c>
      <c r="B5518" s="150"/>
      <c r="C5518" s="150"/>
      <c r="D5518" s="150"/>
      <c r="E5518" s="150"/>
      <c r="F5518" s="150"/>
    </row>
    <row r="5519" spans="1:6" ht="21" customHeight="1" outlineLevel="1" x14ac:dyDescent="0.2">
      <c r="A5519" s="150" t="s">
        <v>3303</v>
      </c>
      <c r="B5519" s="150"/>
      <c r="C5519" s="150"/>
      <c r="D5519" s="150"/>
      <c r="E5519" s="150"/>
      <c r="F5519" s="150"/>
    </row>
    <row r="5520" spans="1:6" ht="21" customHeight="1" outlineLevel="1" x14ac:dyDescent="0.2">
      <c r="A5520" s="150" t="s">
        <v>2569</v>
      </c>
      <c r="B5520" s="150"/>
      <c r="C5520" s="150"/>
      <c r="D5520" s="150"/>
      <c r="E5520" s="150"/>
      <c r="F5520" s="150"/>
    </row>
    <row r="5521" spans="1:6" ht="39" customHeight="1" outlineLevel="1" x14ac:dyDescent="0.2">
      <c r="A5521" s="150" t="s">
        <v>3304</v>
      </c>
      <c r="B5521" s="150"/>
      <c r="C5521" s="150"/>
      <c r="D5521" s="150"/>
      <c r="E5521" s="150"/>
      <c r="F5521" s="150"/>
    </row>
    <row r="5522" spans="1:6" ht="21" customHeight="1" outlineLevel="1" x14ac:dyDescent="0.2">
      <c r="A5522" s="150" t="s">
        <v>2569</v>
      </c>
      <c r="B5522" s="150"/>
      <c r="C5522" s="150"/>
      <c r="D5522" s="150"/>
      <c r="E5522" s="150"/>
      <c r="F5522" s="150"/>
    </row>
    <row r="5523" spans="1:6" ht="21" customHeight="1" outlineLevel="1" x14ac:dyDescent="0.2">
      <c r="A5523" s="150" t="s">
        <v>3365</v>
      </c>
      <c r="B5523" s="150"/>
      <c r="C5523" s="150"/>
      <c r="D5523" s="150"/>
      <c r="E5523" s="150"/>
      <c r="F5523" s="150"/>
    </row>
    <row r="5524" spans="1:6" ht="21" customHeight="1" outlineLevel="1" x14ac:dyDescent="0.2">
      <c r="A5524" s="150" t="s">
        <v>2569</v>
      </c>
      <c r="B5524" s="150"/>
      <c r="C5524" s="150"/>
      <c r="D5524" s="150"/>
      <c r="E5524" s="150"/>
      <c r="F5524" s="150"/>
    </row>
    <row r="5525" spans="1:6" ht="21" customHeight="1" outlineLevel="1" x14ac:dyDescent="0.2">
      <c r="A5525" s="150" t="s">
        <v>4726</v>
      </c>
      <c r="B5525" s="150"/>
      <c r="C5525" s="150"/>
      <c r="D5525" s="150"/>
      <c r="E5525" s="150"/>
      <c r="F5525" s="150"/>
    </row>
    <row r="5526" spans="1:6" ht="21" customHeight="1" outlineLevel="1" x14ac:dyDescent="0.2">
      <c r="A5526" s="150" t="s">
        <v>2569</v>
      </c>
      <c r="B5526" s="150"/>
      <c r="C5526" s="150"/>
      <c r="D5526" s="150"/>
      <c r="E5526" s="150"/>
      <c r="F5526" s="150"/>
    </row>
    <row r="5527" spans="1:6" ht="21" customHeight="1" outlineLevel="1" x14ac:dyDescent="0.2">
      <c r="A5527" s="152" t="s">
        <v>4792</v>
      </c>
      <c r="B5527" s="152"/>
      <c r="C5527" s="152"/>
      <c r="D5527" s="152"/>
      <c r="E5527" s="152"/>
      <c r="F5527" s="152"/>
    </row>
    <row r="5528" spans="1:6" ht="21" customHeight="1" outlineLevel="1" x14ac:dyDescent="0.2">
      <c r="A5528" s="150" t="s">
        <v>2569</v>
      </c>
      <c r="B5528" s="150"/>
      <c r="C5528" s="150"/>
      <c r="D5528" s="150"/>
      <c r="E5528" s="150"/>
      <c r="F5528" s="150"/>
    </row>
    <row r="5529" spans="1:6" ht="21" customHeight="1" outlineLevel="1" x14ac:dyDescent="0.2">
      <c r="A5529" s="150" t="s">
        <v>4793</v>
      </c>
      <c r="B5529" s="150"/>
      <c r="C5529" s="150"/>
      <c r="D5529" s="150"/>
      <c r="E5529" s="150"/>
      <c r="F5529" s="150"/>
    </row>
    <row r="5530" spans="1:6" ht="21" customHeight="1" outlineLevel="1" x14ac:dyDescent="0.2">
      <c r="A5530" s="150" t="s">
        <v>2569</v>
      </c>
      <c r="B5530" s="150"/>
      <c r="C5530" s="150"/>
      <c r="D5530" s="150"/>
      <c r="E5530" s="150"/>
      <c r="F5530" s="150"/>
    </row>
    <row r="5531" spans="1:6" ht="21" customHeight="1" outlineLevel="1" x14ac:dyDescent="0.2">
      <c r="A5531" s="150" t="s">
        <v>4354</v>
      </c>
      <c r="B5531" s="150"/>
      <c r="C5531" s="150"/>
      <c r="D5531" s="150"/>
      <c r="E5531" s="150"/>
      <c r="F5531" s="150"/>
    </row>
    <row r="5532" spans="1:6" ht="21" customHeight="1" outlineLevel="1" x14ac:dyDescent="0.2">
      <c r="A5532" s="150" t="s">
        <v>2569</v>
      </c>
      <c r="B5532" s="150"/>
      <c r="C5532" s="150"/>
      <c r="D5532" s="150"/>
      <c r="E5532" s="150"/>
      <c r="F5532" s="150"/>
    </row>
    <row r="5533" spans="1:6" ht="21" customHeight="1" outlineLevel="1" x14ac:dyDescent="0.2">
      <c r="A5533" s="150" t="s">
        <v>4729</v>
      </c>
      <c r="B5533" s="150"/>
      <c r="C5533" s="150"/>
      <c r="D5533" s="150"/>
      <c r="E5533" s="150"/>
      <c r="F5533" s="150"/>
    </row>
    <row r="5534" spans="1:6" ht="21" customHeight="1" outlineLevel="1" x14ac:dyDescent="0.2">
      <c r="A5534" s="150" t="s">
        <v>2569</v>
      </c>
      <c r="B5534" s="150"/>
      <c r="C5534" s="150"/>
      <c r="D5534" s="150"/>
      <c r="E5534" s="150"/>
      <c r="F5534" s="150"/>
    </row>
    <row r="5535" spans="1:6" ht="23.1" customHeight="1" x14ac:dyDescent="0.2">
      <c r="A5535" s="151" t="s">
        <v>2559</v>
      </c>
      <c r="B5535" s="151"/>
      <c r="C5535" s="151"/>
      <c r="D5535" s="151"/>
      <c r="E5535" s="151"/>
      <c r="F5535" s="151"/>
    </row>
    <row r="5536" spans="1:6" ht="21" customHeight="1" outlineLevel="1" x14ac:dyDescent="0.2">
      <c r="A5536" s="150" t="s">
        <v>2569</v>
      </c>
      <c r="B5536" s="150"/>
      <c r="C5536" s="150"/>
      <c r="D5536" s="150"/>
      <c r="E5536" s="150"/>
      <c r="F5536" s="150"/>
    </row>
    <row r="5537" spans="1:6" ht="21" customHeight="1" outlineLevel="1" x14ac:dyDescent="0.2">
      <c r="A5537" s="150" t="s">
        <v>3366</v>
      </c>
      <c r="B5537" s="150"/>
      <c r="C5537" s="150"/>
      <c r="D5537" s="150"/>
      <c r="E5537" s="150"/>
      <c r="F5537" s="150"/>
    </row>
    <row r="5538" spans="1:6" ht="21" customHeight="1" outlineLevel="1" x14ac:dyDescent="0.2">
      <c r="A5538" s="150" t="s">
        <v>2569</v>
      </c>
      <c r="B5538" s="150"/>
      <c r="C5538" s="150"/>
      <c r="D5538" s="150"/>
      <c r="E5538" s="150"/>
      <c r="F5538" s="150"/>
    </row>
    <row r="5539" spans="1:6" ht="23.1" customHeight="1" outlineLevel="1" x14ac:dyDescent="0.2">
      <c r="A5539" s="151" t="s">
        <v>3367</v>
      </c>
      <c r="B5539" s="151"/>
      <c r="C5539" s="151"/>
      <c r="D5539" s="151"/>
      <c r="E5539" s="151"/>
      <c r="F5539" s="151"/>
    </row>
    <row r="5540" spans="1:6" ht="21" customHeight="1" outlineLevel="1" x14ac:dyDescent="0.2">
      <c r="A5540" s="150" t="s">
        <v>2569</v>
      </c>
      <c r="B5540" s="150"/>
      <c r="C5540" s="150"/>
      <c r="D5540" s="150"/>
      <c r="E5540" s="150"/>
      <c r="F5540" s="150"/>
    </row>
    <row r="5541" spans="1:6" ht="21" customHeight="1" outlineLevel="1" x14ac:dyDescent="0.2">
      <c r="A5541" s="150" t="s">
        <v>3368</v>
      </c>
      <c r="B5541" s="150"/>
      <c r="C5541" s="150"/>
      <c r="D5541" s="150"/>
      <c r="E5541" s="150"/>
      <c r="F5541" s="150"/>
    </row>
    <row r="5542" spans="1:6" ht="21" customHeight="1" outlineLevel="1" x14ac:dyDescent="0.2">
      <c r="A5542" s="150" t="s">
        <v>2569</v>
      </c>
      <c r="B5542" s="150"/>
      <c r="C5542" s="150"/>
      <c r="D5542" s="150"/>
      <c r="E5542" s="150"/>
      <c r="F5542" s="150"/>
    </row>
    <row r="5543" spans="1:6" ht="21" customHeight="1" outlineLevel="1" x14ac:dyDescent="0.2">
      <c r="A5543" s="152" t="s">
        <v>3369</v>
      </c>
      <c r="B5543" s="152"/>
      <c r="C5543" s="152"/>
      <c r="D5543" s="152"/>
      <c r="E5543" s="152"/>
      <c r="F5543" s="152"/>
    </row>
    <row r="5544" spans="1:6" ht="21" customHeight="1" outlineLevel="1" x14ac:dyDescent="0.2">
      <c r="A5544" s="150" t="s">
        <v>2569</v>
      </c>
      <c r="B5544" s="150"/>
      <c r="C5544" s="150"/>
      <c r="D5544" s="150"/>
      <c r="E5544" s="150"/>
      <c r="F5544" s="150"/>
    </row>
    <row r="5545" spans="1:6" ht="21" customHeight="1" outlineLevel="1" x14ac:dyDescent="0.2">
      <c r="A5545" s="125" t="s">
        <v>1</v>
      </c>
      <c r="B5545" s="125" t="s">
        <v>4201</v>
      </c>
      <c r="C5545" s="154" t="s">
        <v>4202</v>
      </c>
      <c r="D5545" s="154"/>
      <c r="E5545" s="154"/>
      <c r="F5545" s="154"/>
    </row>
    <row r="5546" spans="1:6" ht="39" customHeight="1" outlineLevel="1" x14ac:dyDescent="0.2">
      <c r="A5546" s="124" t="s">
        <v>4767</v>
      </c>
      <c r="B5546" s="124" t="s">
        <v>4768</v>
      </c>
      <c r="C5546" s="150" t="s">
        <v>4769</v>
      </c>
      <c r="D5546" s="150"/>
      <c r="E5546" s="150"/>
      <c r="F5546" s="150"/>
    </row>
    <row r="5547" spans="1:6" ht="21" customHeight="1" outlineLevel="1" x14ac:dyDescent="0.2">
      <c r="A5547" s="150" t="s">
        <v>2569</v>
      </c>
      <c r="B5547" s="150"/>
      <c r="C5547" s="150"/>
      <c r="D5547" s="150"/>
      <c r="E5547" s="150"/>
      <c r="F5547" s="150"/>
    </row>
    <row r="5548" spans="1:6" ht="21" customHeight="1" outlineLevel="1" x14ac:dyDescent="0.2">
      <c r="A5548" s="150" t="s">
        <v>3370</v>
      </c>
      <c r="B5548" s="150"/>
      <c r="C5548" s="150"/>
      <c r="D5548" s="150"/>
      <c r="E5548" s="150"/>
      <c r="F5548" s="150"/>
    </row>
    <row r="5549" spans="1:6" ht="21" customHeight="1" outlineLevel="1" x14ac:dyDescent="0.2">
      <c r="A5549" s="150" t="s">
        <v>2569</v>
      </c>
      <c r="B5549" s="150"/>
      <c r="C5549" s="150"/>
      <c r="D5549" s="150"/>
      <c r="E5549" s="150"/>
      <c r="F5549" s="150"/>
    </row>
    <row r="5550" spans="1:6" ht="21" customHeight="1" outlineLevel="1" x14ac:dyDescent="0.2">
      <c r="A5550" s="150" t="s">
        <v>3371</v>
      </c>
      <c r="B5550" s="150"/>
      <c r="C5550" s="150"/>
      <c r="D5550" s="150"/>
      <c r="E5550" s="150"/>
      <c r="F5550" s="150"/>
    </row>
    <row r="5551" spans="1:6" ht="21" customHeight="1" outlineLevel="1" x14ac:dyDescent="0.2">
      <c r="A5551" s="150" t="s">
        <v>2569</v>
      </c>
      <c r="B5551" s="150"/>
      <c r="C5551" s="150"/>
      <c r="D5551" s="150"/>
      <c r="E5551" s="150"/>
      <c r="F5551" s="150"/>
    </row>
    <row r="5552" spans="1:6" ht="21" customHeight="1" outlineLevel="1" x14ac:dyDescent="0.2">
      <c r="A5552" s="150" t="s">
        <v>3372</v>
      </c>
      <c r="B5552" s="150"/>
      <c r="C5552" s="150"/>
      <c r="D5552" s="150"/>
      <c r="E5552" s="150"/>
      <c r="F5552" s="150"/>
    </row>
    <row r="5553" spans="1:6" ht="21" customHeight="1" outlineLevel="1" x14ac:dyDescent="0.2">
      <c r="A5553" s="150" t="s">
        <v>2569</v>
      </c>
      <c r="B5553" s="150"/>
      <c r="C5553" s="150"/>
      <c r="D5553" s="150"/>
      <c r="E5553" s="150"/>
      <c r="F5553" s="150"/>
    </row>
    <row r="5554" spans="1:6" ht="21" customHeight="1" outlineLevel="1" x14ac:dyDescent="0.2">
      <c r="A5554" s="150" t="s">
        <v>4730</v>
      </c>
      <c r="B5554" s="150"/>
      <c r="C5554" s="150"/>
      <c r="D5554" s="150"/>
      <c r="E5554" s="150"/>
      <c r="F5554" s="150"/>
    </row>
    <row r="5555" spans="1:6" ht="21" customHeight="1" outlineLevel="1" x14ac:dyDescent="0.2">
      <c r="A5555" s="150" t="s">
        <v>2569</v>
      </c>
      <c r="B5555" s="150"/>
      <c r="C5555" s="150"/>
      <c r="D5555" s="150"/>
      <c r="E5555" s="150"/>
      <c r="F5555" s="150"/>
    </row>
    <row r="5556" spans="1:6" ht="21" customHeight="1" outlineLevel="1" x14ac:dyDescent="0.2">
      <c r="A5556" s="152" t="s">
        <v>4794</v>
      </c>
      <c r="B5556" s="152"/>
      <c r="C5556" s="152"/>
      <c r="D5556" s="152"/>
      <c r="E5556" s="152"/>
      <c r="F5556" s="152"/>
    </row>
    <row r="5557" spans="1:6" ht="21" customHeight="1" outlineLevel="1" x14ac:dyDescent="0.2">
      <c r="A5557" s="150" t="s">
        <v>2569</v>
      </c>
      <c r="B5557" s="150"/>
      <c r="C5557" s="150"/>
      <c r="D5557" s="150"/>
      <c r="E5557" s="150"/>
      <c r="F5557" s="150"/>
    </row>
    <row r="5558" spans="1:6" ht="21" customHeight="1" outlineLevel="1" x14ac:dyDescent="0.2">
      <c r="A5558" s="150" t="s">
        <v>4795</v>
      </c>
      <c r="B5558" s="150"/>
      <c r="C5558" s="150"/>
      <c r="D5558" s="150"/>
      <c r="E5558" s="150"/>
      <c r="F5558" s="150"/>
    </row>
    <row r="5559" spans="1:6" ht="21" customHeight="1" outlineLevel="1" x14ac:dyDescent="0.2">
      <c r="A5559" s="150" t="s">
        <v>2569</v>
      </c>
      <c r="B5559" s="150"/>
      <c r="C5559" s="150"/>
      <c r="D5559" s="150"/>
      <c r="E5559" s="150"/>
      <c r="F5559" s="150"/>
    </row>
    <row r="5560" spans="1:6" ht="21" customHeight="1" outlineLevel="1" x14ac:dyDescent="0.2">
      <c r="A5560" s="150" t="s">
        <v>4733</v>
      </c>
      <c r="B5560" s="150"/>
      <c r="C5560" s="150"/>
      <c r="D5560" s="150"/>
      <c r="E5560" s="150"/>
      <c r="F5560" s="150"/>
    </row>
    <row r="5561" spans="1:6" ht="21" customHeight="1" outlineLevel="1" x14ac:dyDescent="0.2">
      <c r="A5561" s="150" t="s">
        <v>2569</v>
      </c>
      <c r="B5561" s="150"/>
      <c r="C5561" s="150"/>
      <c r="D5561" s="150"/>
      <c r="E5561" s="150"/>
      <c r="F5561" s="150"/>
    </row>
    <row r="5562" spans="1:6" ht="23.1" customHeight="1" outlineLevel="1" x14ac:dyDescent="0.2">
      <c r="A5562" s="151" t="s">
        <v>3373</v>
      </c>
      <c r="B5562" s="151"/>
      <c r="C5562" s="151"/>
      <c r="D5562" s="151"/>
      <c r="E5562" s="151"/>
      <c r="F5562" s="151"/>
    </row>
    <row r="5563" spans="1:6" ht="21" customHeight="1" outlineLevel="1" x14ac:dyDescent="0.2">
      <c r="A5563" s="150" t="s">
        <v>2569</v>
      </c>
      <c r="B5563" s="150"/>
      <c r="C5563" s="150"/>
      <c r="D5563" s="150"/>
      <c r="E5563" s="150"/>
      <c r="F5563" s="150"/>
    </row>
    <row r="5564" spans="1:6" ht="21" customHeight="1" outlineLevel="1" x14ac:dyDescent="0.2">
      <c r="A5564" s="150" t="s">
        <v>3374</v>
      </c>
      <c r="B5564" s="150"/>
      <c r="C5564" s="150"/>
      <c r="D5564" s="150"/>
      <c r="E5564" s="150"/>
      <c r="F5564" s="150"/>
    </row>
    <row r="5565" spans="1:6" ht="21" customHeight="1" outlineLevel="1" x14ac:dyDescent="0.2">
      <c r="A5565" s="150" t="s">
        <v>2569</v>
      </c>
      <c r="B5565" s="150"/>
      <c r="C5565" s="150"/>
      <c r="D5565" s="150"/>
      <c r="E5565" s="150"/>
      <c r="F5565" s="150"/>
    </row>
    <row r="5566" spans="1:6" ht="21" customHeight="1" outlineLevel="1" x14ac:dyDescent="0.2">
      <c r="A5566" s="152" t="s">
        <v>3375</v>
      </c>
      <c r="B5566" s="152"/>
      <c r="C5566" s="152"/>
      <c r="D5566" s="152"/>
      <c r="E5566" s="152"/>
      <c r="F5566" s="152"/>
    </row>
    <row r="5567" spans="1:6" ht="21" customHeight="1" outlineLevel="1" x14ac:dyDescent="0.2">
      <c r="A5567" s="150" t="s">
        <v>2569</v>
      </c>
      <c r="B5567" s="150"/>
      <c r="C5567" s="150"/>
      <c r="D5567" s="150"/>
      <c r="E5567" s="150"/>
      <c r="F5567" s="150"/>
    </row>
    <row r="5568" spans="1:6" ht="21" customHeight="1" outlineLevel="1" x14ac:dyDescent="0.2">
      <c r="A5568" s="125" t="s">
        <v>1</v>
      </c>
      <c r="B5568" s="125" t="s">
        <v>4201</v>
      </c>
      <c r="C5568" s="154" t="s">
        <v>4202</v>
      </c>
      <c r="D5568" s="154"/>
      <c r="E5568" s="154"/>
      <c r="F5568" s="154"/>
    </row>
    <row r="5569" spans="1:6" ht="21" customHeight="1" outlineLevel="1" x14ac:dyDescent="0.2">
      <c r="A5569" s="124" t="s">
        <v>4796</v>
      </c>
      <c r="B5569" s="124" t="s">
        <v>4797</v>
      </c>
      <c r="C5569" s="150" t="s">
        <v>4798</v>
      </c>
      <c r="D5569" s="150"/>
      <c r="E5569" s="150"/>
      <c r="F5569" s="150"/>
    </row>
    <row r="5570" spans="1:6" ht="21" customHeight="1" outlineLevel="1" x14ac:dyDescent="0.2">
      <c r="A5570" s="150" t="s">
        <v>2569</v>
      </c>
      <c r="B5570" s="150"/>
      <c r="C5570" s="150"/>
      <c r="D5570" s="150"/>
      <c r="E5570" s="150"/>
      <c r="F5570" s="150"/>
    </row>
    <row r="5571" spans="1:6" ht="21" customHeight="1" outlineLevel="1" x14ac:dyDescent="0.2">
      <c r="A5571" s="150" t="s">
        <v>3370</v>
      </c>
      <c r="B5571" s="150"/>
      <c r="C5571" s="150"/>
      <c r="D5571" s="150"/>
      <c r="E5571" s="150"/>
      <c r="F5571" s="150"/>
    </row>
    <row r="5572" spans="1:6" ht="21" customHeight="1" outlineLevel="1" x14ac:dyDescent="0.2">
      <c r="A5572" s="150" t="s">
        <v>2569</v>
      </c>
      <c r="B5572" s="150"/>
      <c r="C5572" s="150"/>
      <c r="D5572" s="150"/>
      <c r="E5572" s="150"/>
      <c r="F5572" s="150"/>
    </row>
    <row r="5573" spans="1:6" ht="21" customHeight="1" outlineLevel="1" x14ac:dyDescent="0.2">
      <c r="A5573" s="150" t="s">
        <v>3371</v>
      </c>
      <c r="B5573" s="150"/>
      <c r="C5573" s="150"/>
      <c r="D5573" s="150"/>
      <c r="E5573" s="150"/>
      <c r="F5573" s="150"/>
    </row>
    <row r="5574" spans="1:6" ht="21" customHeight="1" outlineLevel="1" x14ac:dyDescent="0.2">
      <c r="A5574" s="150" t="s">
        <v>2569</v>
      </c>
      <c r="B5574" s="150"/>
      <c r="C5574" s="150"/>
      <c r="D5574" s="150"/>
      <c r="E5574" s="150"/>
      <c r="F5574" s="150"/>
    </row>
    <row r="5575" spans="1:6" ht="21" customHeight="1" outlineLevel="1" x14ac:dyDescent="0.2">
      <c r="A5575" s="150" t="s">
        <v>3376</v>
      </c>
      <c r="B5575" s="150"/>
      <c r="C5575" s="150"/>
      <c r="D5575" s="150"/>
      <c r="E5575" s="150"/>
      <c r="F5575" s="150"/>
    </row>
    <row r="5576" spans="1:6" ht="21" customHeight="1" outlineLevel="1" x14ac:dyDescent="0.2">
      <c r="A5576" s="150" t="s">
        <v>2569</v>
      </c>
      <c r="B5576" s="150"/>
      <c r="C5576" s="150"/>
      <c r="D5576" s="150"/>
      <c r="E5576" s="150"/>
      <c r="F5576" s="150"/>
    </row>
    <row r="5577" spans="1:6" ht="21" customHeight="1" outlineLevel="1" x14ac:dyDescent="0.2">
      <c r="A5577" s="150" t="s">
        <v>4730</v>
      </c>
      <c r="B5577" s="150"/>
      <c r="C5577" s="150"/>
      <c r="D5577" s="150"/>
      <c r="E5577" s="150"/>
      <c r="F5577" s="150"/>
    </row>
    <row r="5578" spans="1:6" ht="21" customHeight="1" outlineLevel="1" x14ac:dyDescent="0.2">
      <c r="A5578" s="150" t="s">
        <v>2569</v>
      </c>
      <c r="B5578" s="150"/>
      <c r="C5578" s="150"/>
      <c r="D5578" s="150"/>
      <c r="E5578" s="150"/>
      <c r="F5578" s="150"/>
    </row>
    <row r="5579" spans="1:6" ht="21" customHeight="1" outlineLevel="1" x14ac:dyDescent="0.2">
      <c r="A5579" s="152" t="s">
        <v>4794</v>
      </c>
      <c r="B5579" s="152"/>
      <c r="C5579" s="152"/>
      <c r="D5579" s="152"/>
      <c r="E5579" s="152"/>
      <c r="F5579" s="152"/>
    </row>
    <row r="5580" spans="1:6" ht="21" customHeight="1" outlineLevel="1" x14ac:dyDescent="0.2">
      <c r="A5580" s="150" t="s">
        <v>2569</v>
      </c>
      <c r="B5580" s="150"/>
      <c r="C5580" s="150"/>
      <c r="D5580" s="150"/>
      <c r="E5580" s="150"/>
      <c r="F5580" s="150"/>
    </row>
    <row r="5581" spans="1:6" ht="21" customHeight="1" outlineLevel="1" x14ac:dyDescent="0.2">
      <c r="A5581" s="150" t="s">
        <v>4795</v>
      </c>
      <c r="B5581" s="150"/>
      <c r="C5581" s="150"/>
      <c r="D5581" s="150"/>
      <c r="E5581" s="150"/>
      <c r="F5581" s="150"/>
    </row>
    <row r="5582" spans="1:6" ht="21" customHeight="1" outlineLevel="1" x14ac:dyDescent="0.2">
      <c r="A5582" s="150" t="s">
        <v>2569</v>
      </c>
      <c r="B5582" s="150"/>
      <c r="C5582" s="150"/>
      <c r="D5582" s="150"/>
      <c r="E5582" s="150"/>
      <c r="F5582" s="150"/>
    </row>
    <row r="5583" spans="1:6" ht="21" customHeight="1" outlineLevel="1" x14ac:dyDescent="0.2">
      <c r="A5583" s="150" t="s">
        <v>4733</v>
      </c>
      <c r="B5583" s="150"/>
      <c r="C5583" s="150"/>
      <c r="D5583" s="150"/>
      <c r="E5583" s="150"/>
      <c r="F5583" s="150"/>
    </row>
    <row r="5584" spans="1:6" ht="21" customHeight="1" outlineLevel="1" x14ac:dyDescent="0.2">
      <c r="A5584" s="150" t="s">
        <v>2569</v>
      </c>
      <c r="B5584" s="150"/>
      <c r="C5584" s="150"/>
      <c r="D5584" s="150"/>
      <c r="E5584" s="150"/>
      <c r="F5584" s="150"/>
    </row>
    <row r="5585" spans="1:6" ht="23.1" customHeight="1" outlineLevel="1" x14ac:dyDescent="0.2">
      <c r="A5585" s="151" t="s">
        <v>3377</v>
      </c>
      <c r="B5585" s="151"/>
      <c r="C5585" s="151"/>
      <c r="D5585" s="151"/>
      <c r="E5585" s="151"/>
      <c r="F5585" s="151"/>
    </row>
    <row r="5586" spans="1:6" ht="21" customHeight="1" outlineLevel="1" x14ac:dyDescent="0.2">
      <c r="A5586" s="150" t="s">
        <v>2569</v>
      </c>
      <c r="B5586" s="150"/>
      <c r="C5586" s="150"/>
      <c r="D5586" s="150"/>
      <c r="E5586" s="150"/>
      <c r="F5586" s="150"/>
    </row>
    <row r="5587" spans="1:6" ht="21" customHeight="1" outlineLevel="1" x14ac:dyDescent="0.2">
      <c r="A5587" s="150" t="s">
        <v>3378</v>
      </c>
      <c r="B5587" s="150"/>
      <c r="C5587" s="150"/>
      <c r="D5587" s="150"/>
      <c r="E5587" s="150"/>
      <c r="F5587" s="150"/>
    </row>
    <row r="5588" spans="1:6" ht="21" customHeight="1" outlineLevel="1" x14ac:dyDescent="0.2">
      <c r="A5588" s="150" t="s">
        <v>2569</v>
      </c>
      <c r="B5588" s="150"/>
      <c r="C5588" s="150"/>
      <c r="D5588" s="150"/>
      <c r="E5588" s="150"/>
      <c r="F5588" s="150"/>
    </row>
    <row r="5589" spans="1:6" ht="21" customHeight="1" outlineLevel="1" x14ac:dyDescent="0.2">
      <c r="A5589" s="152" t="s">
        <v>3379</v>
      </c>
      <c r="B5589" s="152"/>
      <c r="C5589" s="152"/>
      <c r="D5589" s="152"/>
      <c r="E5589" s="152"/>
      <c r="F5589" s="152"/>
    </row>
    <row r="5590" spans="1:6" ht="21" customHeight="1" outlineLevel="1" x14ac:dyDescent="0.2">
      <c r="A5590" s="150" t="s">
        <v>2569</v>
      </c>
      <c r="B5590" s="150"/>
      <c r="C5590" s="150"/>
      <c r="D5590" s="150"/>
      <c r="E5590" s="150"/>
      <c r="F5590" s="150"/>
    </row>
    <row r="5591" spans="1:6" ht="21" customHeight="1" outlineLevel="1" x14ac:dyDescent="0.2">
      <c r="A5591" s="150" t="s">
        <v>3370</v>
      </c>
      <c r="B5591" s="150"/>
      <c r="C5591" s="150"/>
      <c r="D5591" s="150"/>
      <c r="E5591" s="150"/>
      <c r="F5591" s="150"/>
    </row>
    <row r="5592" spans="1:6" ht="21" customHeight="1" outlineLevel="1" x14ac:dyDescent="0.2">
      <c r="A5592" s="150" t="s">
        <v>2569</v>
      </c>
      <c r="B5592" s="150"/>
      <c r="C5592" s="150"/>
      <c r="D5592" s="150"/>
      <c r="E5592" s="150"/>
      <c r="F5592" s="150"/>
    </row>
    <row r="5593" spans="1:6" ht="21" customHeight="1" outlineLevel="1" x14ac:dyDescent="0.2">
      <c r="A5593" s="150" t="s">
        <v>3371</v>
      </c>
      <c r="B5593" s="150"/>
      <c r="C5593" s="150"/>
      <c r="D5593" s="150"/>
      <c r="E5593" s="150"/>
      <c r="F5593" s="150"/>
    </row>
    <row r="5594" spans="1:6" ht="21" customHeight="1" outlineLevel="1" x14ac:dyDescent="0.2">
      <c r="A5594" s="150" t="s">
        <v>2569</v>
      </c>
      <c r="B5594" s="150"/>
      <c r="C5594" s="150"/>
      <c r="D5594" s="150"/>
      <c r="E5594" s="150"/>
      <c r="F5594" s="150"/>
    </row>
    <row r="5595" spans="1:6" ht="21" customHeight="1" outlineLevel="1" x14ac:dyDescent="0.2">
      <c r="A5595" s="150" t="s">
        <v>3380</v>
      </c>
      <c r="B5595" s="150"/>
      <c r="C5595" s="150"/>
      <c r="D5595" s="150"/>
      <c r="E5595" s="150"/>
      <c r="F5595" s="150"/>
    </row>
    <row r="5596" spans="1:6" ht="21" customHeight="1" outlineLevel="1" x14ac:dyDescent="0.2">
      <c r="A5596" s="150" t="s">
        <v>2569</v>
      </c>
      <c r="B5596" s="150"/>
      <c r="C5596" s="150"/>
      <c r="D5596" s="150"/>
      <c r="E5596" s="150"/>
      <c r="F5596" s="150"/>
    </row>
    <row r="5597" spans="1:6" ht="21" customHeight="1" outlineLevel="1" x14ac:dyDescent="0.2">
      <c r="A5597" s="150" t="s">
        <v>4730</v>
      </c>
      <c r="B5597" s="150"/>
      <c r="C5597" s="150"/>
      <c r="D5597" s="150"/>
      <c r="E5597" s="150"/>
      <c r="F5597" s="150"/>
    </row>
    <row r="5598" spans="1:6" ht="21" customHeight="1" outlineLevel="1" x14ac:dyDescent="0.2">
      <c r="A5598" s="150" t="s">
        <v>2569</v>
      </c>
      <c r="B5598" s="150"/>
      <c r="C5598" s="150"/>
      <c r="D5598" s="150"/>
      <c r="E5598" s="150"/>
      <c r="F5598" s="150"/>
    </row>
    <row r="5599" spans="1:6" ht="21" customHeight="1" outlineLevel="1" x14ac:dyDescent="0.2">
      <c r="A5599" s="152" t="s">
        <v>4794</v>
      </c>
      <c r="B5599" s="152"/>
      <c r="C5599" s="152"/>
      <c r="D5599" s="152"/>
      <c r="E5599" s="152"/>
      <c r="F5599" s="152"/>
    </row>
    <row r="5600" spans="1:6" ht="21" customHeight="1" outlineLevel="1" x14ac:dyDescent="0.2">
      <c r="A5600" s="150" t="s">
        <v>2569</v>
      </c>
      <c r="B5600" s="150"/>
      <c r="C5600" s="150"/>
      <c r="D5600" s="150"/>
      <c r="E5600" s="150"/>
      <c r="F5600" s="150"/>
    </row>
    <row r="5601" spans="1:6" ht="21" customHeight="1" outlineLevel="1" x14ac:dyDescent="0.2">
      <c r="A5601" s="150" t="s">
        <v>4795</v>
      </c>
      <c r="B5601" s="150"/>
      <c r="C5601" s="150"/>
      <c r="D5601" s="150"/>
      <c r="E5601" s="150"/>
      <c r="F5601" s="150"/>
    </row>
    <row r="5602" spans="1:6" ht="21" customHeight="1" outlineLevel="1" x14ac:dyDescent="0.2">
      <c r="A5602" s="150" t="s">
        <v>2569</v>
      </c>
      <c r="B5602" s="150"/>
      <c r="C5602" s="150"/>
      <c r="D5602" s="150"/>
      <c r="E5602" s="150"/>
      <c r="F5602" s="150"/>
    </row>
    <row r="5603" spans="1:6" ht="21" customHeight="1" outlineLevel="1" x14ac:dyDescent="0.2">
      <c r="A5603" s="150" t="s">
        <v>4733</v>
      </c>
      <c r="B5603" s="150"/>
      <c r="C5603" s="150"/>
      <c r="D5603" s="150"/>
      <c r="E5603" s="150"/>
      <c r="F5603" s="150"/>
    </row>
    <row r="5604" spans="1:6" ht="21" customHeight="1" outlineLevel="1" x14ac:dyDescent="0.2">
      <c r="A5604" s="150" t="s">
        <v>2569</v>
      </c>
      <c r="B5604" s="150"/>
      <c r="C5604" s="150"/>
      <c r="D5604" s="150"/>
      <c r="E5604" s="150"/>
      <c r="F5604" s="150"/>
    </row>
    <row r="5605" spans="1:6" ht="23.1" customHeight="1" outlineLevel="1" x14ac:dyDescent="0.2">
      <c r="A5605" s="151" t="s">
        <v>3381</v>
      </c>
      <c r="B5605" s="151"/>
      <c r="C5605" s="151"/>
      <c r="D5605" s="151"/>
      <c r="E5605" s="151"/>
      <c r="F5605" s="151"/>
    </row>
    <row r="5606" spans="1:6" ht="21" customHeight="1" outlineLevel="1" x14ac:dyDescent="0.2">
      <c r="A5606" s="150" t="s">
        <v>2569</v>
      </c>
      <c r="B5606" s="150"/>
      <c r="C5606" s="150"/>
      <c r="D5606" s="150"/>
      <c r="E5606" s="150"/>
      <c r="F5606" s="150"/>
    </row>
    <row r="5607" spans="1:6" ht="21" customHeight="1" outlineLevel="1" x14ac:dyDescent="0.2">
      <c r="A5607" s="150" t="s">
        <v>3382</v>
      </c>
      <c r="B5607" s="150"/>
      <c r="C5607" s="150"/>
      <c r="D5607" s="150"/>
      <c r="E5607" s="150"/>
      <c r="F5607" s="150"/>
    </row>
    <row r="5608" spans="1:6" ht="21" customHeight="1" outlineLevel="1" x14ac:dyDescent="0.2">
      <c r="A5608" s="150" t="s">
        <v>2569</v>
      </c>
      <c r="B5608" s="150"/>
      <c r="C5608" s="150"/>
      <c r="D5608" s="150"/>
      <c r="E5608" s="150"/>
      <c r="F5608" s="150"/>
    </row>
    <row r="5609" spans="1:6" ht="21" customHeight="1" outlineLevel="1" x14ac:dyDescent="0.2">
      <c r="A5609" s="152" t="s">
        <v>3383</v>
      </c>
      <c r="B5609" s="152"/>
      <c r="C5609" s="152"/>
      <c r="D5609" s="152"/>
      <c r="E5609" s="152"/>
      <c r="F5609" s="152"/>
    </row>
    <row r="5610" spans="1:6" ht="21" customHeight="1" outlineLevel="1" x14ac:dyDescent="0.2">
      <c r="A5610" s="150" t="s">
        <v>2569</v>
      </c>
      <c r="B5610" s="150"/>
      <c r="C5610" s="150"/>
      <c r="D5610" s="150"/>
      <c r="E5610" s="150"/>
      <c r="F5610" s="150"/>
    </row>
    <row r="5611" spans="1:6" ht="21" customHeight="1" outlineLevel="1" x14ac:dyDescent="0.2">
      <c r="A5611" s="125" t="s">
        <v>1</v>
      </c>
      <c r="B5611" s="125" t="s">
        <v>4201</v>
      </c>
      <c r="C5611" s="154" t="s">
        <v>4202</v>
      </c>
      <c r="D5611" s="154"/>
      <c r="E5611" s="154"/>
      <c r="F5611" s="154"/>
    </row>
    <row r="5612" spans="1:6" ht="21" customHeight="1" outlineLevel="1" x14ac:dyDescent="0.2">
      <c r="A5612" s="124" t="s">
        <v>4720</v>
      </c>
      <c r="B5612" s="124" t="s">
        <v>4212</v>
      </c>
      <c r="C5612" s="150" t="s">
        <v>4721</v>
      </c>
      <c r="D5612" s="150"/>
      <c r="E5612" s="150"/>
      <c r="F5612" s="150"/>
    </row>
    <row r="5613" spans="1:6" ht="21" customHeight="1" outlineLevel="1" x14ac:dyDescent="0.2">
      <c r="A5613" s="150" t="s">
        <v>2569</v>
      </c>
      <c r="B5613" s="150"/>
      <c r="C5613" s="150"/>
      <c r="D5613" s="150"/>
      <c r="E5613" s="150"/>
      <c r="F5613" s="150"/>
    </row>
    <row r="5614" spans="1:6" ht="21" customHeight="1" outlineLevel="1" x14ac:dyDescent="0.2">
      <c r="A5614" s="150" t="s">
        <v>4799</v>
      </c>
      <c r="B5614" s="150"/>
      <c r="C5614" s="150"/>
      <c r="D5614" s="150"/>
      <c r="E5614" s="150"/>
      <c r="F5614" s="150"/>
    </row>
    <row r="5615" spans="1:6" ht="21" customHeight="1" outlineLevel="1" x14ac:dyDescent="0.2">
      <c r="A5615" s="150" t="s">
        <v>2569</v>
      </c>
      <c r="B5615" s="150"/>
      <c r="C5615" s="150"/>
      <c r="D5615" s="150"/>
      <c r="E5615" s="150"/>
      <c r="F5615" s="150"/>
    </row>
    <row r="5616" spans="1:6" ht="21" customHeight="1" outlineLevel="1" x14ac:dyDescent="0.2">
      <c r="A5616" s="150" t="s">
        <v>3370</v>
      </c>
      <c r="B5616" s="150"/>
      <c r="C5616" s="150"/>
      <c r="D5616" s="150"/>
      <c r="E5616" s="150"/>
      <c r="F5616" s="150"/>
    </row>
    <row r="5617" spans="1:6" ht="21" customHeight="1" outlineLevel="1" x14ac:dyDescent="0.2">
      <c r="A5617" s="150" t="s">
        <v>2569</v>
      </c>
      <c r="B5617" s="150"/>
      <c r="C5617" s="150"/>
      <c r="D5617" s="150"/>
      <c r="E5617" s="150"/>
      <c r="F5617" s="150"/>
    </row>
    <row r="5618" spans="1:6" ht="21" customHeight="1" outlineLevel="1" x14ac:dyDescent="0.2">
      <c r="A5618" s="150" t="s">
        <v>3371</v>
      </c>
      <c r="B5618" s="150"/>
      <c r="C5618" s="150"/>
      <c r="D5618" s="150"/>
      <c r="E5618" s="150"/>
      <c r="F5618" s="150"/>
    </row>
    <row r="5619" spans="1:6" ht="21" customHeight="1" outlineLevel="1" x14ac:dyDescent="0.2">
      <c r="A5619" s="150" t="s">
        <v>2569</v>
      </c>
      <c r="B5619" s="150"/>
      <c r="C5619" s="150"/>
      <c r="D5619" s="150"/>
      <c r="E5619" s="150"/>
      <c r="F5619" s="150"/>
    </row>
    <row r="5620" spans="1:6" ht="21" customHeight="1" outlineLevel="1" x14ac:dyDescent="0.2">
      <c r="A5620" s="150" t="s">
        <v>3384</v>
      </c>
      <c r="B5620" s="150"/>
      <c r="C5620" s="150"/>
      <c r="D5620" s="150"/>
      <c r="E5620" s="150"/>
      <c r="F5620" s="150"/>
    </row>
    <row r="5621" spans="1:6" ht="21" customHeight="1" outlineLevel="1" x14ac:dyDescent="0.2">
      <c r="A5621" s="150" t="s">
        <v>2569</v>
      </c>
      <c r="B5621" s="150"/>
      <c r="C5621" s="150"/>
      <c r="D5621" s="150"/>
      <c r="E5621" s="150"/>
      <c r="F5621" s="150"/>
    </row>
    <row r="5622" spans="1:6" ht="21" customHeight="1" outlineLevel="1" x14ac:dyDescent="0.2">
      <c r="A5622" s="150" t="s">
        <v>4800</v>
      </c>
      <c r="B5622" s="150"/>
      <c r="C5622" s="150"/>
      <c r="D5622" s="150"/>
      <c r="E5622" s="150"/>
      <c r="F5622" s="150"/>
    </row>
    <row r="5623" spans="1:6" ht="21" customHeight="1" outlineLevel="1" x14ac:dyDescent="0.2">
      <c r="A5623" s="150" t="s">
        <v>2569</v>
      </c>
      <c r="B5623" s="150"/>
      <c r="C5623" s="150"/>
      <c r="D5623" s="150"/>
      <c r="E5623" s="150"/>
      <c r="F5623" s="150"/>
    </row>
    <row r="5624" spans="1:6" ht="21" customHeight="1" outlineLevel="1" x14ac:dyDescent="0.2">
      <c r="A5624" s="152" t="s">
        <v>4801</v>
      </c>
      <c r="B5624" s="152"/>
      <c r="C5624" s="152"/>
      <c r="D5624" s="152"/>
      <c r="E5624" s="152"/>
      <c r="F5624" s="152"/>
    </row>
    <row r="5625" spans="1:6" ht="21" customHeight="1" outlineLevel="1" x14ac:dyDescent="0.2">
      <c r="A5625" s="150" t="s">
        <v>2569</v>
      </c>
      <c r="B5625" s="150"/>
      <c r="C5625" s="150"/>
      <c r="D5625" s="150"/>
      <c r="E5625" s="150"/>
      <c r="F5625" s="150"/>
    </row>
    <row r="5626" spans="1:6" ht="21" customHeight="1" outlineLevel="1" x14ac:dyDescent="0.2">
      <c r="A5626" s="150" t="s">
        <v>4802</v>
      </c>
      <c r="B5626" s="150"/>
      <c r="C5626" s="150"/>
      <c r="D5626" s="150"/>
      <c r="E5626" s="150"/>
      <c r="F5626" s="150"/>
    </row>
    <row r="5627" spans="1:6" ht="21" customHeight="1" outlineLevel="1" x14ac:dyDescent="0.2">
      <c r="A5627" s="150" t="s">
        <v>2569</v>
      </c>
      <c r="B5627" s="150"/>
      <c r="C5627" s="150"/>
      <c r="D5627" s="150"/>
      <c r="E5627" s="150"/>
      <c r="F5627" s="150"/>
    </row>
    <row r="5628" spans="1:6" ht="39" customHeight="1" outlineLevel="1" x14ac:dyDescent="0.2">
      <c r="A5628" s="150" t="s">
        <v>4803</v>
      </c>
      <c r="B5628" s="150"/>
      <c r="C5628" s="150"/>
      <c r="D5628" s="150"/>
      <c r="E5628" s="150"/>
      <c r="F5628" s="150"/>
    </row>
    <row r="5629" spans="1:6" ht="21" customHeight="1" outlineLevel="1" x14ac:dyDescent="0.2">
      <c r="A5629" s="150" t="s">
        <v>2569</v>
      </c>
      <c r="B5629" s="150"/>
      <c r="C5629" s="150"/>
      <c r="D5629" s="150"/>
      <c r="E5629" s="150"/>
      <c r="F5629" s="150"/>
    </row>
    <row r="5630" spans="1:6" ht="23.1" customHeight="1" outlineLevel="1" x14ac:dyDescent="0.2">
      <c r="A5630" s="151" t="s">
        <v>3385</v>
      </c>
      <c r="B5630" s="151"/>
      <c r="C5630" s="151"/>
      <c r="D5630" s="151"/>
      <c r="E5630" s="151"/>
      <c r="F5630" s="151"/>
    </row>
    <row r="5631" spans="1:6" ht="21" customHeight="1" outlineLevel="1" x14ac:dyDescent="0.2">
      <c r="A5631" s="150" t="s">
        <v>2569</v>
      </c>
      <c r="B5631" s="150"/>
      <c r="C5631" s="150"/>
      <c r="D5631" s="150"/>
      <c r="E5631" s="150"/>
      <c r="F5631" s="150"/>
    </row>
    <row r="5632" spans="1:6" ht="21" customHeight="1" outlineLevel="1" x14ac:dyDescent="0.2">
      <c r="A5632" s="150" t="s">
        <v>3386</v>
      </c>
      <c r="B5632" s="150"/>
      <c r="C5632" s="150"/>
      <c r="D5632" s="150"/>
      <c r="E5632" s="150"/>
      <c r="F5632" s="150"/>
    </row>
    <row r="5633" spans="1:6" ht="21" customHeight="1" outlineLevel="1" x14ac:dyDescent="0.2">
      <c r="A5633" s="150" t="s">
        <v>2569</v>
      </c>
      <c r="B5633" s="150"/>
      <c r="C5633" s="150"/>
      <c r="D5633" s="150"/>
      <c r="E5633" s="150"/>
      <c r="F5633" s="150"/>
    </row>
    <row r="5634" spans="1:6" ht="21" customHeight="1" outlineLevel="1" x14ac:dyDescent="0.2">
      <c r="A5634" s="152" t="s">
        <v>3387</v>
      </c>
      <c r="B5634" s="152"/>
      <c r="C5634" s="152"/>
      <c r="D5634" s="152"/>
      <c r="E5634" s="152"/>
      <c r="F5634" s="152"/>
    </row>
    <row r="5635" spans="1:6" ht="21" customHeight="1" outlineLevel="1" x14ac:dyDescent="0.2">
      <c r="A5635" s="150" t="s">
        <v>2569</v>
      </c>
      <c r="B5635" s="150"/>
      <c r="C5635" s="150"/>
      <c r="D5635" s="150"/>
      <c r="E5635" s="150"/>
      <c r="F5635" s="150"/>
    </row>
    <row r="5636" spans="1:6" ht="21" customHeight="1" outlineLevel="1" x14ac:dyDescent="0.2">
      <c r="A5636" s="150" t="s">
        <v>4804</v>
      </c>
      <c r="B5636" s="150"/>
      <c r="C5636" s="150"/>
      <c r="D5636" s="150"/>
      <c r="E5636" s="150"/>
      <c r="F5636" s="150"/>
    </row>
    <row r="5637" spans="1:6" ht="21" customHeight="1" outlineLevel="1" x14ac:dyDescent="0.2">
      <c r="A5637" s="150" t="s">
        <v>2569</v>
      </c>
      <c r="B5637" s="150"/>
      <c r="C5637" s="150"/>
      <c r="D5637" s="150"/>
      <c r="E5637" s="150"/>
      <c r="F5637" s="150"/>
    </row>
    <row r="5638" spans="1:6" ht="21" customHeight="1" outlineLevel="1" x14ac:dyDescent="0.2">
      <c r="A5638" s="150" t="s">
        <v>3370</v>
      </c>
      <c r="B5638" s="150"/>
      <c r="C5638" s="150"/>
      <c r="D5638" s="150"/>
      <c r="E5638" s="150"/>
      <c r="F5638" s="150"/>
    </row>
    <row r="5639" spans="1:6" ht="21" customHeight="1" outlineLevel="1" x14ac:dyDescent="0.2">
      <c r="A5639" s="150" t="s">
        <v>2569</v>
      </c>
      <c r="B5639" s="150"/>
      <c r="C5639" s="150"/>
      <c r="D5639" s="150"/>
      <c r="E5639" s="150"/>
      <c r="F5639" s="150"/>
    </row>
    <row r="5640" spans="1:6" ht="21" customHeight="1" outlineLevel="1" x14ac:dyDescent="0.2">
      <c r="A5640" s="150" t="s">
        <v>3371</v>
      </c>
      <c r="B5640" s="150"/>
      <c r="C5640" s="150"/>
      <c r="D5640" s="150"/>
      <c r="E5640" s="150"/>
      <c r="F5640" s="150"/>
    </row>
    <row r="5641" spans="1:6" ht="21" customHeight="1" outlineLevel="1" x14ac:dyDescent="0.2">
      <c r="A5641" s="150" t="s">
        <v>2569</v>
      </c>
      <c r="B5641" s="150"/>
      <c r="C5641" s="150"/>
      <c r="D5641" s="150"/>
      <c r="E5641" s="150"/>
      <c r="F5641" s="150"/>
    </row>
    <row r="5642" spans="1:6" ht="21" customHeight="1" outlineLevel="1" x14ac:dyDescent="0.2">
      <c r="A5642" s="150" t="s">
        <v>3388</v>
      </c>
      <c r="B5642" s="150"/>
      <c r="C5642" s="150"/>
      <c r="D5642" s="150"/>
      <c r="E5642" s="150"/>
      <c r="F5642" s="150"/>
    </row>
    <row r="5643" spans="1:6" ht="21" customHeight="1" outlineLevel="1" x14ac:dyDescent="0.2">
      <c r="A5643" s="150" t="s">
        <v>2569</v>
      </c>
      <c r="B5643" s="150"/>
      <c r="C5643" s="150"/>
      <c r="D5643" s="150"/>
      <c r="E5643" s="150"/>
      <c r="F5643" s="150"/>
    </row>
    <row r="5644" spans="1:6" ht="21" customHeight="1" outlineLevel="1" x14ac:dyDescent="0.2">
      <c r="A5644" s="150" t="s">
        <v>4730</v>
      </c>
      <c r="B5644" s="150"/>
      <c r="C5644" s="150"/>
      <c r="D5644" s="150"/>
      <c r="E5644" s="150"/>
      <c r="F5644" s="150"/>
    </row>
    <row r="5645" spans="1:6" ht="21" customHeight="1" outlineLevel="1" x14ac:dyDescent="0.2">
      <c r="A5645" s="150" t="s">
        <v>2569</v>
      </c>
      <c r="B5645" s="150"/>
      <c r="C5645" s="150"/>
      <c r="D5645" s="150"/>
      <c r="E5645" s="150"/>
      <c r="F5645" s="150"/>
    </row>
    <row r="5646" spans="1:6" ht="21" customHeight="1" outlineLevel="1" x14ac:dyDescent="0.2">
      <c r="A5646" s="152" t="s">
        <v>4805</v>
      </c>
      <c r="B5646" s="152"/>
      <c r="C5646" s="152"/>
      <c r="D5646" s="152"/>
      <c r="E5646" s="152"/>
      <c r="F5646" s="152"/>
    </row>
    <row r="5647" spans="1:6" ht="21" customHeight="1" outlineLevel="1" x14ac:dyDescent="0.2">
      <c r="A5647" s="150" t="s">
        <v>2569</v>
      </c>
      <c r="B5647" s="150"/>
      <c r="C5647" s="150"/>
      <c r="D5647" s="150"/>
      <c r="E5647" s="150"/>
      <c r="F5647" s="150"/>
    </row>
    <row r="5648" spans="1:6" ht="21" customHeight="1" outlineLevel="1" x14ac:dyDescent="0.2">
      <c r="A5648" s="150" t="s">
        <v>4806</v>
      </c>
      <c r="B5648" s="150"/>
      <c r="C5648" s="150"/>
      <c r="D5648" s="150"/>
      <c r="E5648" s="150"/>
      <c r="F5648" s="150"/>
    </row>
    <row r="5649" spans="1:6" ht="21" customHeight="1" outlineLevel="1" x14ac:dyDescent="0.2">
      <c r="A5649" s="150" t="s">
        <v>2569</v>
      </c>
      <c r="B5649" s="150"/>
      <c r="C5649" s="150"/>
      <c r="D5649" s="150"/>
      <c r="E5649" s="150"/>
      <c r="F5649" s="150"/>
    </row>
    <row r="5650" spans="1:6" ht="21" customHeight="1" outlineLevel="1" x14ac:dyDescent="0.2">
      <c r="A5650" s="150" t="s">
        <v>4733</v>
      </c>
      <c r="B5650" s="150"/>
      <c r="C5650" s="150"/>
      <c r="D5650" s="150"/>
      <c r="E5650" s="150"/>
      <c r="F5650" s="150"/>
    </row>
    <row r="5651" spans="1:6" ht="21" customHeight="1" outlineLevel="1" x14ac:dyDescent="0.2">
      <c r="A5651" s="150" t="s">
        <v>2569</v>
      </c>
      <c r="B5651" s="150"/>
      <c r="C5651" s="150"/>
      <c r="D5651" s="150"/>
      <c r="E5651" s="150"/>
      <c r="F5651" s="150"/>
    </row>
    <row r="5652" spans="1:6" ht="23.1" customHeight="1" x14ac:dyDescent="0.2">
      <c r="A5652" s="151" t="s">
        <v>2560</v>
      </c>
      <c r="B5652" s="151"/>
      <c r="C5652" s="151"/>
      <c r="D5652" s="151"/>
      <c r="E5652" s="151"/>
      <c r="F5652" s="151"/>
    </row>
    <row r="5653" spans="1:6" ht="21" customHeight="1" outlineLevel="1" x14ac:dyDescent="0.2">
      <c r="A5653" s="150" t="s">
        <v>2569</v>
      </c>
      <c r="B5653" s="150"/>
      <c r="C5653" s="150"/>
      <c r="D5653" s="150"/>
      <c r="E5653" s="150"/>
      <c r="F5653" s="150"/>
    </row>
    <row r="5654" spans="1:6" ht="21" customHeight="1" outlineLevel="1" x14ac:dyDescent="0.2">
      <c r="A5654" s="150" t="s">
        <v>3389</v>
      </c>
      <c r="B5654" s="150"/>
      <c r="C5654" s="150"/>
      <c r="D5654" s="150"/>
      <c r="E5654" s="150"/>
      <c r="F5654" s="150"/>
    </row>
    <row r="5655" spans="1:6" ht="21" customHeight="1" outlineLevel="1" x14ac:dyDescent="0.2">
      <c r="A5655" s="150" t="s">
        <v>2569</v>
      </c>
      <c r="B5655" s="150"/>
      <c r="C5655" s="150"/>
      <c r="D5655" s="150"/>
      <c r="E5655" s="150"/>
      <c r="F5655" s="150"/>
    </row>
    <row r="5656" spans="1:6" ht="23.1" customHeight="1" outlineLevel="1" x14ac:dyDescent="0.2">
      <c r="A5656" s="151" t="s">
        <v>3390</v>
      </c>
      <c r="B5656" s="151"/>
      <c r="C5656" s="151"/>
      <c r="D5656" s="151"/>
      <c r="E5656" s="151"/>
      <c r="F5656" s="151"/>
    </row>
    <row r="5657" spans="1:6" ht="21" customHeight="1" outlineLevel="1" x14ac:dyDescent="0.2">
      <c r="A5657" s="150" t="s">
        <v>2569</v>
      </c>
      <c r="B5657" s="150"/>
      <c r="C5657" s="150"/>
      <c r="D5657" s="150"/>
      <c r="E5657" s="150"/>
      <c r="F5657" s="150"/>
    </row>
    <row r="5658" spans="1:6" ht="21" customHeight="1" outlineLevel="1" x14ac:dyDescent="0.2">
      <c r="A5658" s="150" t="s">
        <v>3391</v>
      </c>
      <c r="B5658" s="150"/>
      <c r="C5658" s="150"/>
      <c r="D5658" s="150"/>
      <c r="E5658" s="150"/>
      <c r="F5658" s="150"/>
    </row>
    <row r="5659" spans="1:6" ht="21" customHeight="1" outlineLevel="1" x14ac:dyDescent="0.2">
      <c r="A5659" s="150" t="s">
        <v>2569</v>
      </c>
      <c r="B5659" s="150"/>
      <c r="C5659" s="150"/>
      <c r="D5659" s="150"/>
      <c r="E5659" s="150"/>
      <c r="F5659" s="150"/>
    </row>
    <row r="5660" spans="1:6" ht="21" customHeight="1" outlineLevel="1" x14ac:dyDescent="0.2">
      <c r="A5660" s="152" t="s">
        <v>3392</v>
      </c>
      <c r="B5660" s="152"/>
      <c r="C5660" s="152"/>
      <c r="D5660" s="152"/>
      <c r="E5660" s="152"/>
      <c r="F5660" s="152"/>
    </row>
    <row r="5661" spans="1:6" ht="21" customHeight="1" outlineLevel="1" x14ac:dyDescent="0.2">
      <c r="A5661" s="150" t="s">
        <v>2569</v>
      </c>
      <c r="B5661" s="150"/>
      <c r="C5661" s="150"/>
      <c r="D5661" s="150"/>
      <c r="E5661" s="150"/>
      <c r="F5661" s="150"/>
    </row>
    <row r="5662" spans="1:6" ht="21" customHeight="1" outlineLevel="1" x14ac:dyDescent="0.2">
      <c r="A5662" s="125" t="s">
        <v>1</v>
      </c>
      <c r="B5662" s="125" t="s">
        <v>4201</v>
      </c>
      <c r="C5662" s="154" t="s">
        <v>4202</v>
      </c>
      <c r="D5662" s="154"/>
      <c r="E5662" s="154"/>
      <c r="F5662" s="154"/>
    </row>
    <row r="5663" spans="1:6" ht="39" customHeight="1" outlineLevel="1" x14ac:dyDescent="0.2">
      <c r="A5663" s="124" t="s">
        <v>4807</v>
      </c>
      <c r="B5663" s="124" t="s">
        <v>4808</v>
      </c>
      <c r="C5663" s="150" t="s">
        <v>4809</v>
      </c>
      <c r="D5663" s="150"/>
      <c r="E5663" s="150"/>
      <c r="F5663" s="150"/>
    </row>
    <row r="5664" spans="1:6" ht="39" customHeight="1" outlineLevel="1" x14ac:dyDescent="0.2">
      <c r="A5664" s="124" t="s">
        <v>4810</v>
      </c>
      <c r="B5664" s="124" t="s">
        <v>4255</v>
      </c>
      <c r="C5664" s="150" t="s">
        <v>4811</v>
      </c>
      <c r="D5664" s="150"/>
      <c r="E5664" s="150"/>
      <c r="F5664" s="150"/>
    </row>
    <row r="5665" spans="1:6" ht="39" customHeight="1" outlineLevel="1" x14ac:dyDescent="0.2">
      <c r="A5665" s="124" t="s">
        <v>4767</v>
      </c>
      <c r="B5665" s="124" t="s">
        <v>4768</v>
      </c>
      <c r="C5665" s="150" t="s">
        <v>4769</v>
      </c>
      <c r="D5665" s="150"/>
      <c r="E5665" s="150"/>
      <c r="F5665" s="150"/>
    </row>
    <row r="5666" spans="1:6" ht="21" customHeight="1" outlineLevel="1" x14ac:dyDescent="0.2">
      <c r="A5666" s="150" t="s">
        <v>2569</v>
      </c>
      <c r="B5666" s="150"/>
      <c r="C5666" s="150"/>
      <c r="D5666" s="150"/>
      <c r="E5666" s="150"/>
      <c r="F5666" s="150"/>
    </row>
    <row r="5667" spans="1:6" ht="21" customHeight="1" outlineLevel="1" x14ac:dyDescent="0.2">
      <c r="A5667" s="150" t="s">
        <v>4812</v>
      </c>
      <c r="B5667" s="150"/>
      <c r="C5667" s="150"/>
      <c r="D5667" s="150"/>
      <c r="E5667" s="150"/>
      <c r="F5667" s="150"/>
    </row>
    <row r="5668" spans="1:6" ht="21" customHeight="1" outlineLevel="1" x14ac:dyDescent="0.2">
      <c r="A5668" s="150" t="s">
        <v>2569</v>
      </c>
      <c r="B5668" s="150"/>
      <c r="C5668" s="150"/>
      <c r="D5668" s="150"/>
      <c r="E5668" s="150"/>
      <c r="F5668" s="150"/>
    </row>
    <row r="5669" spans="1:6" ht="21" customHeight="1" outlineLevel="1" x14ac:dyDescent="0.2">
      <c r="A5669" s="150" t="s">
        <v>3393</v>
      </c>
      <c r="B5669" s="150"/>
      <c r="C5669" s="150"/>
      <c r="D5669" s="150"/>
      <c r="E5669" s="150"/>
      <c r="F5669" s="150"/>
    </row>
    <row r="5670" spans="1:6" ht="21" customHeight="1" outlineLevel="1" x14ac:dyDescent="0.2">
      <c r="A5670" s="150" t="s">
        <v>2569</v>
      </c>
      <c r="B5670" s="150"/>
      <c r="C5670" s="150"/>
      <c r="D5670" s="150"/>
      <c r="E5670" s="150"/>
      <c r="F5670" s="150"/>
    </row>
    <row r="5671" spans="1:6" ht="21" customHeight="1" outlineLevel="1" x14ac:dyDescent="0.2">
      <c r="A5671" s="150" t="s">
        <v>3394</v>
      </c>
      <c r="B5671" s="150"/>
      <c r="C5671" s="150"/>
      <c r="D5671" s="150"/>
      <c r="E5671" s="150"/>
      <c r="F5671" s="150"/>
    </row>
    <row r="5672" spans="1:6" ht="21" customHeight="1" outlineLevel="1" x14ac:dyDescent="0.2">
      <c r="A5672" s="150" t="s">
        <v>2569</v>
      </c>
      <c r="B5672" s="150"/>
      <c r="C5672" s="150"/>
      <c r="D5672" s="150"/>
      <c r="E5672" s="150"/>
      <c r="F5672" s="150"/>
    </row>
    <row r="5673" spans="1:6" ht="21" customHeight="1" outlineLevel="1" x14ac:dyDescent="0.2">
      <c r="A5673" s="150" t="s">
        <v>3395</v>
      </c>
      <c r="B5673" s="150"/>
      <c r="C5673" s="150"/>
      <c r="D5673" s="150"/>
      <c r="E5673" s="150"/>
      <c r="F5673" s="150"/>
    </row>
    <row r="5674" spans="1:6" ht="21" customHeight="1" outlineLevel="1" x14ac:dyDescent="0.2">
      <c r="A5674" s="150" t="s">
        <v>2569</v>
      </c>
      <c r="B5674" s="150"/>
      <c r="C5674" s="150"/>
      <c r="D5674" s="150"/>
      <c r="E5674" s="150"/>
      <c r="F5674" s="150"/>
    </row>
    <row r="5675" spans="1:6" ht="21" customHeight="1" outlineLevel="1" x14ac:dyDescent="0.2">
      <c r="A5675" s="150" t="s">
        <v>4747</v>
      </c>
      <c r="B5675" s="150"/>
      <c r="C5675" s="150"/>
      <c r="D5675" s="150"/>
      <c r="E5675" s="150"/>
      <c r="F5675" s="150"/>
    </row>
    <row r="5676" spans="1:6" ht="21" customHeight="1" outlineLevel="1" x14ac:dyDescent="0.2">
      <c r="A5676" s="150" t="s">
        <v>2569</v>
      </c>
      <c r="B5676" s="150"/>
      <c r="C5676" s="150"/>
      <c r="D5676" s="150"/>
      <c r="E5676" s="150"/>
      <c r="F5676" s="150"/>
    </row>
    <row r="5677" spans="1:6" ht="21" customHeight="1" outlineLevel="1" x14ac:dyDescent="0.2">
      <c r="A5677" s="152" t="s">
        <v>4813</v>
      </c>
      <c r="B5677" s="152"/>
      <c r="C5677" s="152"/>
      <c r="D5677" s="152"/>
      <c r="E5677" s="152"/>
      <c r="F5677" s="152"/>
    </row>
    <row r="5678" spans="1:6" ht="21" customHeight="1" outlineLevel="1" x14ac:dyDescent="0.2">
      <c r="A5678" s="150" t="s">
        <v>2569</v>
      </c>
      <c r="B5678" s="150"/>
      <c r="C5678" s="150"/>
      <c r="D5678" s="150"/>
      <c r="E5678" s="150"/>
      <c r="F5678" s="150"/>
    </row>
    <row r="5679" spans="1:6" ht="21" customHeight="1" outlineLevel="1" x14ac:dyDescent="0.2">
      <c r="A5679" s="150" t="s">
        <v>4814</v>
      </c>
      <c r="B5679" s="150"/>
      <c r="C5679" s="150"/>
      <c r="D5679" s="150"/>
      <c r="E5679" s="150"/>
      <c r="F5679" s="150"/>
    </row>
    <row r="5680" spans="1:6" ht="21" customHeight="1" outlineLevel="1" x14ac:dyDescent="0.2">
      <c r="A5680" s="150" t="s">
        <v>2569</v>
      </c>
      <c r="B5680" s="150"/>
      <c r="C5680" s="150"/>
      <c r="D5680" s="150"/>
      <c r="E5680" s="150"/>
      <c r="F5680" s="150"/>
    </row>
    <row r="5681" spans="1:6" ht="39" customHeight="1" outlineLevel="1" x14ac:dyDescent="0.2">
      <c r="A5681" s="150" t="s">
        <v>4750</v>
      </c>
      <c r="B5681" s="150"/>
      <c r="C5681" s="150"/>
      <c r="D5681" s="150"/>
      <c r="E5681" s="150"/>
      <c r="F5681" s="150"/>
    </row>
    <row r="5682" spans="1:6" ht="21" customHeight="1" outlineLevel="1" x14ac:dyDescent="0.2">
      <c r="A5682" s="150" t="s">
        <v>2569</v>
      </c>
      <c r="B5682" s="150"/>
      <c r="C5682" s="150"/>
      <c r="D5682" s="150"/>
      <c r="E5682" s="150"/>
      <c r="F5682" s="150"/>
    </row>
    <row r="5683" spans="1:6" ht="23.1" customHeight="1" x14ac:dyDescent="0.2">
      <c r="A5683" s="151" t="s">
        <v>2561</v>
      </c>
      <c r="B5683" s="151"/>
      <c r="C5683" s="151"/>
      <c r="D5683" s="151"/>
      <c r="E5683" s="151"/>
      <c r="F5683" s="151"/>
    </row>
    <row r="5684" spans="1:6" ht="21" customHeight="1" outlineLevel="1" x14ac:dyDescent="0.2">
      <c r="A5684" s="150" t="s">
        <v>2569</v>
      </c>
      <c r="B5684" s="150"/>
      <c r="C5684" s="150"/>
      <c r="D5684" s="150"/>
      <c r="E5684" s="150"/>
      <c r="F5684" s="150"/>
    </row>
    <row r="5685" spans="1:6" ht="21" customHeight="1" outlineLevel="1" x14ac:dyDescent="0.2">
      <c r="A5685" s="150" t="s">
        <v>3396</v>
      </c>
      <c r="B5685" s="150"/>
      <c r="C5685" s="150"/>
      <c r="D5685" s="150"/>
      <c r="E5685" s="150"/>
      <c r="F5685" s="150"/>
    </row>
    <row r="5686" spans="1:6" ht="21" customHeight="1" outlineLevel="1" x14ac:dyDescent="0.2">
      <c r="A5686" s="150" t="s">
        <v>2569</v>
      </c>
      <c r="B5686" s="150"/>
      <c r="C5686" s="150"/>
      <c r="D5686" s="150"/>
      <c r="E5686" s="150"/>
      <c r="F5686" s="150"/>
    </row>
    <row r="5687" spans="1:6" ht="23.1" customHeight="1" outlineLevel="1" x14ac:dyDescent="0.2">
      <c r="A5687" s="151" t="s">
        <v>3397</v>
      </c>
      <c r="B5687" s="151"/>
      <c r="C5687" s="151"/>
      <c r="D5687" s="151"/>
      <c r="E5687" s="151"/>
      <c r="F5687" s="151"/>
    </row>
    <row r="5688" spans="1:6" ht="21" customHeight="1" outlineLevel="1" x14ac:dyDescent="0.2">
      <c r="A5688" s="150" t="s">
        <v>2569</v>
      </c>
      <c r="B5688" s="150"/>
      <c r="C5688" s="150"/>
      <c r="D5688" s="150"/>
      <c r="E5688" s="150"/>
      <c r="F5688" s="150"/>
    </row>
    <row r="5689" spans="1:6" ht="21" customHeight="1" outlineLevel="1" x14ac:dyDescent="0.2">
      <c r="A5689" s="150" t="s">
        <v>3398</v>
      </c>
      <c r="B5689" s="150"/>
      <c r="C5689" s="150"/>
      <c r="D5689" s="150"/>
      <c r="E5689" s="150"/>
      <c r="F5689" s="150"/>
    </row>
    <row r="5690" spans="1:6" ht="21" customHeight="1" outlineLevel="1" x14ac:dyDescent="0.2">
      <c r="A5690" s="150" t="s">
        <v>2569</v>
      </c>
      <c r="B5690" s="150"/>
      <c r="C5690" s="150"/>
      <c r="D5690" s="150"/>
      <c r="E5690" s="150"/>
      <c r="F5690" s="150"/>
    </row>
    <row r="5691" spans="1:6" ht="21" customHeight="1" outlineLevel="1" x14ac:dyDescent="0.2">
      <c r="A5691" s="152" t="s">
        <v>3399</v>
      </c>
      <c r="B5691" s="152"/>
      <c r="C5691" s="152"/>
      <c r="D5691" s="152"/>
      <c r="E5691" s="152"/>
      <c r="F5691" s="152"/>
    </row>
    <row r="5692" spans="1:6" ht="21" customHeight="1" outlineLevel="1" x14ac:dyDescent="0.2">
      <c r="A5692" s="150" t="s">
        <v>2569</v>
      </c>
      <c r="B5692" s="150"/>
      <c r="C5692" s="150"/>
      <c r="D5692" s="150"/>
      <c r="E5692" s="150"/>
      <c r="F5692" s="150"/>
    </row>
    <row r="5693" spans="1:6" ht="21" customHeight="1" outlineLevel="1" x14ac:dyDescent="0.2">
      <c r="A5693" s="125" t="s">
        <v>1</v>
      </c>
      <c r="B5693" s="125" t="s">
        <v>4201</v>
      </c>
      <c r="C5693" s="154" t="s">
        <v>4202</v>
      </c>
      <c r="D5693" s="154"/>
      <c r="E5693" s="154"/>
      <c r="F5693" s="154"/>
    </row>
    <row r="5694" spans="1:6" ht="21" customHeight="1" outlineLevel="1" x14ac:dyDescent="0.2">
      <c r="A5694" s="124" t="s">
        <v>4211</v>
      </c>
      <c r="B5694" s="124" t="s">
        <v>4212</v>
      </c>
      <c r="C5694" s="150" t="s">
        <v>4213</v>
      </c>
      <c r="D5694" s="150"/>
      <c r="E5694" s="150"/>
      <c r="F5694" s="150"/>
    </row>
    <row r="5695" spans="1:6" ht="21" customHeight="1" outlineLevel="1" x14ac:dyDescent="0.2">
      <c r="A5695" s="124" t="s">
        <v>4815</v>
      </c>
      <c r="B5695" s="124" t="s">
        <v>4816</v>
      </c>
      <c r="C5695" s="150" t="s">
        <v>4817</v>
      </c>
      <c r="D5695" s="150"/>
      <c r="E5695" s="150"/>
      <c r="F5695" s="150"/>
    </row>
    <row r="5696" spans="1:6" ht="39" customHeight="1" outlineLevel="1" x14ac:dyDescent="0.2">
      <c r="A5696" s="124" t="s">
        <v>4810</v>
      </c>
      <c r="B5696" s="124" t="s">
        <v>4255</v>
      </c>
      <c r="C5696" s="150" t="s">
        <v>4811</v>
      </c>
      <c r="D5696" s="150"/>
      <c r="E5696" s="150"/>
      <c r="F5696" s="150"/>
    </row>
    <row r="5697" spans="1:6" ht="21" customHeight="1" outlineLevel="1" x14ac:dyDescent="0.2">
      <c r="A5697" s="150" t="s">
        <v>2569</v>
      </c>
      <c r="B5697" s="150"/>
      <c r="C5697" s="150"/>
      <c r="D5697" s="150"/>
      <c r="E5697" s="150"/>
      <c r="F5697" s="150"/>
    </row>
    <row r="5698" spans="1:6" ht="21" customHeight="1" outlineLevel="1" x14ac:dyDescent="0.2">
      <c r="A5698" s="150" t="s">
        <v>3400</v>
      </c>
      <c r="B5698" s="150"/>
      <c r="C5698" s="150"/>
      <c r="D5698" s="150"/>
      <c r="E5698" s="150"/>
      <c r="F5698" s="150"/>
    </row>
    <row r="5699" spans="1:6" ht="21" customHeight="1" outlineLevel="1" x14ac:dyDescent="0.2">
      <c r="A5699" s="150" t="s">
        <v>2569</v>
      </c>
      <c r="B5699" s="150"/>
      <c r="C5699" s="150"/>
      <c r="D5699" s="150"/>
      <c r="E5699" s="150"/>
      <c r="F5699" s="150"/>
    </row>
    <row r="5700" spans="1:6" ht="21" customHeight="1" outlineLevel="1" x14ac:dyDescent="0.2">
      <c r="A5700" s="150" t="s">
        <v>3401</v>
      </c>
      <c r="B5700" s="150"/>
      <c r="C5700" s="150"/>
      <c r="D5700" s="150"/>
      <c r="E5700" s="150"/>
      <c r="F5700" s="150"/>
    </row>
    <row r="5701" spans="1:6" ht="21" customHeight="1" outlineLevel="1" x14ac:dyDescent="0.2">
      <c r="A5701" s="150" t="s">
        <v>2569</v>
      </c>
      <c r="B5701" s="150"/>
      <c r="C5701" s="150"/>
      <c r="D5701" s="150"/>
      <c r="E5701" s="150"/>
      <c r="F5701" s="150"/>
    </row>
    <row r="5702" spans="1:6" ht="21" customHeight="1" outlineLevel="1" x14ac:dyDescent="0.2">
      <c r="A5702" s="150" t="s">
        <v>3402</v>
      </c>
      <c r="B5702" s="150"/>
      <c r="C5702" s="150"/>
      <c r="D5702" s="150"/>
      <c r="E5702" s="150"/>
      <c r="F5702" s="150"/>
    </row>
    <row r="5703" spans="1:6" ht="21" customHeight="1" outlineLevel="1" x14ac:dyDescent="0.2">
      <c r="A5703" s="150" t="s">
        <v>2569</v>
      </c>
      <c r="B5703" s="150"/>
      <c r="C5703" s="150"/>
      <c r="D5703" s="150"/>
      <c r="E5703" s="150"/>
      <c r="F5703" s="150"/>
    </row>
    <row r="5704" spans="1:6" ht="21" customHeight="1" outlineLevel="1" x14ac:dyDescent="0.2">
      <c r="A5704" s="150" t="s">
        <v>4747</v>
      </c>
      <c r="B5704" s="150"/>
      <c r="C5704" s="150"/>
      <c r="D5704" s="150"/>
      <c r="E5704" s="150"/>
      <c r="F5704" s="150"/>
    </row>
    <row r="5705" spans="1:6" ht="21" customHeight="1" outlineLevel="1" x14ac:dyDescent="0.2">
      <c r="A5705" s="150" t="s">
        <v>2569</v>
      </c>
      <c r="B5705" s="150"/>
      <c r="C5705" s="150"/>
      <c r="D5705" s="150"/>
      <c r="E5705" s="150"/>
      <c r="F5705" s="150"/>
    </row>
    <row r="5706" spans="1:6" ht="21" customHeight="1" outlineLevel="1" x14ac:dyDescent="0.2">
      <c r="A5706" s="152" t="s">
        <v>4818</v>
      </c>
      <c r="B5706" s="152"/>
      <c r="C5706" s="152"/>
      <c r="D5706" s="152"/>
      <c r="E5706" s="152"/>
      <c r="F5706" s="152"/>
    </row>
    <row r="5707" spans="1:6" ht="21" customHeight="1" outlineLevel="1" x14ac:dyDescent="0.2">
      <c r="A5707" s="150" t="s">
        <v>2569</v>
      </c>
      <c r="B5707" s="150"/>
      <c r="C5707" s="150"/>
      <c r="D5707" s="150"/>
      <c r="E5707" s="150"/>
      <c r="F5707" s="150"/>
    </row>
    <row r="5708" spans="1:6" ht="21" customHeight="1" outlineLevel="1" x14ac:dyDescent="0.2">
      <c r="A5708" s="150" t="s">
        <v>4819</v>
      </c>
      <c r="B5708" s="150"/>
      <c r="C5708" s="150"/>
      <c r="D5708" s="150"/>
      <c r="E5708" s="150"/>
      <c r="F5708" s="150"/>
    </row>
    <row r="5709" spans="1:6" ht="21" customHeight="1" outlineLevel="1" x14ac:dyDescent="0.2">
      <c r="A5709" s="150" t="s">
        <v>2569</v>
      </c>
      <c r="B5709" s="150"/>
      <c r="C5709" s="150"/>
      <c r="D5709" s="150"/>
      <c r="E5709" s="150"/>
      <c r="F5709" s="150"/>
    </row>
    <row r="5710" spans="1:6" ht="39" customHeight="1" outlineLevel="1" x14ac:dyDescent="0.2">
      <c r="A5710" s="150" t="s">
        <v>4750</v>
      </c>
      <c r="B5710" s="150"/>
      <c r="C5710" s="150"/>
      <c r="D5710" s="150"/>
      <c r="E5710" s="150"/>
      <c r="F5710" s="150"/>
    </row>
    <row r="5711" spans="1:6" ht="21" customHeight="1" outlineLevel="1" x14ac:dyDescent="0.2">
      <c r="A5711" s="150" t="s">
        <v>2569</v>
      </c>
      <c r="B5711" s="150"/>
      <c r="C5711" s="150"/>
      <c r="D5711" s="150"/>
      <c r="E5711" s="150"/>
      <c r="F5711" s="150"/>
    </row>
    <row r="5712" spans="1:6" ht="23.1" customHeight="1" outlineLevel="1" x14ac:dyDescent="0.2">
      <c r="A5712" s="151" t="s">
        <v>3403</v>
      </c>
      <c r="B5712" s="151"/>
      <c r="C5712" s="151"/>
      <c r="D5712" s="151"/>
      <c r="E5712" s="151"/>
      <c r="F5712" s="151"/>
    </row>
    <row r="5713" spans="1:6" ht="21" customHeight="1" outlineLevel="1" x14ac:dyDescent="0.2">
      <c r="A5713" s="150" t="s">
        <v>2569</v>
      </c>
      <c r="B5713" s="150"/>
      <c r="C5713" s="150"/>
      <c r="D5713" s="150"/>
      <c r="E5713" s="150"/>
      <c r="F5713" s="150"/>
    </row>
    <row r="5714" spans="1:6" ht="21" customHeight="1" outlineLevel="1" x14ac:dyDescent="0.2">
      <c r="A5714" s="150" t="s">
        <v>3404</v>
      </c>
      <c r="B5714" s="150"/>
      <c r="C5714" s="150"/>
      <c r="D5714" s="150"/>
      <c r="E5714" s="150"/>
      <c r="F5714" s="150"/>
    </row>
    <row r="5715" spans="1:6" ht="21" customHeight="1" outlineLevel="1" x14ac:dyDescent="0.2">
      <c r="A5715" s="150" t="s">
        <v>2569</v>
      </c>
      <c r="B5715" s="150"/>
      <c r="C5715" s="150"/>
      <c r="D5715" s="150"/>
      <c r="E5715" s="150"/>
      <c r="F5715" s="150"/>
    </row>
    <row r="5716" spans="1:6" ht="21" customHeight="1" outlineLevel="1" x14ac:dyDescent="0.2">
      <c r="A5716" s="152" t="s">
        <v>3405</v>
      </c>
      <c r="B5716" s="152"/>
      <c r="C5716" s="152"/>
      <c r="D5716" s="152"/>
      <c r="E5716" s="152"/>
      <c r="F5716" s="152"/>
    </row>
    <row r="5717" spans="1:6" ht="21" customHeight="1" outlineLevel="1" x14ac:dyDescent="0.2">
      <c r="A5717" s="150" t="s">
        <v>2569</v>
      </c>
      <c r="B5717" s="150"/>
      <c r="C5717" s="150"/>
      <c r="D5717" s="150"/>
      <c r="E5717" s="150"/>
      <c r="F5717" s="150"/>
    </row>
    <row r="5718" spans="1:6" ht="21" customHeight="1" outlineLevel="1" x14ac:dyDescent="0.2">
      <c r="A5718" s="125" t="s">
        <v>1</v>
      </c>
      <c r="B5718" s="125" t="s">
        <v>4201</v>
      </c>
      <c r="C5718" s="154" t="s">
        <v>4202</v>
      </c>
      <c r="D5718" s="154"/>
      <c r="E5718" s="154"/>
      <c r="F5718" s="154"/>
    </row>
    <row r="5719" spans="1:6" ht="21" customHeight="1" outlineLevel="1" x14ac:dyDescent="0.2">
      <c r="A5719" s="124" t="s">
        <v>4211</v>
      </c>
      <c r="B5719" s="124" t="s">
        <v>4212</v>
      </c>
      <c r="C5719" s="150" t="s">
        <v>4213</v>
      </c>
      <c r="D5719" s="150"/>
      <c r="E5719" s="150"/>
      <c r="F5719" s="150"/>
    </row>
    <row r="5720" spans="1:6" ht="21" customHeight="1" outlineLevel="1" x14ac:dyDescent="0.2">
      <c r="A5720" s="150" t="s">
        <v>2569</v>
      </c>
      <c r="B5720" s="150"/>
      <c r="C5720" s="150"/>
      <c r="D5720" s="150"/>
      <c r="E5720" s="150"/>
      <c r="F5720" s="150"/>
    </row>
    <row r="5721" spans="1:6" ht="21" customHeight="1" outlineLevel="1" x14ac:dyDescent="0.2">
      <c r="A5721" s="150" t="s">
        <v>4820</v>
      </c>
      <c r="B5721" s="150"/>
      <c r="C5721" s="150"/>
      <c r="D5721" s="150"/>
      <c r="E5721" s="150"/>
      <c r="F5721" s="150"/>
    </row>
    <row r="5722" spans="1:6" ht="21" customHeight="1" outlineLevel="1" x14ac:dyDescent="0.2">
      <c r="A5722" s="150" t="s">
        <v>2569</v>
      </c>
      <c r="B5722" s="150"/>
      <c r="C5722" s="150"/>
      <c r="D5722" s="150"/>
      <c r="E5722" s="150"/>
      <c r="F5722" s="150"/>
    </row>
    <row r="5723" spans="1:6" ht="21" customHeight="1" outlineLevel="1" x14ac:dyDescent="0.2">
      <c r="A5723" s="150" t="s">
        <v>3400</v>
      </c>
      <c r="B5723" s="150"/>
      <c r="C5723" s="150"/>
      <c r="D5723" s="150"/>
      <c r="E5723" s="150"/>
      <c r="F5723" s="150"/>
    </row>
    <row r="5724" spans="1:6" ht="21" customHeight="1" outlineLevel="1" x14ac:dyDescent="0.2">
      <c r="A5724" s="150" t="s">
        <v>2569</v>
      </c>
      <c r="B5724" s="150"/>
      <c r="C5724" s="150"/>
      <c r="D5724" s="150"/>
      <c r="E5724" s="150"/>
      <c r="F5724" s="150"/>
    </row>
    <row r="5725" spans="1:6" ht="21" customHeight="1" outlineLevel="1" x14ac:dyDescent="0.2">
      <c r="A5725" s="150" t="s">
        <v>3401</v>
      </c>
      <c r="B5725" s="150"/>
      <c r="C5725" s="150"/>
      <c r="D5725" s="150"/>
      <c r="E5725" s="150"/>
      <c r="F5725" s="150"/>
    </row>
    <row r="5726" spans="1:6" ht="21" customHeight="1" outlineLevel="1" x14ac:dyDescent="0.2">
      <c r="A5726" s="150" t="s">
        <v>2569</v>
      </c>
      <c r="B5726" s="150"/>
      <c r="C5726" s="150"/>
      <c r="D5726" s="150"/>
      <c r="E5726" s="150"/>
      <c r="F5726" s="150"/>
    </row>
    <row r="5727" spans="1:6" ht="21" customHeight="1" outlineLevel="1" x14ac:dyDescent="0.2">
      <c r="A5727" s="150" t="s">
        <v>3406</v>
      </c>
      <c r="B5727" s="150"/>
      <c r="C5727" s="150"/>
      <c r="D5727" s="150"/>
      <c r="E5727" s="150"/>
      <c r="F5727" s="150"/>
    </row>
    <row r="5728" spans="1:6" ht="21" customHeight="1" outlineLevel="1" x14ac:dyDescent="0.2">
      <c r="A5728" s="150" t="s">
        <v>2569</v>
      </c>
      <c r="B5728" s="150"/>
      <c r="C5728" s="150"/>
      <c r="D5728" s="150"/>
      <c r="E5728" s="150"/>
      <c r="F5728" s="150"/>
    </row>
    <row r="5729" spans="1:6" ht="21" customHeight="1" outlineLevel="1" x14ac:dyDescent="0.2">
      <c r="A5729" s="150" t="s">
        <v>4730</v>
      </c>
      <c r="B5729" s="150"/>
      <c r="C5729" s="150"/>
      <c r="D5729" s="150"/>
      <c r="E5729" s="150"/>
      <c r="F5729" s="150"/>
    </row>
    <row r="5730" spans="1:6" ht="21" customHeight="1" outlineLevel="1" x14ac:dyDescent="0.2">
      <c r="A5730" s="150" t="s">
        <v>2569</v>
      </c>
      <c r="B5730" s="150"/>
      <c r="C5730" s="150"/>
      <c r="D5730" s="150"/>
      <c r="E5730" s="150"/>
      <c r="F5730" s="150"/>
    </row>
    <row r="5731" spans="1:6" ht="21" customHeight="1" outlineLevel="1" x14ac:dyDescent="0.2">
      <c r="A5731" s="152" t="s">
        <v>4821</v>
      </c>
      <c r="B5731" s="152"/>
      <c r="C5731" s="152"/>
      <c r="D5731" s="152"/>
      <c r="E5731" s="152"/>
      <c r="F5731" s="152"/>
    </row>
    <row r="5732" spans="1:6" ht="21" customHeight="1" outlineLevel="1" x14ac:dyDescent="0.2">
      <c r="A5732" s="150" t="s">
        <v>2569</v>
      </c>
      <c r="B5732" s="150"/>
      <c r="C5732" s="150"/>
      <c r="D5732" s="150"/>
      <c r="E5732" s="150"/>
      <c r="F5732" s="150"/>
    </row>
    <row r="5733" spans="1:6" ht="21" customHeight="1" outlineLevel="1" x14ac:dyDescent="0.2">
      <c r="A5733" s="150" t="s">
        <v>4822</v>
      </c>
      <c r="B5733" s="150"/>
      <c r="C5733" s="150"/>
      <c r="D5733" s="150"/>
      <c r="E5733" s="150"/>
      <c r="F5733" s="150"/>
    </row>
    <row r="5734" spans="1:6" ht="21" customHeight="1" outlineLevel="1" x14ac:dyDescent="0.2">
      <c r="A5734" s="150" t="s">
        <v>2569</v>
      </c>
      <c r="B5734" s="150"/>
      <c r="C5734" s="150"/>
      <c r="D5734" s="150"/>
      <c r="E5734" s="150"/>
      <c r="F5734" s="150"/>
    </row>
    <row r="5735" spans="1:6" ht="21" customHeight="1" outlineLevel="1" x14ac:dyDescent="0.2">
      <c r="A5735" s="150" t="s">
        <v>4733</v>
      </c>
      <c r="B5735" s="150"/>
      <c r="C5735" s="150"/>
      <c r="D5735" s="150"/>
      <c r="E5735" s="150"/>
      <c r="F5735" s="150"/>
    </row>
    <row r="5736" spans="1:6" ht="21" customHeight="1" outlineLevel="1" x14ac:dyDescent="0.2">
      <c r="A5736" s="150" t="s">
        <v>2569</v>
      </c>
      <c r="B5736" s="150"/>
      <c r="C5736" s="150"/>
      <c r="D5736" s="150"/>
      <c r="E5736" s="150"/>
      <c r="F5736" s="150"/>
    </row>
    <row r="5737" spans="1:6" ht="23.1" customHeight="1" outlineLevel="1" x14ac:dyDescent="0.2">
      <c r="A5737" s="151" t="s">
        <v>3407</v>
      </c>
      <c r="B5737" s="151"/>
      <c r="C5737" s="151"/>
      <c r="D5737" s="151"/>
      <c r="E5737" s="151"/>
      <c r="F5737" s="151"/>
    </row>
    <row r="5738" spans="1:6" ht="21" customHeight="1" outlineLevel="1" x14ac:dyDescent="0.2">
      <c r="A5738" s="150" t="s">
        <v>2569</v>
      </c>
      <c r="B5738" s="150"/>
      <c r="C5738" s="150"/>
      <c r="D5738" s="150"/>
      <c r="E5738" s="150"/>
      <c r="F5738" s="150"/>
    </row>
    <row r="5739" spans="1:6" ht="21" customHeight="1" outlineLevel="1" x14ac:dyDescent="0.2">
      <c r="A5739" s="150" t="s">
        <v>3408</v>
      </c>
      <c r="B5739" s="150"/>
      <c r="C5739" s="150"/>
      <c r="D5739" s="150"/>
      <c r="E5739" s="150"/>
      <c r="F5739" s="150"/>
    </row>
    <row r="5740" spans="1:6" ht="21" customHeight="1" outlineLevel="1" x14ac:dyDescent="0.2">
      <c r="A5740" s="150" t="s">
        <v>2569</v>
      </c>
      <c r="B5740" s="150"/>
      <c r="C5740" s="150"/>
      <c r="D5740" s="150"/>
      <c r="E5740" s="150"/>
      <c r="F5740" s="150"/>
    </row>
    <row r="5741" spans="1:6" ht="21" customHeight="1" outlineLevel="1" x14ac:dyDescent="0.2">
      <c r="A5741" s="152" t="s">
        <v>3409</v>
      </c>
      <c r="B5741" s="152"/>
      <c r="C5741" s="152"/>
      <c r="D5741" s="152"/>
      <c r="E5741" s="152"/>
      <c r="F5741" s="152"/>
    </row>
    <row r="5742" spans="1:6" ht="21" customHeight="1" outlineLevel="1" x14ac:dyDescent="0.2">
      <c r="A5742" s="150" t="s">
        <v>2569</v>
      </c>
      <c r="B5742" s="150"/>
      <c r="C5742" s="150"/>
      <c r="D5742" s="150"/>
      <c r="E5742" s="150"/>
      <c r="F5742" s="150"/>
    </row>
    <row r="5743" spans="1:6" ht="21" customHeight="1" outlineLevel="1" x14ac:dyDescent="0.2">
      <c r="A5743" s="125" t="s">
        <v>1</v>
      </c>
      <c r="B5743" s="125" t="s">
        <v>4201</v>
      </c>
      <c r="C5743" s="154" t="s">
        <v>4202</v>
      </c>
      <c r="D5743" s="154"/>
      <c r="E5743" s="154"/>
      <c r="F5743" s="154"/>
    </row>
    <row r="5744" spans="1:6" ht="21" customHeight="1" outlineLevel="1" x14ac:dyDescent="0.2">
      <c r="A5744" s="124" t="s">
        <v>4211</v>
      </c>
      <c r="B5744" s="124" t="s">
        <v>4212</v>
      </c>
      <c r="C5744" s="150" t="s">
        <v>4213</v>
      </c>
      <c r="D5744" s="150"/>
      <c r="E5744" s="150"/>
      <c r="F5744" s="150"/>
    </row>
    <row r="5745" spans="1:6" ht="21" customHeight="1" outlineLevel="1" x14ac:dyDescent="0.2">
      <c r="A5745" s="150" t="s">
        <v>2569</v>
      </c>
      <c r="B5745" s="150"/>
      <c r="C5745" s="150"/>
      <c r="D5745" s="150"/>
      <c r="E5745" s="150"/>
      <c r="F5745" s="150"/>
    </row>
    <row r="5746" spans="1:6" ht="21" customHeight="1" outlineLevel="1" x14ac:dyDescent="0.2">
      <c r="A5746" s="150" t="s">
        <v>4624</v>
      </c>
      <c r="B5746" s="150"/>
      <c r="C5746" s="150"/>
      <c r="D5746" s="150"/>
      <c r="E5746" s="150"/>
      <c r="F5746" s="150"/>
    </row>
    <row r="5747" spans="1:6" ht="21" customHeight="1" outlineLevel="1" x14ac:dyDescent="0.2">
      <c r="A5747" s="150" t="s">
        <v>2569</v>
      </c>
      <c r="B5747" s="150"/>
      <c r="C5747" s="150"/>
      <c r="D5747" s="150"/>
      <c r="E5747" s="150"/>
      <c r="F5747" s="150"/>
    </row>
    <row r="5748" spans="1:6" ht="21" customHeight="1" outlineLevel="1" x14ac:dyDescent="0.2">
      <c r="A5748" s="150" t="s">
        <v>3400</v>
      </c>
      <c r="B5748" s="150"/>
      <c r="C5748" s="150"/>
      <c r="D5748" s="150"/>
      <c r="E5748" s="150"/>
      <c r="F5748" s="150"/>
    </row>
    <row r="5749" spans="1:6" ht="21" customHeight="1" outlineLevel="1" x14ac:dyDescent="0.2">
      <c r="A5749" s="150" t="s">
        <v>2569</v>
      </c>
      <c r="B5749" s="150"/>
      <c r="C5749" s="150"/>
      <c r="D5749" s="150"/>
      <c r="E5749" s="150"/>
      <c r="F5749" s="150"/>
    </row>
    <row r="5750" spans="1:6" ht="21" customHeight="1" outlineLevel="1" x14ac:dyDescent="0.2">
      <c r="A5750" s="150" t="s">
        <v>3401</v>
      </c>
      <c r="B5750" s="150"/>
      <c r="C5750" s="150"/>
      <c r="D5750" s="150"/>
      <c r="E5750" s="150"/>
      <c r="F5750" s="150"/>
    </row>
    <row r="5751" spans="1:6" ht="21" customHeight="1" outlineLevel="1" x14ac:dyDescent="0.2">
      <c r="A5751" s="150" t="s">
        <v>2569</v>
      </c>
      <c r="B5751" s="150"/>
      <c r="C5751" s="150"/>
      <c r="D5751" s="150"/>
      <c r="E5751" s="150"/>
      <c r="F5751" s="150"/>
    </row>
    <row r="5752" spans="1:6" ht="21" customHeight="1" outlineLevel="1" x14ac:dyDescent="0.2">
      <c r="A5752" s="150" t="s">
        <v>3410</v>
      </c>
      <c r="B5752" s="150"/>
      <c r="C5752" s="150"/>
      <c r="D5752" s="150"/>
      <c r="E5752" s="150"/>
      <c r="F5752" s="150"/>
    </row>
    <row r="5753" spans="1:6" ht="21" customHeight="1" outlineLevel="1" x14ac:dyDescent="0.2">
      <c r="A5753" s="150" t="s">
        <v>2569</v>
      </c>
      <c r="B5753" s="150"/>
      <c r="C5753" s="150"/>
      <c r="D5753" s="150"/>
      <c r="E5753" s="150"/>
      <c r="F5753" s="150"/>
    </row>
    <row r="5754" spans="1:6" ht="21" customHeight="1" outlineLevel="1" x14ac:dyDescent="0.2">
      <c r="A5754" s="150" t="s">
        <v>4747</v>
      </c>
      <c r="B5754" s="150"/>
      <c r="C5754" s="150"/>
      <c r="D5754" s="150"/>
      <c r="E5754" s="150"/>
      <c r="F5754" s="150"/>
    </row>
    <row r="5755" spans="1:6" ht="21" customHeight="1" outlineLevel="1" x14ac:dyDescent="0.2">
      <c r="A5755" s="150" t="s">
        <v>2569</v>
      </c>
      <c r="B5755" s="150"/>
      <c r="C5755" s="150"/>
      <c r="D5755" s="150"/>
      <c r="E5755" s="150"/>
      <c r="F5755" s="150"/>
    </row>
    <row r="5756" spans="1:6" ht="21" customHeight="1" outlineLevel="1" x14ac:dyDescent="0.2">
      <c r="A5756" s="152" t="s">
        <v>4823</v>
      </c>
      <c r="B5756" s="152"/>
      <c r="C5756" s="152"/>
      <c r="D5756" s="152"/>
      <c r="E5756" s="152"/>
      <c r="F5756" s="152"/>
    </row>
    <row r="5757" spans="1:6" ht="21" customHeight="1" outlineLevel="1" x14ac:dyDescent="0.2">
      <c r="A5757" s="150" t="s">
        <v>2569</v>
      </c>
      <c r="B5757" s="150"/>
      <c r="C5757" s="150"/>
      <c r="D5757" s="150"/>
      <c r="E5757" s="150"/>
      <c r="F5757" s="150"/>
    </row>
    <row r="5758" spans="1:6" ht="21" customHeight="1" outlineLevel="1" x14ac:dyDescent="0.2">
      <c r="A5758" s="150" t="s">
        <v>4824</v>
      </c>
      <c r="B5758" s="150"/>
      <c r="C5758" s="150"/>
      <c r="D5758" s="150"/>
      <c r="E5758" s="150"/>
      <c r="F5758" s="150"/>
    </row>
    <row r="5759" spans="1:6" ht="21" customHeight="1" outlineLevel="1" x14ac:dyDescent="0.2">
      <c r="A5759" s="150" t="s">
        <v>2569</v>
      </c>
      <c r="B5759" s="150"/>
      <c r="C5759" s="150"/>
      <c r="D5759" s="150"/>
      <c r="E5759" s="150"/>
      <c r="F5759" s="150"/>
    </row>
    <row r="5760" spans="1:6" ht="39" customHeight="1" outlineLevel="1" x14ac:dyDescent="0.2">
      <c r="A5760" s="150" t="s">
        <v>4750</v>
      </c>
      <c r="B5760" s="150"/>
      <c r="C5760" s="150"/>
      <c r="D5760" s="150"/>
      <c r="E5760" s="150"/>
      <c r="F5760" s="150"/>
    </row>
    <row r="5761" spans="1:6" ht="21" customHeight="1" outlineLevel="1" x14ac:dyDescent="0.2">
      <c r="A5761" s="150" t="s">
        <v>2569</v>
      </c>
      <c r="B5761" s="150"/>
      <c r="C5761" s="150"/>
      <c r="D5761" s="150"/>
      <c r="E5761" s="150"/>
      <c r="F5761" s="150"/>
    </row>
    <row r="5762" spans="1:6" ht="23.1" customHeight="1" outlineLevel="1" x14ac:dyDescent="0.2">
      <c r="A5762" s="151" t="s">
        <v>3411</v>
      </c>
      <c r="B5762" s="151"/>
      <c r="C5762" s="151"/>
      <c r="D5762" s="151"/>
      <c r="E5762" s="151"/>
      <c r="F5762" s="151"/>
    </row>
    <row r="5763" spans="1:6" ht="21" customHeight="1" outlineLevel="1" x14ac:dyDescent="0.2">
      <c r="A5763" s="150" t="s">
        <v>2569</v>
      </c>
      <c r="B5763" s="150"/>
      <c r="C5763" s="150"/>
      <c r="D5763" s="150"/>
      <c r="E5763" s="150"/>
      <c r="F5763" s="150"/>
    </row>
    <row r="5764" spans="1:6" ht="21" customHeight="1" outlineLevel="1" x14ac:dyDescent="0.2">
      <c r="A5764" s="150" t="s">
        <v>3412</v>
      </c>
      <c r="B5764" s="150"/>
      <c r="C5764" s="150"/>
      <c r="D5764" s="150"/>
      <c r="E5764" s="150"/>
      <c r="F5764" s="150"/>
    </row>
    <row r="5765" spans="1:6" ht="21" customHeight="1" outlineLevel="1" x14ac:dyDescent="0.2">
      <c r="A5765" s="150" t="s">
        <v>2569</v>
      </c>
      <c r="B5765" s="150"/>
      <c r="C5765" s="150"/>
      <c r="D5765" s="150"/>
      <c r="E5765" s="150"/>
      <c r="F5765" s="150"/>
    </row>
    <row r="5766" spans="1:6" ht="21" customHeight="1" outlineLevel="1" x14ac:dyDescent="0.2">
      <c r="A5766" s="152" t="s">
        <v>3413</v>
      </c>
      <c r="B5766" s="152"/>
      <c r="C5766" s="152"/>
      <c r="D5766" s="152"/>
      <c r="E5766" s="152"/>
      <c r="F5766" s="152"/>
    </row>
    <row r="5767" spans="1:6" ht="21" customHeight="1" outlineLevel="1" x14ac:dyDescent="0.2">
      <c r="A5767" s="150" t="s">
        <v>2569</v>
      </c>
      <c r="B5767" s="150"/>
      <c r="C5767" s="150"/>
      <c r="D5767" s="150"/>
      <c r="E5767" s="150"/>
      <c r="F5767" s="150"/>
    </row>
    <row r="5768" spans="1:6" ht="21" customHeight="1" outlineLevel="1" x14ac:dyDescent="0.2">
      <c r="A5768" s="150" t="s">
        <v>4624</v>
      </c>
      <c r="B5768" s="150"/>
      <c r="C5768" s="150"/>
      <c r="D5768" s="150"/>
      <c r="E5768" s="150"/>
      <c r="F5768" s="150"/>
    </row>
    <row r="5769" spans="1:6" ht="21" customHeight="1" outlineLevel="1" x14ac:dyDescent="0.2">
      <c r="A5769" s="150" t="s">
        <v>2569</v>
      </c>
      <c r="B5769" s="150"/>
      <c r="C5769" s="150"/>
      <c r="D5769" s="150"/>
      <c r="E5769" s="150"/>
      <c r="F5769" s="150"/>
    </row>
    <row r="5770" spans="1:6" ht="21" customHeight="1" outlineLevel="1" x14ac:dyDescent="0.2">
      <c r="A5770" s="150" t="s">
        <v>3400</v>
      </c>
      <c r="B5770" s="150"/>
      <c r="C5770" s="150"/>
      <c r="D5770" s="150"/>
      <c r="E5770" s="150"/>
      <c r="F5770" s="150"/>
    </row>
    <row r="5771" spans="1:6" ht="21" customHeight="1" outlineLevel="1" x14ac:dyDescent="0.2">
      <c r="A5771" s="150" t="s">
        <v>2569</v>
      </c>
      <c r="B5771" s="150"/>
      <c r="C5771" s="150"/>
      <c r="D5771" s="150"/>
      <c r="E5771" s="150"/>
      <c r="F5771" s="150"/>
    </row>
    <row r="5772" spans="1:6" ht="21" customHeight="1" outlineLevel="1" x14ac:dyDescent="0.2">
      <c r="A5772" s="150" t="s">
        <v>3401</v>
      </c>
      <c r="B5772" s="150"/>
      <c r="C5772" s="150"/>
      <c r="D5772" s="150"/>
      <c r="E5772" s="150"/>
      <c r="F5772" s="150"/>
    </row>
    <row r="5773" spans="1:6" ht="21" customHeight="1" outlineLevel="1" x14ac:dyDescent="0.2">
      <c r="A5773" s="150" t="s">
        <v>2569</v>
      </c>
      <c r="B5773" s="150"/>
      <c r="C5773" s="150"/>
      <c r="D5773" s="150"/>
      <c r="E5773" s="150"/>
      <c r="F5773" s="150"/>
    </row>
    <row r="5774" spans="1:6" ht="21" customHeight="1" outlineLevel="1" x14ac:dyDescent="0.2">
      <c r="A5774" s="150" t="s">
        <v>3414</v>
      </c>
      <c r="B5774" s="150"/>
      <c r="C5774" s="150"/>
      <c r="D5774" s="150"/>
      <c r="E5774" s="150"/>
      <c r="F5774" s="150"/>
    </row>
    <row r="5775" spans="1:6" ht="21" customHeight="1" outlineLevel="1" x14ac:dyDescent="0.2">
      <c r="A5775" s="150" t="s">
        <v>2569</v>
      </c>
      <c r="B5775" s="150"/>
      <c r="C5775" s="150"/>
      <c r="D5775" s="150"/>
      <c r="E5775" s="150"/>
      <c r="F5775" s="150"/>
    </row>
    <row r="5776" spans="1:6" ht="21" customHeight="1" outlineLevel="1" x14ac:dyDescent="0.2">
      <c r="A5776" s="150" t="s">
        <v>4825</v>
      </c>
      <c r="B5776" s="150"/>
      <c r="C5776" s="150"/>
      <c r="D5776" s="150"/>
      <c r="E5776" s="150"/>
      <c r="F5776" s="150"/>
    </row>
    <row r="5777" spans="1:6" ht="21" customHeight="1" outlineLevel="1" x14ac:dyDescent="0.2">
      <c r="A5777" s="150" t="s">
        <v>2569</v>
      </c>
      <c r="B5777" s="150"/>
      <c r="C5777" s="150"/>
      <c r="D5777" s="150"/>
      <c r="E5777" s="150"/>
      <c r="F5777" s="150"/>
    </row>
    <row r="5778" spans="1:6" ht="21" customHeight="1" outlineLevel="1" x14ac:dyDescent="0.2">
      <c r="A5778" s="152" t="s">
        <v>4826</v>
      </c>
      <c r="B5778" s="152"/>
      <c r="C5778" s="152"/>
      <c r="D5778" s="152"/>
      <c r="E5778" s="152"/>
      <c r="F5778" s="152"/>
    </row>
    <row r="5779" spans="1:6" ht="21" customHeight="1" outlineLevel="1" x14ac:dyDescent="0.2">
      <c r="A5779" s="150" t="s">
        <v>2569</v>
      </c>
      <c r="B5779" s="150"/>
      <c r="C5779" s="150"/>
      <c r="D5779" s="150"/>
      <c r="E5779" s="150"/>
      <c r="F5779" s="150"/>
    </row>
    <row r="5780" spans="1:6" ht="21" customHeight="1" outlineLevel="1" x14ac:dyDescent="0.2">
      <c r="A5780" s="150" t="s">
        <v>4827</v>
      </c>
      <c r="B5780" s="150"/>
      <c r="C5780" s="150"/>
      <c r="D5780" s="150"/>
      <c r="E5780" s="150"/>
      <c r="F5780" s="150"/>
    </row>
    <row r="5781" spans="1:6" ht="21" customHeight="1" outlineLevel="1" x14ac:dyDescent="0.2">
      <c r="A5781" s="150" t="s">
        <v>2569</v>
      </c>
      <c r="B5781" s="150"/>
      <c r="C5781" s="150"/>
      <c r="D5781" s="150"/>
      <c r="E5781" s="150"/>
      <c r="F5781" s="150"/>
    </row>
    <row r="5782" spans="1:6" ht="21" customHeight="1" outlineLevel="1" x14ac:dyDescent="0.2">
      <c r="A5782" s="150" t="s">
        <v>4828</v>
      </c>
      <c r="B5782" s="150"/>
      <c r="C5782" s="150"/>
      <c r="D5782" s="150"/>
      <c r="E5782" s="150"/>
      <c r="F5782" s="150"/>
    </row>
    <row r="5783" spans="1:6" ht="21" customHeight="1" outlineLevel="1" x14ac:dyDescent="0.2">
      <c r="A5783" s="150" t="s">
        <v>2569</v>
      </c>
      <c r="B5783" s="150"/>
      <c r="C5783" s="150"/>
      <c r="D5783" s="150"/>
      <c r="E5783" s="150"/>
      <c r="F5783" s="150"/>
    </row>
    <row r="5784" spans="1:6" ht="23.1" customHeight="1" outlineLevel="1" x14ac:dyDescent="0.2">
      <c r="A5784" s="151" t="s">
        <v>3415</v>
      </c>
      <c r="B5784" s="151"/>
      <c r="C5784" s="151"/>
      <c r="D5784" s="151"/>
      <c r="E5784" s="151"/>
      <c r="F5784" s="151"/>
    </row>
    <row r="5785" spans="1:6" ht="21" customHeight="1" outlineLevel="1" x14ac:dyDescent="0.2">
      <c r="A5785" s="150" t="s">
        <v>2569</v>
      </c>
      <c r="B5785" s="150"/>
      <c r="C5785" s="150"/>
      <c r="D5785" s="150"/>
      <c r="E5785" s="150"/>
      <c r="F5785" s="150"/>
    </row>
    <row r="5786" spans="1:6" ht="21" customHeight="1" outlineLevel="1" x14ac:dyDescent="0.2">
      <c r="A5786" s="150" t="s">
        <v>3416</v>
      </c>
      <c r="B5786" s="150"/>
      <c r="C5786" s="150"/>
      <c r="D5786" s="150"/>
      <c r="E5786" s="150"/>
      <c r="F5786" s="150"/>
    </row>
    <row r="5787" spans="1:6" ht="21" customHeight="1" outlineLevel="1" x14ac:dyDescent="0.2">
      <c r="A5787" s="150" t="s">
        <v>2569</v>
      </c>
      <c r="B5787" s="150"/>
      <c r="C5787" s="150"/>
      <c r="D5787" s="150"/>
      <c r="E5787" s="150"/>
      <c r="F5787" s="150"/>
    </row>
    <row r="5788" spans="1:6" ht="21" customHeight="1" outlineLevel="1" x14ac:dyDescent="0.2">
      <c r="A5788" s="152" t="s">
        <v>3417</v>
      </c>
      <c r="B5788" s="152"/>
      <c r="C5788" s="152"/>
      <c r="D5788" s="152"/>
      <c r="E5788" s="152"/>
      <c r="F5788" s="152"/>
    </row>
    <row r="5789" spans="1:6" ht="21" customHeight="1" outlineLevel="1" x14ac:dyDescent="0.2">
      <c r="A5789" s="150" t="s">
        <v>2569</v>
      </c>
      <c r="B5789" s="150"/>
      <c r="C5789" s="150"/>
      <c r="D5789" s="150"/>
      <c r="E5789" s="150"/>
      <c r="F5789" s="150"/>
    </row>
    <row r="5790" spans="1:6" ht="21" customHeight="1" outlineLevel="1" x14ac:dyDescent="0.2">
      <c r="A5790" s="125" t="s">
        <v>1</v>
      </c>
      <c r="B5790" s="125" t="s">
        <v>4201</v>
      </c>
      <c r="C5790" s="154" t="s">
        <v>4202</v>
      </c>
      <c r="D5790" s="154"/>
      <c r="E5790" s="154"/>
      <c r="F5790" s="154"/>
    </row>
    <row r="5791" spans="1:6" ht="21" customHeight="1" outlineLevel="1" x14ac:dyDescent="0.2">
      <c r="A5791" s="124" t="s">
        <v>4829</v>
      </c>
      <c r="B5791" s="124" t="s">
        <v>4830</v>
      </c>
      <c r="C5791" s="150" t="s">
        <v>4831</v>
      </c>
      <c r="D5791" s="150"/>
      <c r="E5791" s="150"/>
      <c r="F5791" s="150"/>
    </row>
    <row r="5792" spans="1:6" ht="21" customHeight="1" outlineLevel="1" x14ac:dyDescent="0.2">
      <c r="A5792" s="150" t="s">
        <v>2569</v>
      </c>
      <c r="B5792" s="150"/>
      <c r="C5792" s="150"/>
      <c r="D5792" s="150"/>
      <c r="E5792" s="150"/>
      <c r="F5792" s="150"/>
    </row>
    <row r="5793" spans="1:6" ht="21" customHeight="1" outlineLevel="1" x14ac:dyDescent="0.2">
      <c r="A5793" s="150" t="s">
        <v>4522</v>
      </c>
      <c r="B5793" s="150"/>
      <c r="C5793" s="150"/>
      <c r="D5793" s="150"/>
      <c r="E5793" s="150"/>
      <c r="F5793" s="150"/>
    </row>
    <row r="5794" spans="1:6" ht="21" customHeight="1" outlineLevel="1" x14ac:dyDescent="0.2">
      <c r="A5794" s="150" t="s">
        <v>2569</v>
      </c>
      <c r="B5794" s="150"/>
      <c r="C5794" s="150"/>
      <c r="D5794" s="150"/>
      <c r="E5794" s="150"/>
      <c r="F5794" s="150"/>
    </row>
    <row r="5795" spans="1:6" ht="21" customHeight="1" outlineLevel="1" x14ac:dyDescent="0.2">
      <c r="A5795" s="150" t="s">
        <v>3400</v>
      </c>
      <c r="B5795" s="150"/>
      <c r="C5795" s="150"/>
      <c r="D5795" s="150"/>
      <c r="E5795" s="150"/>
      <c r="F5795" s="150"/>
    </row>
    <row r="5796" spans="1:6" ht="21" customHeight="1" outlineLevel="1" x14ac:dyDescent="0.2">
      <c r="A5796" s="150" t="s">
        <v>2569</v>
      </c>
      <c r="B5796" s="150"/>
      <c r="C5796" s="150"/>
      <c r="D5796" s="150"/>
      <c r="E5796" s="150"/>
      <c r="F5796" s="150"/>
    </row>
    <row r="5797" spans="1:6" ht="21" customHeight="1" outlineLevel="1" x14ac:dyDescent="0.2">
      <c r="A5797" s="150" t="s">
        <v>3401</v>
      </c>
      <c r="B5797" s="150"/>
      <c r="C5797" s="150"/>
      <c r="D5797" s="150"/>
      <c r="E5797" s="150"/>
      <c r="F5797" s="150"/>
    </row>
    <row r="5798" spans="1:6" ht="21" customHeight="1" outlineLevel="1" x14ac:dyDescent="0.2">
      <c r="A5798" s="150" t="s">
        <v>2569</v>
      </c>
      <c r="B5798" s="150"/>
      <c r="C5798" s="150"/>
      <c r="D5798" s="150"/>
      <c r="E5798" s="150"/>
      <c r="F5798" s="150"/>
    </row>
    <row r="5799" spans="1:6" ht="21" customHeight="1" outlineLevel="1" x14ac:dyDescent="0.2">
      <c r="A5799" s="150" t="s">
        <v>3418</v>
      </c>
      <c r="B5799" s="150"/>
      <c r="C5799" s="150"/>
      <c r="D5799" s="150"/>
      <c r="E5799" s="150"/>
      <c r="F5799" s="150"/>
    </row>
    <row r="5800" spans="1:6" ht="21" customHeight="1" outlineLevel="1" x14ac:dyDescent="0.2">
      <c r="A5800" s="150" t="s">
        <v>2569</v>
      </c>
      <c r="B5800" s="150"/>
      <c r="C5800" s="150"/>
      <c r="D5800" s="150"/>
      <c r="E5800" s="150"/>
      <c r="F5800" s="150"/>
    </row>
    <row r="5801" spans="1:6" ht="21" customHeight="1" outlineLevel="1" x14ac:dyDescent="0.2">
      <c r="A5801" s="150" t="s">
        <v>4747</v>
      </c>
      <c r="B5801" s="150"/>
      <c r="C5801" s="150"/>
      <c r="D5801" s="150"/>
      <c r="E5801" s="150"/>
      <c r="F5801" s="150"/>
    </row>
    <row r="5802" spans="1:6" ht="21" customHeight="1" outlineLevel="1" x14ac:dyDescent="0.2">
      <c r="A5802" s="150" t="s">
        <v>2569</v>
      </c>
      <c r="B5802" s="150"/>
      <c r="C5802" s="150"/>
      <c r="D5802" s="150"/>
      <c r="E5802" s="150"/>
      <c r="F5802" s="150"/>
    </row>
    <row r="5803" spans="1:6" ht="21" customHeight="1" outlineLevel="1" x14ac:dyDescent="0.2">
      <c r="A5803" s="152" t="s">
        <v>4832</v>
      </c>
      <c r="B5803" s="152"/>
      <c r="C5803" s="152"/>
      <c r="D5803" s="152"/>
      <c r="E5803" s="152"/>
      <c r="F5803" s="152"/>
    </row>
    <row r="5804" spans="1:6" ht="21" customHeight="1" outlineLevel="1" x14ac:dyDescent="0.2">
      <c r="A5804" s="150" t="s">
        <v>2569</v>
      </c>
      <c r="B5804" s="150"/>
      <c r="C5804" s="150"/>
      <c r="D5804" s="150"/>
      <c r="E5804" s="150"/>
      <c r="F5804" s="150"/>
    </row>
    <row r="5805" spans="1:6" ht="21" customHeight="1" outlineLevel="1" x14ac:dyDescent="0.2">
      <c r="A5805" s="150" t="s">
        <v>4833</v>
      </c>
      <c r="B5805" s="150"/>
      <c r="C5805" s="150"/>
      <c r="D5805" s="150"/>
      <c r="E5805" s="150"/>
      <c r="F5805" s="150"/>
    </row>
    <row r="5806" spans="1:6" ht="21" customHeight="1" outlineLevel="1" x14ac:dyDescent="0.2">
      <c r="A5806" s="150" t="s">
        <v>2569</v>
      </c>
      <c r="B5806" s="150"/>
      <c r="C5806" s="150"/>
      <c r="D5806" s="150"/>
      <c r="E5806" s="150"/>
      <c r="F5806" s="150"/>
    </row>
    <row r="5807" spans="1:6" ht="39" customHeight="1" outlineLevel="1" x14ac:dyDescent="0.2">
      <c r="A5807" s="150" t="s">
        <v>4750</v>
      </c>
      <c r="B5807" s="150"/>
      <c r="C5807" s="150"/>
      <c r="D5807" s="150"/>
      <c r="E5807" s="150"/>
      <c r="F5807" s="150"/>
    </row>
    <row r="5808" spans="1:6" ht="21" customHeight="1" outlineLevel="1" x14ac:dyDescent="0.2">
      <c r="A5808" s="150" t="s">
        <v>2569</v>
      </c>
      <c r="B5808" s="150"/>
      <c r="C5808" s="150"/>
      <c r="D5808" s="150"/>
      <c r="E5808" s="150"/>
      <c r="F5808" s="150"/>
    </row>
    <row r="5809" spans="1:6" ht="23.1" customHeight="1" outlineLevel="1" x14ac:dyDescent="0.2">
      <c r="A5809" s="151" t="s">
        <v>3419</v>
      </c>
      <c r="B5809" s="151"/>
      <c r="C5809" s="151"/>
      <c r="D5809" s="151"/>
      <c r="E5809" s="151"/>
      <c r="F5809" s="151"/>
    </row>
    <row r="5810" spans="1:6" ht="21" customHeight="1" outlineLevel="1" x14ac:dyDescent="0.2">
      <c r="A5810" s="150" t="s">
        <v>2569</v>
      </c>
      <c r="B5810" s="150"/>
      <c r="C5810" s="150"/>
      <c r="D5810" s="150"/>
      <c r="E5810" s="150"/>
      <c r="F5810" s="150"/>
    </row>
    <row r="5811" spans="1:6" ht="21" customHeight="1" outlineLevel="1" x14ac:dyDescent="0.2">
      <c r="A5811" s="150" t="s">
        <v>3420</v>
      </c>
      <c r="B5811" s="150"/>
      <c r="C5811" s="150"/>
      <c r="D5811" s="150"/>
      <c r="E5811" s="150"/>
      <c r="F5811" s="150"/>
    </row>
    <row r="5812" spans="1:6" ht="21" customHeight="1" outlineLevel="1" x14ac:dyDescent="0.2">
      <c r="A5812" s="150" t="s">
        <v>2569</v>
      </c>
      <c r="B5812" s="150"/>
      <c r="C5812" s="150"/>
      <c r="D5812" s="150"/>
      <c r="E5812" s="150"/>
      <c r="F5812" s="150"/>
    </row>
    <row r="5813" spans="1:6" ht="21" customHeight="1" outlineLevel="1" x14ac:dyDescent="0.2">
      <c r="A5813" s="152" t="s">
        <v>3421</v>
      </c>
      <c r="B5813" s="152"/>
      <c r="C5813" s="152"/>
      <c r="D5813" s="152"/>
      <c r="E5813" s="152"/>
      <c r="F5813" s="152"/>
    </row>
    <row r="5814" spans="1:6" ht="21" customHeight="1" outlineLevel="1" x14ac:dyDescent="0.2">
      <c r="A5814" s="150" t="s">
        <v>2569</v>
      </c>
      <c r="B5814" s="150"/>
      <c r="C5814" s="150"/>
      <c r="D5814" s="150"/>
      <c r="E5814" s="150"/>
      <c r="F5814" s="150"/>
    </row>
    <row r="5815" spans="1:6" ht="21" customHeight="1" outlineLevel="1" x14ac:dyDescent="0.2">
      <c r="A5815" s="125" t="s">
        <v>1</v>
      </c>
      <c r="B5815" s="125" t="s">
        <v>4201</v>
      </c>
      <c r="C5815" s="154" t="s">
        <v>4202</v>
      </c>
      <c r="D5815" s="154"/>
      <c r="E5815" s="154"/>
      <c r="F5815" s="154"/>
    </row>
    <row r="5816" spans="1:6" ht="21" customHeight="1" outlineLevel="1" x14ac:dyDescent="0.2">
      <c r="A5816" s="124" t="s">
        <v>4211</v>
      </c>
      <c r="B5816" s="124" t="s">
        <v>4212</v>
      </c>
      <c r="C5816" s="150" t="s">
        <v>4213</v>
      </c>
      <c r="D5816" s="150"/>
      <c r="E5816" s="150"/>
      <c r="F5816" s="150"/>
    </row>
    <row r="5817" spans="1:6" ht="21" customHeight="1" outlineLevel="1" x14ac:dyDescent="0.2">
      <c r="A5817" s="124" t="s">
        <v>4203</v>
      </c>
      <c r="B5817" s="124" t="s">
        <v>4204</v>
      </c>
      <c r="C5817" s="150" t="s">
        <v>4205</v>
      </c>
      <c r="D5817" s="150"/>
      <c r="E5817" s="150"/>
      <c r="F5817" s="150"/>
    </row>
    <row r="5818" spans="1:6" ht="21" customHeight="1" outlineLevel="1" x14ac:dyDescent="0.2">
      <c r="A5818" s="150" t="s">
        <v>2569</v>
      </c>
      <c r="B5818" s="150"/>
      <c r="C5818" s="150"/>
      <c r="D5818" s="150"/>
      <c r="E5818" s="150"/>
      <c r="F5818" s="150"/>
    </row>
    <row r="5819" spans="1:6" ht="21" customHeight="1" outlineLevel="1" x14ac:dyDescent="0.2">
      <c r="A5819" s="150" t="s">
        <v>4206</v>
      </c>
      <c r="B5819" s="150"/>
      <c r="C5819" s="150"/>
      <c r="D5819" s="150"/>
      <c r="E5819" s="150"/>
      <c r="F5819" s="150"/>
    </row>
    <row r="5820" spans="1:6" ht="21" customHeight="1" outlineLevel="1" x14ac:dyDescent="0.2">
      <c r="A5820" s="150" t="s">
        <v>2569</v>
      </c>
      <c r="B5820" s="150"/>
      <c r="C5820" s="150"/>
      <c r="D5820" s="150"/>
      <c r="E5820" s="150"/>
      <c r="F5820" s="150"/>
    </row>
    <row r="5821" spans="1:6" ht="21" customHeight="1" outlineLevel="1" x14ac:dyDescent="0.2">
      <c r="A5821" s="150" t="s">
        <v>3400</v>
      </c>
      <c r="B5821" s="150"/>
      <c r="C5821" s="150"/>
      <c r="D5821" s="150"/>
      <c r="E5821" s="150"/>
      <c r="F5821" s="150"/>
    </row>
    <row r="5822" spans="1:6" ht="21" customHeight="1" outlineLevel="1" x14ac:dyDescent="0.2">
      <c r="A5822" s="150" t="s">
        <v>2569</v>
      </c>
      <c r="B5822" s="150"/>
      <c r="C5822" s="150"/>
      <c r="D5822" s="150"/>
      <c r="E5822" s="150"/>
      <c r="F5822" s="150"/>
    </row>
    <row r="5823" spans="1:6" ht="21" customHeight="1" outlineLevel="1" x14ac:dyDescent="0.2">
      <c r="A5823" s="150" t="s">
        <v>3401</v>
      </c>
      <c r="B5823" s="150"/>
      <c r="C5823" s="150"/>
      <c r="D5823" s="150"/>
      <c r="E5823" s="150"/>
      <c r="F5823" s="150"/>
    </row>
    <row r="5824" spans="1:6" ht="21" customHeight="1" outlineLevel="1" x14ac:dyDescent="0.2">
      <c r="A5824" s="150" t="s">
        <v>2569</v>
      </c>
      <c r="B5824" s="150"/>
      <c r="C5824" s="150"/>
      <c r="D5824" s="150"/>
      <c r="E5824" s="150"/>
      <c r="F5824" s="150"/>
    </row>
    <row r="5825" spans="1:6" ht="21" customHeight="1" outlineLevel="1" x14ac:dyDescent="0.2">
      <c r="A5825" s="150" t="s">
        <v>3422</v>
      </c>
      <c r="B5825" s="150"/>
      <c r="C5825" s="150"/>
      <c r="D5825" s="150"/>
      <c r="E5825" s="150"/>
      <c r="F5825" s="150"/>
    </row>
    <row r="5826" spans="1:6" ht="21" customHeight="1" outlineLevel="1" x14ac:dyDescent="0.2">
      <c r="A5826" s="150" t="s">
        <v>2569</v>
      </c>
      <c r="B5826" s="150"/>
      <c r="C5826" s="150"/>
      <c r="D5826" s="150"/>
      <c r="E5826" s="150"/>
      <c r="F5826" s="150"/>
    </row>
    <row r="5827" spans="1:6" ht="21" customHeight="1" outlineLevel="1" x14ac:dyDescent="0.2">
      <c r="A5827" s="150" t="s">
        <v>4834</v>
      </c>
      <c r="B5827" s="150"/>
      <c r="C5827" s="150"/>
      <c r="D5827" s="150"/>
      <c r="E5827" s="150"/>
      <c r="F5827" s="150"/>
    </row>
    <row r="5828" spans="1:6" ht="21" customHeight="1" outlineLevel="1" x14ac:dyDescent="0.2">
      <c r="A5828" s="150" t="s">
        <v>2569</v>
      </c>
      <c r="B5828" s="150"/>
      <c r="C5828" s="150"/>
      <c r="D5828" s="150"/>
      <c r="E5828" s="150"/>
      <c r="F5828" s="150"/>
    </row>
    <row r="5829" spans="1:6" ht="21" customHeight="1" outlineLevel="1" x14ac:dyDescent="0.2">
      <c r="A5829" s="152" t="s">
        <v>4835</v>
      </c>
      <c r="B5829" s="152"/>
      <c r="C5829" s="152"/>
      <c r="D5829" s="152"/>
      <c r="E5829" s="152"/>
      <c r="F5829" s="152"/>
    </row>
    <row r="5830" spans="1:6" ht="21" customHeight="1" outlineLevel="1" x14ac:dyDescent="0.2">
      <c r="A5830" s="150" t="s">
        <v>2569</v>
      </c>
      <c r="B5830" s="150"/>
      <c r="C5830" s="150"/>
      <c r="D5830" s="150"/>
      <c r="E5830" s="150"/>
      <c r="F5830" s="150"/>
    </row>
    <row r="5831" spans="1:6" ht="21" customHeight="1" outlineLevel="1" x14ac:dyDescent="0.2">
      <c r="A5831" s="150" t="s">
        <v>4836</v>
      </c>
      <c r="B5831" s="150"/>
      <c r="C5831" s="150"/>
      <c r="D5831" s="150"/>
      <c r="E5831" s="150"/>
      <c r="F5831" s="150"/>
    </row>
    <row r="5832" spans="1:6" ht="21" customHeight="1" outlineLevel="1" x14ac:dyDescent="0.2">
      <c r="A5832" s="150" t="s">
        <v>2569</v>
      </c>
      <c r="B5832" s="150"/>
      <c r="C5832" s="150"/>
      <c r="D5832" s="150"/>
      <c r="E5832" s="150"/>
      <c r="F5832" s="150"/>
    </row>
    <row r="5833" spans="1:6" ht="21" customHeight="1" outlineLevel="1" x14ac:dyDescent="0.2">
      <c r="A5833" s="150" t="s">
        <v>4837</v>
      </c>
      <c r="B5833" s="150"/>
      <c r="C5833" s="150"/>
      <c r="D5833" s="150"/>
      <c r="E5833" s="150"/>
      <c r="F5833" s="150"/>
    </row>
    <row r="5834" spans="1:6" ht="21" customHeight="1" outlineLevel="1" x14ac:dyDescent="0.2">
      <c r="A5834" s="150" t="s">
        <v>2569</v>
      </c>
      <c r="B5834" s="150"/>
      <c r="C5834" s="150"/>
      <c r="D5834" s="150"/>
      <c r="E5834" s="150"/>
      <c r="F5834" s="150"/>
    </row>
    <row r="5835" spans="1:6" ht="39" customHeight="1" outlineLevel="1" x14ac:dyDescent="0.2">
      <c r="A5835" s="150" t="s">
        <v>4838</v>
      </c>
      <c r="B5835" s="150"/>
      <c r="C5835" s="150"/>
      <c r="D5835" s="150"/>
      <c r="E5835" s="150"/>
      <c r="F5835" s="150"/>
    </row>
    <row r="5836" spans="1:6" ht="21" customHeight="1" outlineLevel="1" x14ac:dyDescent="0.2">
      <c r="A5836" s="150" t="s">
        <v>2569</v>
      </c>
      <c r="B5836" s="150"/>
      <c r="C5836" s="150"/>
      <c r="D5836" s="150"/>
      <c r="E5836" s="150"/>
      <c r="F5836" s="150"/>
    </row>
    <row r="5837" spans="1:6" ht="39" customHeight="1" outlineLevel="1" x14ac:dyDescent="0.2">
      <c r="A5837" s="150" t="s">
        <v>4839</v>
      </c>
      <c r="B5837" s="150"/>
      <c r="C5837" s="150"/>
      <c r="D5837" s="150"/>
      <c r="E5837" s="150"/>
      <c r="F5837" s="150"/>
    </row>
    <row r="5838" spans="1:6" ht="21" customHeight="1" outlineLevel="1" x14ac:dyDescent="0.2">
      <c r="A5838" s="150" t="s">
        <v>2569</v>
      </c>
      <c r="B5838" s="150"/>
      <c r="C5838" s="150"/>
      <c r="D5838" s="150"/>
      <c r="E5838" s="150"/>
      <c r="F5838" s="150"/>
    </row>
    <row r="5839" spans="1:6" ht="39" customHeight="1" outlineLevel="1" x14ac:dyDescent="0.2">
      <c r="A5839" s="150" t="s">
        <v>4840</v>
      </c>
      <c r="B5839" s="150"/>
      <c r="C5839" s="150"/>
      <c r="D5839" s="150"/>
      <c r="E5839" s="150"/>
      <c r="F5839" s="150"/>
    </row>
    <row r="5840" spans="1:6" ht="21" customHeight="1" outlineLevel="1" x14ac:dyDescent="0.2">
      <c r="A5840" s="150" t="s">
        <v>2569</v>
      </c>
      <c r="B5840" s="150"/>
      <c r="C5840" s="150"/>
      <c r="D5840" s="150"/>
      <c r="E5840" s="150"/>
      <c r="F5840" s="150"/>
    </row>
    <row r="5841" spans="1:6" ht="23.1" customHeight="1" x14ac:dyDescent="0.2">
      <c r="A5841" s="151" t="s">
        <v>2562</v>
      </c>
      <c r="B5841" s="151"/>
      <c r="C5841" s="151"/>
      <c r="D5841" s="151"/>
      <c r="E5841" s="151"/>
      <c r="F5841" s="151"/>
    </row>
    <row r="5842" spans="1:6" ht="21" customHeight="1" outlineLevel="1" x14ac:dyDescent="0.2">
      <c r="A5842" s="150" t="s">
        <v>2569</v>
      </c>
      <c r="B5842" s="150"/>
      <c r="C5842" s="150"/>
      <c r="D5842" s="150"/>
      <c r="E5842" s="150"/>
      <c r="F5842" s="150"/>
    </row>
    <row r="5843" spans="1:6" ht="21" customHeight="1" outlineLevel="1" x14ac:dyDescent="0.2">
      <c r="A5843" s="150" t="s">
        <v>3423</v>
      </c>
      <c r="B5843" s="150"/>
      <c r="C5843" s="150"/>
      <c r="D5843" s="150"/>
      <c r="E5843" s="150"/>
      <c r="F5843" s="150"/>
    </row>
    <row r="5844" spans="1:6" ht="21" customHeight="1" outlineLevel="1" x14ac:dyDescent="0.2">
      <c r="A5844" s="150" t="s">
        <v>2569</v>
      </c>
      <c r="B5844" s="150"/>
      <c r="C5844" s="150"/>
      <c r="D5844" s="150"/>
      <c r="E5844" s="150"/>
      <c r="F5844" s="150"/>
    </row>
    <row r="5845" spans="1:6" ht="23.1" customHeight="1" outlineLevel="1" x14ac:dyDescent="0.2">
      <c r="A5845" s="151" t="s">
        <v>3424</v>
      </c>
      <c r="B5845" s="151"/>
      <c r="C5845" s="151"/>
      <c r="D5845" s="151"/>
      <c r="E5845" s="151"/>
      <c r="F5845" s="151"/>
    </row>
    <row r="5846" spans="1:6" ht="21" customHeight="1" outlineLevel="1" x14ac:dyDescent="0.2">
      <c r="A5846" s="150" t="s">
        <v>2569</v>
      </c>
      <c r="B5846" s="150"/>
      <c r="C5846" s="150"/>
      <c r="D5846" s="150"/>
      <c r="E5846" s="150"/>
      <c r="F5846" s="150"/>
    </row>
    <row r="5847" spans="1:6" ht="21" customHeight="1" outlineLevel="1" x14ac:dyDescent="0.2">
      <c r="A5847" s="150" t="s">
        <v>3425</v>
      </c>
      <c r="B5847" s="150"/>
      <c r="C5847" s="150"/>
      <c r="D5847" s="150"/>
      <c r="E5847" s="150"/>
      <c r="F5847" s="150"/>
    </row>
    <row r="5848" spans="1:6" ht="21" customHeight="1" outlineLevel="1" x14ac:dyDescent="0.2">
      <c r="A5848" s="150" t="s">
        <v>2569</v>
      </c>
      <c r="B5848" s="150"/>
      <c r="C5848" s="150"/>
      <c r="D5848" s="150"/>
      <c r="E5848" s="150"/>
      <c r="F5848" s="150"/>
    </row>
    <row r="5849" spans="1:6" ht="21" customHeight="1" outlineLevel="1" x14ac:dyDescent="0.2">
      <c r="A5849" s="152" t="s">
        <v>3426</v>
      </c>
      <c r="B5849" s="152"/>
      <c r="C5849" s="152"/>
      <c r="D5849" s="152"/>
      <c r="E5849" s="152"/>
      <c r="F5849" s="152"/>
    </row>
    <row r="5850" spans="1:6" ht="21" customHeight="1" outlineLevel="1" x14ac:dyDescent="0.2">
      <c r="A5850" s="150" t="s">
        <v>2569</v>
      </c>
      <c r="B5850" s="150"/>
      <c r="C5850" s="150"/>
      <c r="D5850" s="150"/>
      <c r="E5850" s="150"/>
      <c r="F5850" s="150"/>
    </row>
    <row r="5851" spans="1:6" ht="21" customHeight="1" outlineLevel="1" x14ac:dyDescent="0.2">
      <c r="A5851" s="125" t="s">
        <v>1</v>
      </c>
      <c r="B5851" s="125" t="s">
        <v>4201</v>
      </c>
      <c r="C5851" s="154" t="s">
        <v>4202</v>
      </c>
      <c r="D5851" s="154"/>
      <c r="E5851" s="154"/>
      <c r="F5851" s="154"/>
    </row>
    <row r="5852" spans="1:6" ht="21" customHeight="1" outlineLevel="1" x14ac:dyDescent="0.2">
      <c r="A5852" s="124" t="s">
        <v>4841</v>
      </c>
      <c r="B5852" s="124" t="s">
        <v>4842</v>
      </c>
      <c r="C5852" s="150" t="s">
        <v>4843</v>
      </c>
      <c r="D5852" s="150"/>
      <c r="E5852" s="150"/>
      <c r="F5852" s="150"/>
    </row>
    <row r="5853" spans="1:6" ht="57" customHeight="1" outlineLevel="1" x14ac:dyDescent="0.2">
      <c r="A5853" s="124" t="s">
        <v>4844</v>
      </c>
      <c r="B5853" s="124" t="s">
        <v>4845</v>
      </c>
      <c r="C5853" s="150" t="s">
        <v>4846</v>
      </c>
      <c r="D5853" s="150"/>
      <c r="E5853" s="150"/>
      <c r="F5853" s="150"/>
    </row>
    <row r="5854" spans="1:6" ht="21" customHeight="1" outlineLevel="1" x14ac:dyDescent="0.2">
      <c r="A5854" s="150" t="s">
        <v>2569</v>
      </c>
      <c r="B5854" s="150"/>
      <c r="C5854" s="150"/>
      <c r="D5854" s="150"/>
      <c r="E5854" s="150"/>
      <c r="F5854" s="150"/>
    </row>
    <row r="5855" spans="1:6" ht="21" customHeight="1" outlineLevel="1" x14ac:dyDescent="0.2">
      <c r="A5855" s="150" t="s">
        <v>4847</v>
      </c>
      <c r="B5855" s="150"/>
      <c r="C5855" s="150"/>
      <c r="D5855" s="150"/>
      <c r="E5855" s="150"/>
      <c r="F5855" s="150"/>
    </row>
    <row r="5856" spans="1:6" ht="21" customHeight="1" outlineLevel="1" x14ac:dyDescent="0.2">
      <c r="A5856" s="150" t="s">
        <v>2569</v>
      </c>
      <c r="B5856" s="150"/>
      <c r="C5856" s="150"/>
      <c r="D5856" s="150"/>
      <c r="E5856" s="150"/>
      <c r="F5856" s="150"/>
    </row>
    <row r="5857" spans="1:6" ht="21" customHeight="1" outlineLevel="1" x14ac:dyDescent="0.2">
      <c r="A5857" s="150" t="s">
        <v>3427</v>
      </c>
      <c r="B5857" s="150"/>
      <c r="C5857" s="150"/>
      <c r="D5857" s="150"/>
      <c r="E5857" s="150"/>
      <c r="F5857" s="150"/>
    </row>
    <row r="5858" spans="1:6" ht="21" customHeight="1" outlineLevel="1" x14ac:dyDescent="0.2">
      <c r="A5858" s="150" t="s">
        <v>2569</v>
      </c>
      <c r="B5858" s="150"/>
      <c r="C5858" s="150"/>
      <c r="D5858" s="150"/>
      <c r="E5858" s="150"/>
      <c r="F5858" s="150"/>
    </row>
    <row r="5859" spans="1:6" ht="21" customHeight="1" outlineLevel="1" x14ac:dyDescent="0.2">
      <c r="A5859" s="150" t="s">
        <v>3428</v>
      </c>
      <c r="B5859" s="150"/>
      <c r="C5859" s="150"/>
      <c r="D5859" s="150"/>
      <c r="E5859" s="150"/>
      <c r="F5859" s="150"/>
    </row>
    <row r="5860" spans="1:6" ht="21" customHeight="1" outlineLevel="1" x14ac:dyDescent="0.2">
      <c r="A5860" s="150" t="s">
        <v>2569</v>
      </c>
      <c r="B5860" s="150"/>
      <c r="C5860" s="150"/>
      <c r="D5860" s="150"/>
      <c r="E5860" s="150"/>
      <c r="F5860" s="150"/>
    </row>
    <row r="5861" spans="1:6" ht="21" customHeight="1" outlineLevel="1" x14ac:dyDescent="0.2">
      <c r="A5861" s="150" t="s">
        <v>3429</v>
      </c>
      <c r="B5861" s="150"/>
      <c r="C5861" s="150"/>
      <c r="D5861" s="150"/>
      <c r="E5861" s="150"/>
      <c r="F5861" s="150"/>
    </row>
    <row r="5862" spans="1:6" ht="21" customHeight="1" outlineLevel="1" x14ac:dyDescent="0.2">
      <c r="A5862" s="150" t="s">
        <v>2569</v>
      </c>
      <c r="B5862" s="150"/>
      <c r="C5862" s="150"/>
      <c r="D5862" s="150"/>
      <c r="E5862" s="150"/>
      <c r="F5862" s="150"/>
    </row>
    <row r="5863" spans="1:6" ht="21" customHeight="1" outlineLevel="1" x14ac:dyDescent="0.2">
      <c r="A5863" s="150" t="s">
        <v>4848</v>
      </c>
      <c r="B5863" s="150"/>
      <c r="C5863" s="150"/>
      <c r="D5863" s="150"/>
      <c r="E5863" s="150"/>
      <c r="F5863" s="150"/>
    </row>
    <row r="5864" spans="1:6" ht="21" customHeight="1" outlineLevel="1" x14ac:dyDescent="0.2">
      <c r="A5864" s="150" t="s">
        <v>2569</v>
      </c>
      <c r="B5864" s="150"/>
      <c r="C5864" s="150"/>
      <c r="D5864" s="150"/>
      <c r="E5864" s="150"/>
      <c r="F5864" s="150"/>
    </row>
    <row r="5865" spans="1:6" ht="21" customHeight="1" outlineLevel="1" x14ac:dyDescent="0.2">
      <c r="A5865" s="152" t="s">
        <v>4849</v>
      </c>
      <c r="B5865" s="152"/>
      <c r="C5865" s="152"/>
      <c r="D5865" s="152"/>
      <c r="E5865" s="152"/>
      <c r="F5865" s="152"/>
    </row>
    <row r="5866" spans="1:6" ht="21" customHeight="1" outlineLevel="1" x14ac:dyDescent="0.2">
      <c r="A5866" s="150" t="s">
        <v>2569</v>
      </c>
      <c r="B5866" s="150"/>
      <c r="C5866" s="150"/>
      <c r="D5866" s="150"/>
      <c r="E5866" s="150"/>
      <c r="F5866" s="150"/>
    </row>
    <row r="5867" spans="1:6" ht="21" customHeight="1" outlineLevel="1" x14ac:dyDescent="0.2">
      <c r="A5867" s="150" t="s">
        <v>4850</v>
      </c>
      <c r="B5867" s="150"/>
      <c r="C5867" s="150"/>
      <c r="D5867" s="150"/>
      <c r="E5867" s="150"/>
      <c r="F5867" s="150"/>
    </row>
    <row r="5868" spans="1:6" ht="21" customHeight="1" outlineLevel="1" x14ac:dyDescent="0.2">
      <c r="A5868" s="150" t="s">
        <v>2569</v>
      </c>
      <c r="B5868" s="150"/>
      <c r="C5868" s="150"/>
      <c r="D5868" s="150"/>
      <c r="E5868" s="150"/>
      <c r="F5868" s="150"/>
    </row>
    <row r="5869" spans="1:6" ht="21" customHeight="1" outlineLevel="1" x14ac:dyDescent="0.2">
      <c r="A5869" s="150" t="s">
        <v>4264</v>
      </c>
      <c r="B5869" s="150"/>
      <c r="C5869" s="150"/>
      <c r="D5869" s="150"/>
      <c r="E5869" s="150"/>
      <c r="F5869" s="150"/>
    </row>
    <row r="5870" spans="1:6" ht="21" customHeight="1" outlineLevel="1" x14ac:dyDescent="0.2">
      <c r="A5870" s="150" t="s">
        <v>2569</v>
      </c>
      <c r="B5870" s="150"/>
      <c r="C5870" s="150"/>
      <c r="D5870" s="150"/>
      <c r="E5870" s="150"/>
      <c r="F5870" s="150"/>
    </row>
    <row r="5871" spans="1:6" ht="23.1" customHeight="1" outlineLevel="1" x14ac:dyDescent="0.2">
      <c r="A5871" s="151" t="s">
        <v>3430</v>
      </c>
      <c r="B5871" s="151"/>
      <c r="C5871" s="151"/>
      <c r="D5871" s="151"/>
      <c r="E5871" s="151"/>
      <c r="F5871" s="151"/>
    </row>
    <row r="5872" spans="1:6" ht="21" customHeight="1" outlineLevel="1" x14ac:dyDescent="0.2">
      <c r="A5872" s="150" t="s">
        <v>2569</v>
      </c>
      <c r="B5872" s="150"/>
      <c r="C5872" s="150"/>
      <c r="D5872" s="150"/>
      <c r="E5872" s="150"/>
      <c r="F5872" s="150"/>
    </row>
    <row r="5873" spans="1:6" ht="21" customHeight="1" outlineLevel="1" x14ac:dyDescent="0.2">
      <c r="A5873" s="150" t="s">
        <v>3431</v>
      </c>
      <c r="B5873" s="150"/>
      <c r="C5873" s="150"/>
      <c r="D5873" s="150"/>
      <c r="E5873" s="150"/>
      <c r="F5873" s="150"/>
    </row>
    <row r="5874" spans="1:6" ht="21" customHeight="1" outlineLevel="1" x14ac:dyDescent="0.2">
      <c r="A5874" s="150" t="s">
        <v>2569</v>
      </c>
      <c r="B5874" s="150"/>
      <c r="C5874" s="150"/>
      <c r="D5874" s="150"/>
      <c r="E5874" s="150"/>
      <c r="F5874" s="150"/>
    </row>
    <row r="5875" spans="1:6" ht="21" customHeight="1" outlineLevel="1" x14ac:dyDescent="0.2">
      <c r="A5875" s="152" t="s">
        <v>3432</v>
      </c>
      <c r="B5875" s="152"/>
      <c r="C5875" s="152"/>
      <c r="D5875" s="152"/>
      <c r="E5875" s="152"/>
      <c r="F5875" s="152"/>
    </row>
    <row r="5876" spans="1:6" ht="21" customHeight="1" outlineLevel="1" x14ac:dyDescent="0.2">
      <c r="A5876" s="150" t="s">
        <v>2569</v>
      </c>
      <c r="B5876" s="150"/>
      <c r="C5876" s="150"/>
      <c r="D5876" s="150"/>
      <c r="E5876" s="150"/>
      <c r="F5876" s="150"/>
    </row>
    <row r="5877" spans="1:6" ht="21" customHeight="1" outlineLevel="1" x14ac:dyDescent="0.2">
      <c r="A5877" s="150" t="s">
        <v>4851</v>
      </c>
      <c r="B5877" s="150"/>
      <c r="C5877" s="150"/>
      <c r="D5877" s="150"/>
      <c r="E5877" s="150"/>
      <c r="F5877" s="150"/>
    </row>
    <row r="5878" spans="1:6" ht="21" customHeight="1" outlineLevel="1" x14ac:dyDescent="0.2">
      <c r="A5878" s="150" t="s">
        <v>2569</v>
      </c>
      <c r="B5878" s="150"/>
      <c r="C5878" s="150"/>
      <c r="D5878" s="150"/>
      <c r="E5878" s="150"/>
      <c r="F5878" s="150"/>
    </row>
    <row r="5879" spans="1:6" ht="21" customHeight="1" outlineLevel="1" x14ac:dyDescent="0.2">
      <c r="A5879" s="150" t="s">
        <v>3427</v>
      </c>
      <c r="B5879" s="150"/>
      <c r="C5879" s="150"/>
      <c r="D5879" s="150"/>
      <c r="E5879" s="150"/>
      <c r="F5879" s="150"/>
    </row>
    <row r="5880" spans="1:6" ht="21" customHeight="1" outlineLevel="1" x14ac:dyDescent="0.2">
      <c r="A5880" s="150" t="s">
        <v>2569</v>
      </c>
      <c r="B5880" s="150"/>
      <c r="C5880" s="150"/>
      <c r="D5880" s="150"/>
      <c r="E5880" s="150"/>
      <c r="F5880" s="150"/>
    </row>
    <row r="5881" spans="1:6" ht="21" customHeight="1" outlineLevel="1" x14ac:dyDescent="0.2">
      <c r="A5881" s="150" t="s">
        <v>3428</v>
      </c>
      <c r="B5881" s="150"/>
      <c r="C5881" s="150"/>
      <c r="D5881" s="150"/>
      <c r="E5881" s="150"/>
      <c r="F5881" s="150"/>
    </row>
    <row r="5882" spans="1:6" ht="21" customHeight="1" outlineLevel="1" x14ac:dyDescent="0.2">
      <c r="A5882" s="150" t="s">
        <v>2569</v>
      </c>
      <c r="B5882" s="150"/>
      <c r="C5882" s="150"/>
      <c r="D5882" s="150"/>
      <c r="E5882" s="150"/>
      <c r="F5882" s="150"/>
    </row>
    <row r="5883" spans="1:6" ht="21" customHeight="1" outlineLevel="1" x14ac:dyDescent="0.2">
      <c r="A5883" s="150" t="s">
        <v>3433</v>
      </c>
      <c r="B5883" s="150"/>
      <c r="C5883" s="150"/>
      <c r="D5883" s="150"/>
      <c r="E5883" s="150"/>
      <c r="F5883" s="150"/>
    </row>
    <row r="5884" spans="1:6" ht="21" customHeight="1" outlineLevel="1" x14ac:dyDescent="0.2">
      <c r="A5884" s="150" t="s">
        <v>2569</v>
      </c>
      <c r="B5884" s="150"/>
      <c r="C5884" s="150"/>
      <c r="D5884" s="150"/>
      <c r="E5884" s="150"/>
      <c r="F5884" s="150"/>
    </row>
    <row r="5885" spans="1:6" ht="21" customHeight="1" outlineLevel="1" x14ac:dyDescent="0.2">
      <c r="A5885" s="150" t="s">
        <v>4317</v>
      </c>
      <c r="B5885" s="150"/>
      <c r="C5885" s="150"/>
      <c r="D5885" s="150"/>
      <c r="E5885" s="150"/>
      <c r="F5885" s="150"/>
    </row>
    <row r="5886" spans="1:6" ht="21" customHeight="1" outlineLevel="1" x14ac:dyDescent="0.2">
      <c r="A5886" s="150" t="s">
        <v>2569</v>
      </c>
      <c r="B5886" s="150"/>
      <c r="C5886" s="150"/>
      <c r="D5886" s="150"/>
      <c r="E5886" s="150"/>
      <c r="F5886" s="150"/>
    </row>
    <row r="5887" spans="1:6" ht="21" customHeight="1" outlineLevel="1" x14ac:dyDescent="0.2">
      <c r="A5887" s="152" t="s">
        <v>4852</v>
      </c>
      <c r="B5887" s="152"/>
      <c r="C5887" s="152"/>
      <c r="D5887" s="152"/>
      <c r="E5887" s="152"/>
      <c r="F5887" s="152"/>
    </row>
    <row r="5888" spans="1:6" ht="21" customHeight="1" outlineLevel="1" x14ac:dyDescent="0.2">
      <c r="A5888" s="150" t="s">
        <v>2569</v>
      </c>
      <c r="B5888" s="150"/>
      <c r="C5888" s="150"/>
      <c r="D5888" s="150"/>
      <c r="E5888" s="150"/>
      <c r="F5888" s="150"/>
    </row>
    <row r="5889" spans="1:6" ht="21" customHeight="1" outlineLevel="1" x14ac:dyDescent="0.2">
      <c r="A5889" s="150" t="s">
        <v>4853</v>
      </c>
      <c r="B5889" s="150"/>
      <c r="C5889" s="150"/>
      <c r="D5889" s="150"/>
      <c r="E5889" s="150"/>
      <c r="F5889" s="150"/>
    </row>
    <row r="5890" spans="1:6" ht="21" customHeight="1" outlineLevel="1" x14ac:dyDescent="0.2">
      <c r="A5890" s="150" t="s">
        <v>2569</v>
      </c>
      <c r="B5890" s="150"/>
      <c r="C5890" s="150"/>
      <c r="D5890" s="150"/>
      <c r="E5890" s="150"/>
      <c r="F5890" s="150"/>
    </row>
    <row r="5891" spans="1:6" ht="21" customHeight="1" outlineLevel="1" x14ac:dyDescent="0.2">
      <c r="A5891" s="150" t="s">
        <v>4320</v>
      </c>
      <c r="B5891" s="150"/>
      <c r="C5891" s="150"/>
      <c r="D5891" s="150"/>
      <c r="E5891" s="150"/>
      <c r="F5891" s="150"/>
    </row>
    <row r="5892" spans="1:6" ht="21" customHeight="1" outlineLevel="1" x14ac:dyDescent="0.2">
      <c r="A5892" s="150" t="s">
        <v>2569</v>
      </c>
      <c r="B5892" s="150"/>
      <c r="C5892" s="150"/>
      <c r="D5892" s="150"/>
      <c r="E5892" s="150"/>
      <c r="F5892" s="150"/>
    </row>
    <row r="5893" spans="1:6" ht="23.1" customHeight="1" outlineLevel="1" x14ac:dyDescent="0.2">
      <c r="A5893" s="151" t="s">
        <v>3434</v>
      </c>
      <c r="B5893" s="151"/>
      <c r="C5893" s="151"/>
      <c r="D5893" s="151"/>
      <c r="E5893" s="151"/>
      <c r="F5893" s="151"/>
    </row>
    <row r="5894" spans="1:6" ht="21" customHeight="1" outlineLevel="1" x14ac:dyDescent="0.2">
      <c r="A5894" s="150" t="s">
        <v>2569</v>
      </c>
      <c r="B5894" s="150"/>
      <c r="C5894" s="150"/>
      <c r="D5894" s="150"/>
      <c r="E5894" s="150"/>
      <c r="F5894" s="150"/>
    </row>
    <row r="5895" spans="1:6" ht="21" customHeight="1" outlineLevel="1" x14ac:dyDescent="0.2">
      <c r="A5895" s="150" t="s">
        <v>3435</v>
      </c>
      <c r="B5895" s="150"/>
      <c r="C5895" s="150"/>
      <c r="D5895" s="150"/>
      <c r="E5895" s="150"/>
      <c r="F5895" s="150"/>
    </row>
    <row r="5896" spans="1:6" ht="21" customHeight="1" outlineLevel="1" x14ac:dyDescent="0.2">
      <c r="A5896" s="150" t="s">
        <v>2569</v>
      </c>
      <c r="B5896" s="150"/>
      <c r="C5896" s="150"/>
      <c r="D5896" s="150"/>
      <c r="E5896" s="150"/>
      <c r="F5896" s="150"/>
    </row>
    <row r="5897" spans="1:6" ht="21" customHeight="1" outlineLevel="1" x14ac:dyDescent="0.2">
      <c r="A5897" s="152" t="s">
        <v>3436</v>
      </c>
      <c r="B5897" s="152"/>
      <c r="C5897" s="152"/>
      <c r="D5897" s="152"/>
      <c r="E5897" s="152"/>
      <c r="F5897" s="152"/>
    </row>
    <row r="5898" spans="1:6" ht="21" customHeight="1" outlineLevel="1" x14ac:dyDescent="0.2">
      <c r="A5898" s="150" t="s">
        <v>2569</v>
      </c>
      <c r="B5898" s="150"/>
      <c r="C5898" s="150"/>
      <c r="D5898" s="150"/>
      <c r="E5898" s="150"/>
      <c r="F5898" s="150"/>
    </row>
    <row r="5899" spans="1:6" ht="21" customHeight="1" outlineLevel="1" x14ac:dyDescent="0.2">
      <c r="A5899" s="150" t="s">
        <v>4854</v>
      </c>
      <c r="B5899" s="150"/>
      <c r="C5899" s="150"/>
      <c r="D5899" s="150"/>
      <c r="E5899" s="150"/>
      <c r="F5899" s="150"/>
    </row>
    <row r="5900" spans="1:6" ht="21" customHeight="1" outlineLevel="1" x14ac:dyDescent="0.2">
      <c r="A5900" s="150" t="s">
        <v>2569</v>
      </c>
      <c r="B5900" s="150"/>
      <c r="C5900" s="150"/>
      <c r="D5900" s="150"/>
      <c r="E5900" s="150"/>
      <c r="F5900" s="150"/>
    </row>
    <row r="5901" spans="1:6" ht="21" customHeight="1" outlineLevel="1" x14ac:dyDescent="0.2">
      <c r="A5901" s="150" t="s">
        <v>3427</v>
      </c>
      <c r="B5901" s="150"/>
      <c r="C5901" s="150"/>
      <c r="D5901" s="150"/>
      <c r="E5901" s="150"/>
      <c r="F5901" s="150"/>
    </row>
    <row r="5902" spans="1:6" ht="21" customHeight="1" outlineLevel="1" x14ac:dyDescent="0.2">
      <c r="A5902" s="150" t="s">
        <v>2569</v>
      </c>
      <c r="B5902" s="150"/>
      <c r="C5902" s="150"/>
      <c r="D5902" s="150"/>
      <c r="E5902" s="150"/>
      <c r="F5902" s="150"/>
    </row>
    <row r="5903" spans="1:6" ht="21" customHeight="1" outlineLevel="1" x14ac:dyDescent="0.2">
      <c r="A5903" s="150" t="s">
        <v>3428</v>
      </c>
      <c r="B5903" s="150"/>
      <c r="C5903" s="150"/>
      <c r="D5903" s="150"/>
      <c r="E5903" s="150"/>
      <c r="F5903" s="150"/>
    </row>
    <row r="5904" spans="1:6" ht="21" customHeight="1" outlineLevel="1" x14ac:dyDescent="0.2">
      <c r="A5904" s="150" t="s">
        <v>2569</v>
      </c>
      <c r="B5904" s="150"/>
      <c r="C5904" s="150"/>
      <c r="D5904" s="150"/>
      <c r="E5904" s="150"/>
      <c r="F5904" s="150"/>
    </row>
    <row r="5905" spans="1:6" ht="21" customHeight="1" outlineLevel="1" x14ac:dyDescent="0.2">
      <c r="A5905" s="150" t="s">
        <v>3437</v>
      </c>
      <c r="B5905" s="150"/>
      <c r="C5905" s="150"/>
      <c r="D5905" s="150"/>
      <c r="E5905" s="150"/>
      <c r="F5905" s="150"/>
    </row>
    <row r="5906" spans="1:6" ht="21" customHeight="1" outlineLevel="1" x14ac:dyDescent="0.2">
      <c r="A5906" s="150" t="s">
        <v>2569</v>
      </c>
      <c r="B5906" s="150"/>
      <c r="C5906" s="150"/>
      <c r="D5906" s="150"/>
      <c r="E5906" s="150"/>
      <c r="F5906" s="150"/>
    </row>
    <row r="5907" spans="1:6" ht="21" customHeight="1" outlineLevel="1" x14ac:dyDescent="0.2">
      <c r="A5907" s="150" t="s">
        <v>4491</v>
      </c>
      <c r="B5907" s="150"/>
      <c r="C5907" s="150"/>
      <c r="D5907" s="150"/>
      <c r="E5907" s="150"/>
      <c r="F5907" s="150"/>
    </row>
    <row r="5908" spans="1:6" ht="21" customHeight="1" outlineLevel="1" x14ac:dyDescent="0.2">
      <c r="A5908" s="150" t="s">
        <v>2569</v>
      </c>
      <c r="B5908" s="150"/>
      <c r="C5908" s="150"/>
      <c r="D5908" s="150"/>
      <c r="E5908" s="150"/>
      <c r="F5908" s="150"/>
    </row>
    <row r="5909" spans="1:6" ht="21" customHeight="1" outlineLevel="1" x14ac:dyDescent="0.2">
      <c r="A5909" s="152" t="s">
        <v>4855</v>
      </c>
      <c r="B5909" s="152"/>
      <c r="C5909" s="152"/>
      <c r="D5909" s="152"/>
      <c r="E5909" s="152"/>
      <c r="F5909" s="152"/>
    </row>
    <row r="5910" spans="1:6" ht="21" customHeight="1" outlineLevel="1" x14ac:dyDescent="0.2">
      <c r="A5910" s="150" t="s">
        <v>2569</v>
      </c>
      <c r="B5910" s="150"/>
      <c r="C5910" s="150"/>
      <c r="D5910" s="150"/>
      <c r="E5910" s="150"/>
      <c r="F5910" s="150"/>
    </row>
    <row r="5911" spans="1:6" ht="21" customHeight="1" outlineLevel="1" x14ac:dyDescent="0.2">
      <c r="A5911" s="150" t="s">
        <v>4856</v>
      </c>
      <c r="B5911" s="150"/>
      <c r="C5911" s="150"/>
      <c r="D5911" s="150"/>
      <c r="E5911" s="150"/>
      <c r="F5911" s="150"/>
    </row>
    <row r="5912" spans="1:6" ht="21" customHeight="1" outlineLevel="1" x14ac:dyDescent="0.2">
      <c r="A5912" s="150" t="s">
        <v>2569</v>
      </c>
      <c r="B5912" s="150"/>
      <c r="C5912" s="150"/>
      <c r="D5912" s="150"/>
      <c r="E5912" s="150"/>
      <c r="F5912" s="150"/>
    </row>
    <row r="5913" spans="1:6" ht="21" customHeight="1" outlineLevel="1" x14ac:dyDescent="0.2">
      <c r="A5913" s="150" t="s">
        <v>4253</v>
      </c>
      <c r="B5913" s="150"/>
      <c r="C5913" s="150"/>
      <c r="D5913" s="150"/>
      <c r="E5913" s="150"/>
      <c r="F5913" s="150"/>
    </row>
    <row r="5914" spans="1:6" ht="21" customHeight="1" outlineLevel="1" x14ac:dyDescent="0.2">
      <c r="A5914" s="150" t="s">
        <v>2569</v>
      </c>
      <c r="B5914" s="150"/>
      <c r="C5914" s="150"/>
      <c r="D5914" s="150"/>
      <c r="E5914" s="150"/>
      <c r="F5914" s="150"/>
    </row>
    <row r="5915" spans="1:6" ht="23.1" customHeight="1" outlineLevel="1" x14ac:dyDescent="0.2">
      <c r="A5915" s="151" t="s">
        <v>3438</v>
      </c>
      <c r="B5915" s="151"/>
      <c r="C5915" s="151"/>
      <c r="D5915" s="151"/>
      <c r="E5915" s="151"/>
      <c r="F5915" s="151"/>
    </row>
    <row r="5916" spans="1:6" ht="21" customHeight="1" outlineLevel="1" x14ac:dyDescent="0.2">
      <c r="A5916" s="150" t="s">
        <v>2569</v>
      </c>
      <c r="B5916" s="150"/>
      <c r="C5916" s="150"/>
      <c r="D5916" s="150"/>
      <c r="E5916" s="150"/>
      <c r="F5916" s="150"/>
    </row>
    <row r="5917" spans="1:6" ht="21" customHeight="1" outlineLevel="1" x14ac:dyDescent="0.2">
      <c r="A5917" s="150" t="s">
        <v>3439</v>
      </c>
      <c r="B5917" s="150"/>
      <c r="C5917" s="150"/>
      <c r="D5917" s="150"/>
      <c r="E5917" s="150"/>
      <c r="F5917" s="150"/>
    </row>
    <row r="5918" spans="1:6" ht="21" customHeight="1" outlineLevel="1" x14ac:dyDescent="0.2">
      <c r="A5918" s="150" t="s">
        <v>2569</v>
      </c>
      <c r="B5918" s="150"/>
      <c r="C5918" s="150"/>
      <c r="D5918" s="150"/>
      <c r="E5918" s="150"/>
      <c r="F5918" s="150"/>
    </row>
    <row r="5919" spans="1:6" ht="21" customHeight="1" outlineLevel="1" x14ac:dyDescent="0.2">
      <c r="A5919" s="152" t="s">
        <v>3440</v>
      </c>
      <c r="B5919" s="152"/>
      <c r="C5919" s="152"/>
      <c r="D5919" s="152"/>
      <c r="E5919" s="152"/>
      <c r="F5919" s="152"/>
    </row>
    <row r="5920" spans="1:6" ht="21" customHeight="1" outlineLevel="1" x14ac:dyDescent="0.2">
      <c r="A5920" s="150" t="s">
        <v>2569</v>
      </c>
      <c r="B5920" s="150"/>
      <c r="C5920" s="150"/>
      <c r="D5920" s="150"/>
      <c r="E5920" s="150"/>
      <c r="F5920" s="150"/>
    </row>
    <row r="5921" spans="1:6" ht="21" customHeight="1" outlineLevel="1" x14ac:dyDescent="0.2">
      <c r="A5921" s="150" t="s">
        <v>4857</v>
      </c>
      <c r="B5921" s="150"/>
      <c r="C5921" s="150"/>
      <c r="D5921" s="150"/>
      <c r="E5921" s="150"/>
      <c r="F5921" s="150"/>
    </row>
    <row r="5922" spans="1:6" ht="21" customHeight="1" outlineLevel="1" x14ac:dyDescent="0.2">
      <c r="A5922" s="150" t="s">
        <v>2569</v>
      </c>
      <c r="B5922" s="150"/>
      <c r="C5922" s="150"/>
      <c r="D5922" s="150"/>
      <c r="E5922" s="150"/>
      <c r="F5922" s="150"/>
    </row>
    <row r="5923" spans="1:6" ht="21" customHeight="1" outlineLevel="1" x14ac:dyDescent="0.2">
      <c r="A5923" s="150" t="s">
        <v>3427</v>
      </c>
      <c r="B5923" s="150"/>
      <c r="C5923" s="150"/>
      <c r="D5923" s="150"/>
      <c r="E5923" s="150"/>
      <c r="F5923" s="150"/>
    </row>
    <row r="5924" spans="1:6" ht="21" customHeight="1" outlineLevel="1" x14ac:dyDescent="0.2">
      <c r="A5924" s="150" t="s">
        <v>2569</v>
      </c>
      <c r="B5924" s="150"/>
      <c r="C5924" s="150"/>
      <c r="D5924" s="150"/>
      <c r="E5924" s="150"/>
      <c r="F5924" s="150"/>
    </row>
    <row r="5925" spans="1:6" ht="21" customHeight="1" outlineLevel="1" x14ac:dyDescent="0.2">
      <c r="A5925" s="150" t="s">
        <v>3428</v>
      </c>
      <c r="B5925" s="150"/>
      <c r="C5925" s="150"/>
      <c r="D5925" s="150"/>
      <c r="E5925" s="150"/>
      <c r="F5925" s="150"/>
    </row>
    <row r="5926" spans="1:6" ht="21" customHeight="1" outlineLevel="1" x14ac:dyDescent="0.2">
      <c r="A5926" s="150" t="s">
        <v>2569</v>
      </c>
      <c r="B5926" s="150"/>
      <c r="C5926" s="150"/>
      <c r="D5926" s="150"/>
      <c r="E5926" s="150"/>
      <c r="F5926" s="150"/>
    </row>
    <row r="5927" spans="1:6" ht="21" customHeight="1" outlineLevel="1" x14ac:dyDescent="0.2">
      <c r="A5927" s="150" t="s">
        <v>3441</v>
      </c>
      <c r="B5927" s="150"/>
      <c r="C5927" s="150"/>
      <c r="D5927" s="150"/>
      <c r="E5927" s="150"/>
      <c r="F5927" s="150"/>
    </row>
    <row r="5928" spans="1:6" ht="21" customHeight="1" outlineLevel="1" x14ac:dyDescent="0.2">
      <c r="A5928" s="150" t="s">
        <v>2569</v>
      </c>
      <c r="B5928" s="150"/>
      <c r="C5928" s="150"/>
      <c r="D5928" s="150"/>
      <c r="E5928" s="150"/>
      <c r="F5928" s="150"/>
    </row>
    <row r="5929" spans="1:6" ht="21" customHeight="1" outlineLevel="1" x14ac:dyDescent="0.2">
      <c r="A5929" s="150" t="s">
        <v>4317</v>
      </c>
      <c r="B5929" s="150"/>
      <c r="C5929" s="150"/>
      <c r="D5929" s="150"/>
      <c r="E5929" s="150"/>
      <c r="F5929" s="150"/>
    </row>
    <row r="5930" spans="1:6" ht="21" customHeight="1" outlineLevel="1" x14ac:dyDescent="0.2">
      <c r="A5930" s="150" t="s">
        <v>2569</v>
      </c>
      <c r="B5930" s="150"/>
      <c r="C5930" s="150"/>
      <c r="D5930" s="150"/>
      <c r="E5930" s="150"/>
      <c r="F5930" s="150"/>
    </row>
    <row r="5931" spans="1:6" ht="21" customHeight="1" outlineLevel="1" x14ac:dyDescent="0.2">
      <c r="A5931" s="152" t="s">
        <v>4858</v>
      </c>
      <c r="B5931" s="152"/>
      <c r="C5931" s="152"/>
      <c r="D5931" s="152"/>
      <c r="E5931" s="152"/>
      <c r="F5931" s="152"/>
    </row>
    <row r="5932" spans="1:6" ht="21" customHeight="1" outlineLevel="1" x14ac:dyDescent="0.2">
      <c r="A5932" s="150" t="s">
        <v>2569</v>
      </c>
      <c r="B5932" s="150"/>
      <c r="C5932" s="150"/>
      <c r="D5932" s="150"/>
      <c r="E5932" s="150"/>
      <c r="F5932" s="150"/>
    </row>
    <row r="5933" spans="1:6" ht="21" customHeight="1" outlineLevel="1" x14ac:dyDescent="0.2">
      <c r="A5933" s="150" t="s">
        <v>4859</v>
      </c>
      <c r="B5933" s="150"/>
      <c r="C5933" s="150"/>
      <c r="D5933" s="150"/>
      <c r="E5933" s="150"/>
      <c r="F5933" s="150"/>
    </row>
    <row r="5934" spans="1:6" ht="21" customHeight="1" outlineLevel="1" x14ac:dyDescent="0.2">
      <c r="A5934" s="150" t="s">
        <v>2569</v>
      </c>
      <c r="B5934" s="150"/>
      <c r="C5934" s="150"/>
      <c r="D5934" s="150"/>
      <c r="E5934" s="150"/>
      <c r="F5934" s="150"/>
    </row>
    <row r="5935" spans="1:6" ht="21" customHeight="1" outlineLevel="1" x14ac:dyDescent="0.2">
      <c r="A5935" s="150" t="s">
        <v>4320</v>
      </c>
      <c r="B5935" s="150"/>
      <c r="C5935" s="150"/>
      <c r="D5935" s="150"/>
      <c r="E5935" s="150"/>
      <c r="F5935" s="150"/>
    </row>
    <row r="5936" spans="1:6" ht="21" customHeight="1" outlineLevel="1" x14ac:dyDescent="0.2">
      <c r="A5936" s="150" t="s">
        <v>2569</v>
      </c>
      <c r="B5936" s="150"/>
      <c r="C5936" s="150"/>
      <c r="D5936" s="150"/>
      <c r="E5936" s="150"/>
      <c r="F5936" s="150"/>
    </row>
    <row r="5937" spans="1:6" ht="23.1" customHeight="1" x14ac:dyDescent="0.2">
      <c r="A5937" s="151" t="s">
        <v>2563</v>
      </c>
      <c r="B5937" s="151"/>
      <c r="C5937" s="151"/>
      <c r="D5937" s="151"/>
      <c r="E5937" s="151"/>
      <c r="F5937" s="151"/>
    </row>
    <row r="5938" spans="1:6" ht="21" customHeight="1" outlineLevel="1" x14ac:dyDescent="0.2">
      <c r="A5938" s="150" t="s">
        <v>2569</v>
      </c>
      <c r="B5938" s="150"/>
      <c r="C5938" s="150"/>
      <c r="D5938" s="150"/>
      <c r="E5938" s="150"/>
      <c r="F5938" s="150"/>
    </row>
    <row r="5939" spans="1:6" ht="21" customHeight="1" outlineLevel="1" x14ac:dyDescent="0.2">
      <c r="A5939" s="150" t="s">
        <v>3442</v>
      </c>
      <c r="B5939" s="150"/>
      <c r="C5939" s="150"/>
      <c r="D5939" s="150"/>
      <c r="E5939" s="150"/>
      <c r="F5939" s="150"/>
    </row>
    <row r="5940" spans="1:6" ht="21" customHeight="1" outlineLevel="1" x14ac:dyDescent="0.2">
      <c r="A5940" s="150" t="s">
        <v>2569</v>
      </c>
      <c r="B5940" s="150"/>
      <c r="C5940" s="150"/>
      <c r="D5940" s="150"/>
      <c r="E5940" s="150"/>
      <c r="F5940" s="150"/>
    </row>
    <row r="5941" spans="1:6" ht="23.1" customHeight="1" outlineLevel="1" x14ac:dyDescent="0.2">
      <c r="A5941" s="151" t="s">
        <v>3443</v>
      </c>
      <c r="B5941" s="151"/>
      <c r="C5941" s="151"/>
      <c r="D5941" s="151"/>
      <c r="E5941" s="151"/>
      <c r="F5941" s="151"/>
    </row>
    <row r="5942" spans="1:6" ht="21" customHeight="1" outlineLevel="1" x14ac:dyDescent="0.2">
      <c r="A5942" s="150" t="s">
        <v>2569</v>
      </c>
      <c r="B5942" s="150"/>
      <c r="C5942" s="150"/>
      <c r="D5942" s="150"/>
      <c r="E5942" s="150"/>
      <c r="F5942" s="150"/>
    </row>
    <row r="5943" spans="1:6" ht="21" customHeight="1" outlineLevel="1" x14ac:dyDescent="0.2">
      <c r="A5943" s="150" t="s">
        <v>3444</v>
      </c>
      <c r="B5943" s="150"/>
      <c r="C5943" s="150"/>
      <c r="D5943" s="150"/>
      <c r="E5943" s="150"/>
      <c r="F5943" s="150"/>
    </row>
    <row r="5944" spans="1:6" ht="21" customHeight="1" outlineLevel="1" x14ac:dyDescent="0.2">
      <c r="A5944" s="150" t="s">
        <v>2569</v>
      </c>
      <c r="B5944" s="150"/>
      <c r="C5944" s="150"/>
      <c r="D5944" s="150"/>
      <c r="E5944" s="150"/>
      <c r="F5944" s="150"/>
    </row>
    <row r="5945" spans="1:6" ht="21" customHeight="1" outlineLevel="1" x14ac:dyDescent="0.2">
      <c r="A5945" s="152" t="s">
        <v>3445</v>
      </c>
      <c r="B5945" s="152"/>
      <c r="C5945" s="152"/>
      <c r="D5945" s="152"/>
      <c r="E5945" s="152"/>
      <c r="F5945" s="152"/>
    </row>
    <row r="5946" spans="1:6" ht="21" customHeight="1" outlineLevel="1" x14ac:dyDescent="0.2">
      <c r="A5946" s="150" t="s">
        <v>2569</v>
      </c>
      <c r="B5946" s="150"/>
      <c r="C5946" s="150"/>
      <c r="D5946" s="150"/>
      <c r="E5946" s="150"/>
      <c r="F5946" s="150"/>
    </row>
    <row r="5947" spans="1:6" ht="21" customHeight="1" outlineLevel="1" x14ac:dyDescent="0.2">
      <c r="A5947" s="150" t="s">
        <v>4523</v>
      </c>
      <c r="B5947" s="150"/>
      <c r="C5947" s="150"/>
      <c r="D5947" s="150"/>
      <c r="E5947" s="150"/>
      <c r="F5947" s="150"/>
    </row>
    <row r="5948" spans="1:6" ht="21" customHeight="1" outlineLevel="1" x14ac:dyDescent="0.2">
      <c r="A5948" s="150" t="s">
        <v>2569</v>
      </c>
      <c r="B5948" s="150"/>
      <c r="C5948" s="150"/>
      <c r="D5948" s="150"/>
      <c r="E5948" s="150"/>
      <c r="F5948" s="150"/>
    </row>
    <row r="5949" spans="1:6" ht="21" customHeight="1" outlineLevel="1" x14ac:dyDescent="0.2">
      <c r="A5949" s="150" t="s">
        <v>3446</v>
      </c>
      <c r="B5949" s="150"/>
      <c r="C5949" s="150"/>
      <c r="D5949" s="150"/>
      <c r="E5949" s="150"/>
      <c r="F5949" s="150"/>
    </row>
    <row r="5950" spans="1:6" ht="21" customHeight="1" outlineLevel="1" x14ac:dyDescent="0.2">
      <c r="A5950" s="150" t="s">
        <v>2569</v>
      </c>
      <c r="B5950" s="150"/>
      <c r="C5950" s="150"/>
      <c r="D5950" s="150"/>
      <c r="E5950" s="150"/>
      <c r="F5950" s="150"/>
    </row>
    <row r="5951" spans="1:6" ht="21" customHeight="1" outlineLevel="1" x14ac:dyDescent="0.2">
      <c r="A5951" s="150" t="s">
        <v>3447</v>
      </c>
      <c r="B5951" s="150"/>
      <c r="C5951" s="150"/>
      <c r="D5951" s="150"/>
      <c r="E5951" s="150"/>
      <c r="F5951" s="150"/>
    </row>
    <row r="5952" spans="1:6" ht="21" customHeight="1" outlineLevel="1" x14ac:dyDescent="0.2">
      <c r="A5952" s="150" t="s">
        <v>2569</v>
      </c>
      <c r="B5952" s="150"/>
      <c r="C5952" s="150"/>
      <c r="D5952" s="150"/>
      <c r="E5952" s="150"/>
      <c r="F5952" s="150"/>
    </row>
    <row r="5953" spans="1:6" ht="21" customHeight="1" outlineLevel="1" x14ac:dyDescent="0.2">
      <c r="A5953" s="150" t="s">
        <v>3448</v>
      </c>
      <c r="B5953" s="150"/>
      <c r="C5953" s="150"/>
      <c r="D5953" s="150"/>
      <c r="E5953" s="150"/>
      <c r="F5953" s="150"/>
    </row>
    <row r="5954" spans="1:6" ht="21" customHeight="1" outlineLevel="1" x14ac:dyDescent="0.2">
      <c r="A5954" s="150" t="s">
        <v>2569</v>
      </c>
      <c r="B5954" s="150"/>
      <c r="C5954" s="150"/>
      <c r="D5954" s="150"/>
      <c r="E5954" s="150"/>
      <c r="F5954" s="150"/>
    </row>
    <row r="5955" spans="1:6" ht="21" customHeight="1" outlineLevel="1" x14ac:dyDescent="0.2">
      <c r="A5955" s="150" t="s">
        <v>4860</v>
      </c>
      <c r="B5955" s="150"/>
      <c r="C5955" s="150"/>
      <c r="D5955" s="150"/>
      <c r="E5955" s="150"/>
      <c r="F5955" s="150"/>
    </row>
    <row r="5956" spans="1:6" ht="21" customHeight="1" outlineLevel="1" x14ac:dyDescent="0.2">
      <c r="A5956" s="150" t="s">
        <v>2569</v>
      </c>
      <c r="B5956" s="150"/>
      <c r="C5956" s="150"/>
      <c r="D5956" s="150"/>
      <c r="E5956" s="150"/>
      <c r="F5956" s="150"/>
    </row>
    <row r="5957" spans="1:6" ht="21" customHeight="1" outlineLevel="1" x14ac:dyDescent="0.2">
      <c r="A5957" s="152" t="s">
        <v>4861</v>
      </c>
      <c r="B5957" s="152"/>
      <c r="C5957" s="152"/>
      <c r="D5957" s="152"/>
      <c r="E5957" s="152"/>
      <c r="F5957" s="152"/>
    </row>
    <row r="5958" spans="1:6" ht="21" customHeight="1" outlineLevel="1" x14ac:dyDescent="0.2">
      <c r="A5958" s="150" t="s">
        <v>2569</v>
      </c>
      <c r="B5958" s="150"/>
      <c r="C5958" s="150"/>
      <c r="D5958" s="150"/>
      <c r="E5958" s="150"/>
      <c r="F5958" s="150"/>
    </row>
    <row r="5959" spans="1:6" ht="21" customHeight="1" outlineLevel="1" x14ac:dyDescent="0.2">
      <c r="A5959" s="150" t="s">
        <v>4862</v>
      </c>
      <c r="B5959" s="150"/>
      <c r="C5959" s="150"/>
      <c r="D5959" s="150"/>
      <c r="E5959" s="150"/>
      <c r="F5959" s="150"/>
    </row>
    <row r="5960" spans="1:6" ht="21" customHeight="1" outlineLevel="1" x14ac:dyDescent="0.2">
      <c r="A5960" s="150" t="s">
        <v>2569</v>
      </c>
      <c r="B5960" s="150"/>
      <c r="C5960" s="150"/>
      <c r="D5960" s="150"/>
      <c r="E5960" s="150"/>
      <c r="F5960" s="150"/>
    </row>
    <row r="5961" spans="1:6" ht="21" customHeight="1" outlineLevel="1" x14ac:dyDescent="0.2">
      <c r="A5961" s="150" t="s">
        <v>4388</v>
      </c>
      <c r="B5961" s="150"/>
      <c r="C5961" s="150"/>
      <c r="D5961" s="150"/>
      <c r="E5961" s="150"/>
      <c r="F5961" s="150"/>
    </row>
    <row r="5962" spans="1:6" ht="21" customHeight="1" outlineLevel="1" x14ac:dyDescent="0.2">
      <c r="A5962" s="150" t="s">
        <v>2569</v>
      </c>
      <c r="B5962" s="150"/>
      <c r="C5962" s="150"/>
      <c r="D5962" s="150"/>
      <c r="E5962" s="150"/>
      <c r="F5962" s="150"/>
    </row>
    <row r="5963" spans="1:6" ht="23.1" customHeight="1" outlineLevel="1" x14ac:dyDescent="0.2">
      <c r="A5963" s="151" t="s">
        <v>3449</v>
      </c>
      <c r="B5963" s="151"/>
      <c r="C5963" s="151"/>
      <c r="D5963" s="151"/>
      <c r="E5963" s="151"/>
      <c r="F5963" s="151"/>
    </row>
    <row r="5964" spans="1:6" ht="21" customHeight="1" outlineLevel="1" x14ac:dyDescent="0.2">
      <c r="A5964" s="150" t="s">
        <v>2569</v>
      </c>
      <c r="B5964" s="150"/>
      <c r="C5964" s="150"/>
      <c r="D5964" s="150"/>
      <c r="E5964" s="150"/>
      <c r="F5964" s="150"/>
    </row>
    <row r="5965" spans="1:6" ht="21" customHeight="1" outlineLevel="1" x14ac:dyDescent="0.2">
      <c r="A5965" s="150" t="s">
        <v>3450</v>
      </c>
      <c r="B5965" s="150"/>
      <c r="C5965" s="150"/>
      <c r="D5965" s="150"/>
      <c r="E5965" s="150"/>
      <c r="F5965" s="150"/>
    </row>
    <row r="5966" spans="1:6" ht="21" customHeight="1" outlineLevel="1" x14ac:dyDescent="0.2">
      <c r="A5966" s="150" t="s">
        <v>2569</v>
      </c>
      <c r="B5966" s="150"/>
      <c r="C5966" s="150"/>
      <c r="D5966" s="150"/>
      <c r="E5966" s="150"/>
      <c r="F5966" s="150"/>
    </row>
    <row r="5967" spans="1:6" ht="21" customHeight="1" outlineLevel="1" x14ac:dyDescent="0.2">
      <c r="A5967" s="152" t="s">
        <v>3451</v>
      </c>
      <c r="B5967" s="152"/>
      <c r="C5967" s="152"/>
      <c r="D5967" s="152"/>
      <c r="E5967" s="152"/>
      <c r="F5967" s="152"/>
    </row>
    <row r="5968" spans="1:6" ht="21" customHeight="1" outlineLevel="1" x14ac:dyDescent="0.2">
      <c r="A5968" s="150" t="s">
        <v>2569</v>
      </c>
      <c r="B5968" s="150"/>
      <c r="C5968" s="150"/>
      <c r="D5968" s="150"/>
      <c r="E5968" s="150"/>
      <c r="F5968" s="150"/>
    </row>
    <row r="5969" spans="1:6" ht="21" customHeight="1" outlineLevel="1" x14ac:dyDescent="0.2">
      <c r="A5969" s="150" t="s">
        <v>4523</v>
      </c>
      <c r="B5969" s="150"/>
      <c r="C5969" s="150"/>
      <c r="D5969" s="150"/>
      <c r="E5969" s="150"/>
      <c r="F5969" s="150"/>
    </row>
    <row r="5970" spans="1:6" ht="21" customHeight="1" outlineLevel="1" x14ac:dyDescent="0.2">
      <c r="A5970" s="150" t="s">
        <v>2569</v>
      </c>
      <c r="B5970" s="150"/>
      <c r="C5970" s="150"/>
      <c r="D5970" s="150"/>
      <c r="E5970" s="150"/>
      <c r="F5970" s="150"/>
    </row>
    <row r="5971" spans="1:6" ht="21" customHeight="1" outlineLevel="1" x14ac:dyDescent="0.2">
      <c r="A5971" s="150" t="s">
        <v>3446</v>
      </c>
      <c r="B5971" s="150"/>
      <c r="C5971" s="150"/>
      <c r="D5971" s="150"/>
      <c r="E5971" s="150"/>
      <c r="F5971" s="150"/>
    </row>
    <row r="5972" spans="1:6" ht="21" customHeight="1" outlineLevel="1" x14ac:dyDescent="0.2">
      <c r="A5972" s="150" t="s">
        <v>2569</v>
      </c>
      <c r="B5972" s="150"/>
      <c r="C5972" s="150"/>
      <c r="D5972" s="150"/>
      <c r="E5972" s="150"/>
      <c r="F5972" s="150"/>
    </row>
    <row r="5973" spans="1:6" ht="21" customHeight="1" outlineLevel="1" x14ac:dyDescent="0.2">
      <c r="A5973" s="150" t="s">
        <v>3447</v>
      </c>
      <c r="B5973" s="150"/>
      <c r="C5973" s="150"/>
      <c r="D5973" s="150"/>
      <c r="E5973" s="150"/>
      <c r="F5973" s="150"/>
    </row>
    <row r="5974" spans="1:6" ht="21" customHeight="1" outlineLevel="1" x14ac:dyDescent="0.2">
      <c r="A5974" s="150" t="s">
        <v>2569</v>
      </c>
      <c r="B5974" s="150"/>
      <c r="C5974" s="150"/>
      <c r="D5974" s="150"/>
      <c r="E5974" s="150"/>
      <c r="F5974" s="150"/>
    </row>
    <row r="5975" spans="1:6" ht="21" customHeight="1" outlineLevel="1" x14ac:dyDescent="0.2">
      <c r="A5975" s="150" t="s">
        <v>3452</v>
      </c>
      <c r="B5975" s="150"/>
      <c r="C5975" s="150"/>
      <c r="D5975" s="150"/>
      <c r="E5975" s="150"/>
      <c r="F5975" s="150"/>
    </row>
    <row r="5976" spans="1:6" ht="21" customHeight="1" outlineLevel="1" x14ac:dyDescent="0.2">
      <c r="A5976" s="150" t="s">
        <v>2569</v>
      </c>
      <c r="B5976" s="150"/>
      <c r="C5976" s="150"/>
      <c r="D5976" s="150"/>
      <c r="E5976" s="150"/>
      <c r="F5976" s="150"/>
    </row>
    <row r="5977" spans="1:6" ht="21" customHeight="1" outlineLevel="1" x14ac:dyDescent="0.2">
      <c r="A5977" s="150" t="s">
        <v>4863</v>
      </c>
      <c r="B5977" s="150"/>
      <c r="C5977" s="150"/>
      <c r="D5977" s="150"/>
      <c r="E5977" s="150"/>
      <c r="F5977" s="150"/>
    </row>
    <row r="5978" spans="1:6" ht="21" customHeight="1" outlineLevel="1" x14ac:dyDescent="0.2">
      <c r="A5978" s="150" t="s">
        <v>2569</v>
      </c>
      <c r="B5978" s="150"/>
      <c r="C5978" s="150"/>
      <c r="D5978" s="150"/>
      <c r="E5978" s="150"/>
      <c r="F5978" s="150"/>
    </row>
    <row r="5979" spans="1:6" ht="21" customHeight="1" outlineLevel="1" x14ac:dyDescent="0.2">
      <c r="A5979" s="152" t="s">
        <v>4864</v>
      </c>
      <c r="B5979" s="152"/>
      <c r="C5979" s="152"/>
      <c r="D5979" s="152"/>
      <c r="E5979" s="152"/>
      <c r="F5979" s="152"/>
    </row>
    <row r="5980" spans="1:6" ht="21" customHeight="1" outlineLevel="1" x14ac:dyDescent="0.2">
      <c r="A5980" s="150" t="s">
        <v>2569</v>
      </c>
      <c r="B5980" s="150"/>
      <c r="C5980" s="150"/>
      <c r="D5980" s="150"/>
      <c r="E5980" s="150"/>
      <c r="F5980" s="150"/>
    </row>
    <row r="5981" spans="1:6" ht="21" customHeight="1" outlineLevel="1" x14ac:dyDescent="0.2">
      <c r="A5981" s="150" t="s">
        <v>4865</v>
      </c>
      <c r="B5981" s="150"/>
      <c r="C5981" s="150"/>
      <c r="D5981" s="150"/>
      <c r="E5981" s="150"/>
      <c r="F5981" s="150"/>
    </row>
    <row r="5982" spans="1:6" ht="21" customHeight="1" outlineLevel="1" x14ac:dyDescent="0.2">
      <c r="A5982" s="150" t="s">
        <v>2569</v>
      </c>
      <c r="B5982" s="150"/>
      <c r="C5982" s="150"/>
      <c r="D5982" s="150"/>
      <c r="E5982" s="150"/>
      <c r="F5982" s="150"/>
    </row>
    <row r="5983" spans="1:6" ht="21" customHeight="1" outlineLevel="1" x14ac:dyDescent="0.2">
      <c r="A5983" s="150" t="s">
        <v>4388</v>
      </c>
      <c r="B5983" s="150"/>
      <c r="C5983" s="150"/>
      <c r="D5983" s="150"/>
      <c r="E5983" s="150"/>
      <c r="F5983" s="150"/>
    </row>
    <row r="5984" spans="1:6" ht="21" customHeight="1" outlineLevel="1" x14ac:dyDescent="0.2">
      <c r="A5984" s="150" t="s">
        <v>2569</v>
      </c>
      <c r="B5984" s="150"/>
      <c r="C5984" s="150"/>
      <c r="D5984" s="150"/>
      <c r="E5984" s="150"/>
      <c r="F5984" s="150"/>
    </row>
    <row r="5985" spans="1:6" ht="23.1" customHeight="1" outlineLevel="1" x14ac:dyDescent="0.2">
      <c r="A5985" s="151" t="s">
        <v>3453</v>
      </c>
      <c r="B5985" s="151"/>
      <c r="C5985" s="151"/>
      <c r="D5985" s="151"/>
      <c r="E5985" s="151"/>
      <c r="F5985" s="151"/>
    </row>
    <row r="5986" spans="1:6" ht="21" customHeight="1" outlineLevel="1" x14ac:dyDescent="0.2">
      <c r="A5986" s="150" t="s">
        <v>2569</v>
      </c>
      <c r="B5986" s="150"/>
      <c r="C5986" s="150"/>
      <c r="D5986" s="150"/>
      <c r="E5986" s="150"/>
      <c r="F5986" s="150"/>
    </row>
    <row r="5987" spans="1:6" ht="21" customHeight="1" outlineLevel="1" x14ac:dyDescent="0.2">
      <c r="A5987" s="150" t="s">
        <v>3454</v>
      </c>
      <c r="B5987" s="150"/>
      <c r="C5987" s="150"/>
      <c r="D5987" s="150"/>
      <c r="E5987" s="150"/>
      <c r="F5987" s="150"/>
    </row>
    <row r="5988" spans="1:6" ht="21" customHeight="1" outlineLevel="1" x14ac:dyDescent="0.2">
      <c r="A5988" s="150" t="s">
        <v>2569</v>
      </c>
      <c r="B5988" s="150"/>
      <c r="C5988" s="150"/>
      <c r="D5988" s="150"/>
      <c r="E5988" s="150"/>
      <c r="F5988" s="150"/>
    </row>
    <row r="5989" spans="1:6" ht="21" customHeight="1" outlineLevel="1" x14ac:dyDescent="0.2">
      <c r="A5989" s="152" t="s">
        <v>3455</v>
      </c>
      <c r="B5989" s="152"/>
      <c r="C5989" s="152"/>
      <c r="D5989" s="152"/>
      <c r="E5989" s="152"/>
      <c r="F5989" s="152"/>
    </row>
    <row r="5990" spans="1:6" ht="21" customHeight="1" outlineLevel="1" x14ac:dyDescent="0.2">
      <c r="A5990" s="150" t="s">
        <v>2569</v>
      </c>
      <c r="B5990" s="150"/>
      <c r="C5990" s="150"/>
      <c r="D5990" s="150"/>
      <c r="E5990" s="150"/>
      <c r="F5990" s="150"/>
    </row>
    <row r="5991" spans="1:6" ht="21" customHeight="1" outlineLevel="1" x14ac:dyDescent="0.2">
      <c r="A5991" s="150" t="s">
        <v>4523</v>
      </c>
      <c r="B5991" s="150"/>
      <c r="C5991" s="150"/>
      <c r="D5991" s="150"/>
      <c r="E5991" s="150"/>
      <c r="F5991" s="150"/>
    </row>
    <row r="5992" spans="1:6" ht="21" customHeight="1" outlineLevel="1" x14ac:dyDescent="0.2">
      <c r="A5992" s="150" t="s">
        <v>2569</v>
      </c>
      <c r="B5992" s="150"/>
      <c r="C5992" s="150"/>
      <c r="D5992" s="150"/>
      <c r="E5992" s="150"/>
      <c r="F5992" s="150"/>
    </row>
    <row r="5993" spans="1:6" ht="21" customHeight="1" outlineLevel="1" x14ac:dyDescent="0.2">
      <c r="A5993" s="150" t="s">
        <v>3446</v>
      </c>
      <c r="B5993" s="150"/>
      <c r="C5993" s="150"/>
      <c r="D5993" s="150"/>
      <c r="E5993" s="150"/>
      <c r="F5993" s="150"/>
    </row>
    <row r="5994" spans="1:6" ht="21" customHeight="1" outlineLevel="1" x14ac:dyDescent="0.2">
      <c r="A5994" s="150" t="s">
        <v>2569</v>
      </c>
      <c r="B5994" s="150"/>
      <c r="C5994" s="150"/>
      <c r="D5994" s="150"/>
      <c r="E5994" s="150"/>
      <c r="F5994" s="150"/>
    </row>
    <row r="5995" spans="1:6" ht="21" customHeight="1" outlineLevel="1" x14ac:dyDescent="0.2">
      <c r="A5995" s="150" t="s">
        <v>3447</v>
      </c>
      <c r="B5995" s="150"/>
      <c r="C5995" s="150"/>
      <c r="D5995" s="150"/>
      <c r="E5995" s="150"/>
      <c r="F5995" s="150"/>
    </row>
    <row r="5996" spans="1:6" ht="21" customHeight="1" outlineLevel="1" x14ac:dyDescent="0.2">
      <c r="A5996" s="150" t="s">
        <v>2569</v>
      </c>
      <c r="B5996" s="150"/>
      <c r="C5996" s="150"/>
      <c r="D5996" s="150"/>
      <c r="E5996" s="150"/>
      <c r="F5996" s="150"/>
    </row>
    <row r="5997" spans="1:6" ht="21" customHeight="1" outlineLevel="1" x14ac:dyDescent="0.2">
      <c r="A5997" s="150" t="s">
        <v>3456</v>
      </c>
      <c r="B5997" s="150"/>
      <c r="C5997" s="150"/>
      <c r="D5997" s="150"/>
      <c r="E5997" s="150"/>
      <c r="F5997" s="150"/>
    </row>
    <row r="5998" spans="1:6" ht="21" customHeight="1" outlineLevel="1" x14ac:dyDescent="0.2">
      <c r="A5998" s="150" t="s">
        <v>2569</v>
      </c>
      <c r="B5998" s="150"/>
      <c r="C5998" s="150"/>
      <c r="D5998" s="150"/>
      <c r="E5998" s="150"/>
      <c r="F5998" s="150"/>
    </row>
    <row r="5999" spans="1:6" ht="21" customHeight="1" outlineLevel="1" x14ac:dyDescent="0.2">
      <c r="A5999" s="150" t="s">
        <v>4545</v>
      </c>
      <c r="B5999" s="150"/>
      <c r="C5999" s="150"/>
      <c r="D5999" s="150"/>
      <c r="E5999" s="150"/>
      <c r="F5999" s="150"/>
    </row>
    <row r="6000" spans="1:6" ht="21" customHeight="1" outlineLevel="1" x14ac:dyDescent="0.2">
      <c r="A6000" s="150" t="s">
        <v>2569</v>
      </c>
      <c r="B6000" s="150"/>
      <c r="C6000" s="150"/>
      <c r="D6000" s="150"/>
      <c r="E6000" s="150"/>
      <c r="F6000" s="150"/>
    </row>
    <row r="6001" spans="1:6" ht="21" customHeight="1" outlineLevel="1" x14ac:dyDescent="0.2">
      <c r="A6001" s="152" t="s">
        <v>4866</v>
      </c>
      <c r="B6001" s="152"/>
      <c r="C6001" s="152"/>
      <c r="D6001" s="152"/>
      <c r="E6001" s="152"/>
      <c r="F6001" s="152"/>
    </row>
    <row r="6002" spans="1:6" ht="21" customHeight="1" outlineLevel="1" x14ac:dyDescent="0.2">
      <c r="A6002" s="150" t="s">
        <v>2569</v>
      </c>
      <c r="B6002" s="150"/>
      <c r="C6002" s="150"/>
      <c r="D6002" s="150"/>
      <c r="E6002" s="150"/>
      <c r="F6002" s="150"/>
    </row>
    <row r="6003" spans="1:6" ht="21" customHeight="1" outlineLevel="1" x14ac:dyDescent="0.2">
      <c r="A6003" s="150" t="s">
        <v>4867</v>
      </c>
      <c r="B6003" s="150"/>
      <c r="C6003" s="150"/>
      <c r="D6003" s="150"/>
      <c r="E6003" s="150"/>
      <c r="F6003" s="150"/>
    </row>
    <row r="6004" spans="1:6" ht="21" customHeight="1" outlineLevel="1" x14ac:dyDescent="0.2">
      <c r="A6004" s="150" t="s">
        <v>2569</v>
      </c>
      <c r="B6004" s="150"/>
      <c r="C6004" s="150"/>
      <c r="D6004" s="150"/>
      <c r="E6004" s="150"/>
      <c r="F6004" s="150"/>
    </row>
    <row r="6005" spans="1:6" ht="21" customHeight="1" outlineLevel="1" x14ac:dyDescent="0.2">
      <c r="A6005" s="150" t="s">
        <v>4233</v>
      </c>
      <c r="B6005" s="150"/>
      <c r="C6005" s="150"/>
      <c r="D6005" s="150"/>
      <c r="E6005" s="150"/>
      <c r="F6005" s="150"/>
    </row>
    <row r="6006" spans="1:6" ht="21" customHeight="1" outlineLevel="1" x14ac:dyDescent="0.2">
      <c r="A6006" s="150" t="s">
        <v>2569</v>
      </c>
      <c r="B6006" s="150"/>
      <c r="C6006" s="150"/>
      <c r="D6006" s="150"/>
      <c r="E6006" s="150"/>
      <c r="F6006" s="150"/>
    </row>
    <row r="6007" spans="1:6" ht="23.1" customHeight="1" outlineLevel="1" x14ac:dyDescent="0.2">
      <c r="A6007" s="151" t="s">
        <v>3457</v>
      </c>
      <c r="B6007" s="151"/>
      <c r="C6007" s="151"/>
      <c r="D6007" s="151"/>
      <c r="E6007" s="151"/>
      <c r="F6007" s="151"/>
    </row>
    <row r="6008" spans="1:6" ht="21" customHeight="1" outlineLevel="1" x14ac:dyDescent="0.2">
      <c r="A6008" s="150" t="s">
        <v>2569</v>
      </c>
      <c r="B6008" s="150"/>
      <c r="C6008" s="150"/>
      <c r="D6008" s="150"/>
      <c r="E6008" s="150"/>
      <c r="F6008" s="150"/>
    </row>
    <row r="6009" spans="1:6" ht="21" customHeight="1" outlineLevel="1" x14ac:dyDescent="0.2">
      <c r="A6009" s="150" t="s">
        <v>3458</v>
      </c>
      <c r="B6009" s="150"/>
      <c r="C6009" s="150"/>
      <c r="D6009" s="150"/>
      <c r="E6009" s="150"/>
      <c r="F6009" s="150"/>
    </row>
    <row r="6010" spans="1:6" ht="21" customHeight="1" outlineLevel="1" x14ac:dyDescent="0.2">
      <c r="A6010" s="150" t="s">
        <v>2569</v>
      </c>
      <c r="B6010" s="150"/>
      <c r="C6010" s="150"/>
      <c r="D6010" s="150"/>
      <c r="E6010" s="150"/>
      <c r="F6010" s="150"/>
    </row>
    <row r="6011" spans="1:6" ht="21" customHeight="1" outlineLevel="1" x14ac:dyDescent="0.2">
      <c r="A6011" s="152" t="s">
        <v>3459</v>
      </c>
      <c r="B6011" s="152"/>
      <c r="C6011" s="152"/>
      <c r="D6011" s="152"/>
      <c r="E6011" s="152"/>
      <c r="F6011" s="152"/>
    </row>
    <row r="6012" spans="1:6" ht="21" customHeight="1" outlineLevel="1" x14ac:dyDescent="0.2">
      <c r="A6012" s="150" t="s">
        <v>2569</v>
      </c>
      <c r="B6012" s="150"/>
      <c r="C6012" s="150"/>
      <c r="D6012" s="150"/>
      <c r="E6012" s="150"/>
      <c r="F6012" s="150"/>
    </row>
    <row r="6013" spans="1:6" ht="21" customHeight="1" outlineLevel="1" x14ac:dyDescent="0.2">
      <c r="A6013" s="150" t="s">
        <v>4523</v>
      </c>
      <c r="B6013" s="150"/>
      <c r="C6013" s="150"/>
      <c r="D6013" s="150"/>
      <c r="E6013" s="150"/>
      <c r="F6013" s="150"/>
    </row>
    <row r="6014" spans="1:6" ht="21" customHeight="1" outlineLevel="1" x14ac:dyDescent="0.2">
      <c r="A6014" s="150" t="s">
        <v>2569</v>
      </c>
      <c r="B6014" s="150"/>
      <c r="C6014" s="150"/>
      <c r="D6014" s="150"/>
      <c r="E6014" s="150"/>
      <c r="F6014" s="150"/>
    </row>
    <row r="6015" spans="1:6" ht="21" customHeight="1" outlineLevel="1" x14ac:dyDescent="0.2">
      <c r="A6015" s="150" t="s">
        <v>3446</v>
      </c>
      <c r="B6015" s="150"/>
      <c r="C6015" s="150"/>
      <c r="D6015" s="150"/>
      <c r="E6015" s="150"/>
      <c r="F6015" s="150"/>
    </row>
    <row r="6016" spans="1:6" ht="21" customHeight="1" outlineLevel="1" x14ac:dyDescent="0.2">
      <c r="A6016" s="150" t="s">
        <v>2569</v>
      </c>
      <c r="B6016" s="150"/>
      <c r="C6016" s="150"/>
      <c r="D6016" s="150"/>
      <c r="E6016" s="150"/>
      <c r="F6016" s="150"/>
    </row>
    <row r="6017" spans="1:6" ht="21" customHeight="1" outlineLevel="1" x14ac:dyDescent="0.2">
      <c r="A6017" s="150" t="s">
        <v>3447</v>
      </c>
      <c r="B6017" s="150"/>
      <c r="C6017" s="150"/>
      <c r="D6017" s="150"/>
      <c r="E6017" s="150"/>
      <c r="F6017" s="150"/>
    </row>
    <row r="6018" spans="1:6" ht="21" customHeight="1" outlineLevel="1" x14ac:dyDescent="0.2">
      <c r="A6018" s="150" t="s">
        <v>2569</v>
      </c>
      <c r="B6018" s="150"/>
      <c r="C6018" s="150"/>
      <c r="D6018" s="150"/>
      <c r="E6018" s="150"/>
      <c r="F6018" s="150"/>
    </row>
    <row r="6019" spans="1:6" ht="21" customHeight="1" outlineLevel="1" x14ac:dyDescent="0.2">
      <c r="A6019" s="150" t="s">
        <v>3460</v>
      </c>
      <c r="B6019" s="150"/>
      <c r="C6019" s="150"/>
      <c r="D6019" s="150"/>
      <c r="E6019" s="150"/>
      <c r="F6019" s="150"/>
    </row>
    <row r="6020" spans="1:6" ht="21" customHeight="1" outlineLevel="1" x14ac:dyDescent="0.2">
      <c r="A6020" s="150" t="s">
        <v>2569</v>
      </c>
      <c r="B6020" s="150"/>
      <c r="C6020" s="150"/>
      <c r="D6020" s="150"/>
      <c r="E6020" s="150"/>
      <c r="F6020" s="150"/>
    </row>
    <row r="6021" spans="1:6" ht="21" customHeight="1" outlineLevel="1" x14ac:dyDescent="0.2">
      <c r="A6021" s="150" t="s">
        <v>4408</v>
      </c>
      <c r="B6021" s="150"/>
      <c r="C6021" s="150"/>
      <c r="D6021" s="150"/>
      <c r="E6021" s="150"/>
      <c r="F6021" s="150"/>
    </row>
    <row r="6022" spans="1:6" ht="21" customHeight="1" outlineLevel="1" x14ac:dyDescent="0.2">
      <c r="A6022" s="150" t="s">
        <v>2569</v>
      </c>
      <c r="B6022" s="150"/>
      <c r="C6022" s="150"/>
      <c r="D6022" s="150"/>
      <c r="E6022" s="150"/>
      <c r="F6022" s="150"/>
    </row>
    <row r="6023" spans="1:6" ht="21" customHeight="1" outlineLevel="1" x14ac:dyDescent="0.2">
      <c r="A6023" s="152" t="s">
        <v>4868</v>
      </c>
      <c r="B6023" s="152"/>
      <c r="C6023" s="152"/>
      <c r="D6023" s="152"/>
      <c r="E6023" s="152"/>
      <c r="F6023" s="152"/>
    </row>
    <row r="6024" spans="1:6" ht="21" customHeight="1" outlineLevel="1" x14ac:dyDescent="0.2">
      <c r="A6024" s="150" t="s">
        <v>2569</v>
      </c>
      <c r="B6024" s="150"/>
      <c r="C6024" s="150"/>
      <c r="D6024" s="150"/>
      <c r="E6024" s="150"/>
      <c r="F6024" s="150"/>
    </row>
    <row r="6025" spans="1:6" ht="21" customHeight="1" outlineLevel="1" x14ac:dyDescent="0.2">
      <c r="A6025" s="150" t="s">
        <v>4869</v>
      </c>
      <c r="B6025" s="150"/>
      <c r="C6025" s="150"/>
      <c r="D6025" s="150"/>
      <c r="E6025" s="150"/>
      <c r="F6025" s="150"/>
    </row>
    <row r="6026" spans="1:6" ht="21" customHeight="1" outlineLevel="1" x14ac:dyDescent="0.2">
      <c r="A6026" s="150" t="s">
        <v>2569</v>
      </c>
      <c r="B6026" s="150"/>
      <c r="C6026" s="150"/>
      <c r="D6026" s="150"/>
      <c r="E6026" s="150"/>
      <c r="F6026" s="150"/>
    </row>
    <row r="6027" spans="1:6" ht="21" customHeight="1" outlineLevel="1" x14ac:dyDescent="0.2">
      <c r="A6027" s="150" t="s">
        <v>4245</v>
      </c>
      <c r="B6027" s="150"/>
      <c r="C6027" s="150"/>
      <c r="D6027" s="150"/>
      <c r="E6027" s="150"/>
      <c r="F6027" s="150"/>
    </row>
    <row r="6028" spans="1:6" ht="21" customHeight="1" outlineLevel="1" x14ac:dyDescent="0.2">
      <c r="A6028" s="150" t="s">
        <v>2569</v>
      </c>
      <c r="B6028" s="150"/>
      <c r="C6028" s="150"/>
      <c r="D6028" s="150"/>
      <c r="E6028" s="150"/>
      <c r="F6028" s="150"/>
    </row>
    <row r="6029" spans="1:6" ht="23.1" customHeight="1" outlineLevel="1" x14ac:dyDescent="0.2">
      <c r="A6029" s="151" t="s">
        <v>3461</v>
      </c>
      <c r="B6029" s="151"/>
      <c r="C6029" s="151"/>
      <c r="D6029" s="151"/>
      <c r="E6029" s="151"/>
      <c r="F6029" s="151"/>
    </row>
    <row r="6030" spans="1:6" ht="21" customHeight="1" outlineLevel="1" x14ac:dyDescent="0.2">
      <c r="A6030" s="150" t="s">
        <v>2569</v>
      </c>
      <c r="B6030" s="150"/>
      <c r="C6030" s="150"/>
      <c r="D6030" s="150"/>
      <c r="E6030" s="150"/>
      <c r="F6030" s="150"/>
    </row>
    <row r="6031" spans="1:6" ht="21" customHeight="1" outlineLevel="1" x14ac:dyDescent="0.2">
      <c r="A6031" s="150" t="s">
        <v>3462</v>
      </c>
      <c r="B6031" s="150"/>
      <c r="C6031" s="150"/>
      <c r="D6031" s="150"/>
      <c r="E6031" s="150"/>
      <c r="F6031" s="150"/>
    </row>
    <row r="6032" spans="1:6" ht="21" customHeight="1" outlineLevel="1" x14ac:dyDescent="0.2">
      <c r="A6032" s="150" t="s">
        <v>2569</v>
      </c>
      <c r="B6032" s="150"/>
      <c r="C6032" s="150"/>
      <c r="D6032" s="150"/>
      <c r="E6032" s="150"/>
      <c r="F6032" s="150"/>
    </row>
    <row r="6033" spans="1:6" ht="21" customHeight="1" outlineLevel="1" x14ac:dyDescent="0.2">
      <c r="A6033" s="152" t="s">
        <v>3463</v>
      </c>
      <c r="B6033" s="152"/>
      <c r="C6033" s="152"/>
      <c r="D6033" s="152"/>
      <c r="E6033" s="152"/>
      <c r="F6033" s="152"/>
    </row>
    <row r="6034" spans="1:6" ht="21" customHeight="1" outlineLevel="1" x14ac:dyDescent="0.2">
      <c r="A6034" s="150" t="s">
        <v>2569</v>
      </c>
      <c r="B6034" s="150"/>
      <c r="C6034" s="150"/>
      <c r="D6034" s="150"/>
      <c r="E6034" s="150"/>
      <c r="F6034" s="150"/>
    </row>
    <row r="6035" spans="1:6" ht="21" customHeight="1" outlineLevel="1" x14ac:dyDescent="0.2">
      <c r="A6035" s="150" t="s">
        <v>4523</v>
      </c>
      <c r="B6035" s="150"/>
      <c r="C6035" s="150"/>
      <c r="D6035" s="150"/>
      <c r="E6035" s="150"/>
      <c r="F6035" s="150"/>
    </row>
    <row r="6036" spans="1:6" ht="21" customHeight="1" outlineLevel="1" x14ac:dyDescent="0.2">
      <c r="A6036" s="150" t="s">
        <v>2569</v>
      </c>
      <c r="B6036" s="150"/>
      <c r="C6036" s="150"/>
      <c r="D6036" s="150"/>
      <c r="E6036" s="150"/>
      <c r="F6036" s="150"/>
    </row>
    <row r="6037" spans="1:6" ht="21" customHeight="1" outlineLevel="1" x14ac:dyDescent="0.2">
      <c r="A6037" s="150" t="s">
        <v>3446</v>
      </c>
      <c r="B6037" s="150"/>
      <c r="C6037" s="150"/>
      <c r="D6037" s="150"/>
      <c r="E6037" s="150"/>
      <c r="F6037" s="150"/>
    </row>
    <row r="6038" spans="1:6" ht="21" customHeight="1" outlineLevel="1" x14ac:dyDescent="0.2">
      <c r="A6038" s="150" t="s">
        <v>2569</v>
      </c>
      <c r="B6038" s="150"/>
      <c r="C6038" s="150"/>
      <c r="D6038" s="150"/>
      <c r="E6038" s="150"/>
      <c r="F6038" s="150"/>
    </row>
    <row r="6039" spans="1:6" ht="21" customHeight="1" outlineLevel="1" x14ac:dyDescent="0.2">
      <c r="A6039" s="150" t="s">
        <v>3447</v>
      </c>
      <c r="B6039" s="150"/>
      <c r="C6039" s="150"/>
      <c r="D6039" s="150"/>
      <c r="E6039" s="150"/>
      <c r="F6039" s="150"/>
    </row>
    <row r="6040" spans="1:6" ht="21" customHeight="1" outlineLevel="1" x14ac:dyDescent="0.2">
      <c r="A6040" s="150" t="s">
        <v>2569</v>
      </c>
      <c r="B6040" s="150"/>
      <c r="C6040" s="150"/>
      <c r="D6040" s="150"/>
      <c r="E6040" s="150"/>
      <c r="F6040" s="150"/>
    </row>
    <row r="6041" spans="1:6" ht="21" customHeight="1" outlineLevel="1" x14ac:dyDescent="0.2">
      <c r="A6041" s="150" t="s">
        <v>3464</v>
      </c>
      <c r="B6041" s="150"/>
      <c r="C6041" s="150"/>
      <c r="D6041" s="150"/>
      <c r="E6041" s="150"/>
      <c r="F6041" s="150"/>
    </row>
    <row r="6042" spans="1:6" ht="21" customHeight="1" outlineLevel="1" x14ac:dyDescent="0.2">
      <c r="A6042" s="150" t="s">
        <v>2569</v>
      </c>
      <c r="B6042" s="150"/>
      <c r="C6042" s="150"/>
      <c r="D6042" s="150"/>
      <c r="E6042" s="150"/>
      <c r="F6042" s="150"/>
    </row>
    <row r="6043" spans="1:6" ht="21" customHeight="1" outlineLevel="1" x14ac:dyDescent="0.2">
      <c r="A6043" s="150" t="s">
        <v>4408</v>
      </c>
      <c r="B6043" s="150"/>
      <c r="C6043" s="150"/>
      <c r="D6043" s="150"/>
      <c r="E6043" s="150"/>
      <c r="F6043" s="150"/>
    </row>
    <row r="6044" spans="1:6" ht="21" customHeight="1" outlineLevel="1" x14ac:dyDescent="0.2">
      <c r="A6044" s="150" t="s">
        <v>2569</v>
      </c>
      <c r="B6044" s="150"/>
      <c r="C6044" s="150"/>
      <c r="D6044" s="150"/>
      <c r="E6044" s="150"/>
      <c r="F6044" s="150"/>
    </row>
    <row r="6045" spans="1:6" ht="21" customHeight="1" outlineLevel="1" x14ac:dyDescent="0.2">
      <c r="A6045" s="152" t="s">
        <v>4870</v>
      </c>
      <c r="B6045" s="152"/>
      <c r="C6045" s="152"/>
      <c r="D6045" s="152"/>
      <c r="E6045" s="152"/>
      <c r="F6045" s="152"/>
    </row>
    <row r="6046" spans="1:6" ht="21" customHeight="1" outlineLevel="1" x14ac:dyDescent="0.2">
      <c r="A6046" s="150" t="s">
        <v>2569</v>
      </c>
      <c r="B6046" s="150"/>
      <c r="C6046" s="150"/>
      <c r="D6046" s="150"/>
      <c r="E6046" s="150"/>
      <c r="F6046" s="150"/>
    </row>
    <row r="6047" spans="1:6" ht="21" customHeight="1" outlineLevel="1" x14ac:dyDescent="0.2">
      <c r="A6047" s="150" t="s">
        <v>4871</v>
      </c>
      <c r="B6047" s="150"/>
      <c r="C6047" s="150"/>
      <c r="D6047" s="150"/>
      <c r="E6047" s="150"/>
      <c r="F6047" s="150"/>
    </row>
    <row r="6048" spans="1:6" ht="21" customHeight="1" outlineLevel="1" x14ac:dyDescent="0.2">
      <c r="A6048" s="150" t="s">
        <v>2569</v>
      </c>
      <c r="B6048" s="150"/>
      <c r="C6048" s="150"/>
      <c r="D6048" s="150"/>
      <c r="E6048" s="150"/>
      <c r="F6048" s="150"/>
    </row>
    <row r="6049" spans="1:6" ht="21" customHeight="1" outlineLevel="1" x14ac:dyDescent="0.2">
      <c r="A6049" s="150" t="s">
        <v>4245</v>
      </c>
      <c r="B6049" s="150"/>
      <c r="C6049" s="150"/>
      <c r="D6049" s="150"/>
      <c r="E6049" s="150"/>
      <c r="F6049" s="150"/>
    </row>
    <row r="6050" spans="1:6" ht="21" customHeight="1" outlineLevel="1" x14ac:dyDescent="0.2">
      <c r="A6050" s="150" t="s">
        <v>2569</v>
      </c>
      <c r="B6050" s="150"/>
      <c r="C6050" s="150"/>
      <c r="D6050" s="150"/>
      <c r="E6050" s="150"/>
      <c r="F6050" s="150"/>
    </row>
    <row r="6051" spans="1:6" ht="23.1" customHeight="1" outlineLevel="1" x14ac:dyDescent="0.2">
      <c r="A6051" s="151" t="s">
        <v>3465</v>
      </c>
      <c r="B6051" s="151"/>
      <c r="C6051" s="151"/>
      <c r="D6051" s="151"/>
      <c r="E6051" s="151"/>
      <c r="F6051" s="151"/>
    </row>
    <row r="6052" spans="1:6" ht="21" customHeight="1" outlineLevel="1" x14ac:dyDescent="0.2">
      <c r="A6052" s="150" t="s">
        <v>2569</v>
      </c>
      <c r="B6052" s="150"/>
      <c r="C6052" s="150"/>
      <c r="D6052" s="150"/>
      <c r="E6052" s="150"/>
      <c r="F6052" s="150"/>
    </row>
    <row r="6053" spans="1:6" ht="21" customHeight="1" outlineLevel="1" x14ac:dyDescent="0.2">
      <c r="A6053" s="150" t="s">
        <v>3466</v>
      </c>
      <c r="B6053" s="150"/>
      <c r="C6053" s="150"/>
      <c r="D6053" s="150"/>
      <c r="E6053" s="150"/>
      <c r="F6053" s="150"/>
    </row>
    <row r="6054" spans="1:6" ht="21" customHeight="1" outlineLevel="1" x14ac:dyDescent="0.2">
      <c r="A6054" s="150" t="s">
        <v>2569</v>
      </c>
      <c r="B6054" s="150"/>
      <c r="C6054" s="150"/>
      <c r="D6054" s="150"/>
      <c r="E6054" s="150"/>
      <c r="F6054" s="150"/>
    </row>
    <row r="6055" spans="1:6" ht="21" customHeight="1" outlineLevel="1" x14ac:dyDescent="0.2">
      <c r="A6055" s="152" t="s">
        <v>3467</v>
      </c>
      <c r="B6055" s="152"/>
      <c r="C6055" s="152"/>
      <c r="D6055" s="152"/>
      <c r="E6055" s="152"/>
      <c r="F6055" s="152"/>
    </row>
    <row r="6056" spans="1:6" ht="21" customHeight="1" outlineLevel="1" x14ac:dyDescent="0.2">
      <c r="A6056" s="150" t="s">
        <v>2569</v>
      </c>
      <c r="B6056" s="150"/>
      <c r="C6056" s="150"/>
      <c r="D6056" s="150"/>
      <c r="E6056" s="150"/>
      <c r="F6056" s="150"/>
    </row>
    <row r="6057" spans="1:6" ht="21" customHeight="1" outlineLevel="1" x14ac:dyDescent="0.2">
      <c r="A6057" s="150" t="s">
        <v>4523</v>
      </c>
      <c r="B6057" s="150"/>
      <c r="C6057" s="150"/>
      <c r="D6057" s="150"/>
      <c r="E6057" s="150"/>
      <c r="F6057" s="150"/>
    </row>
    <row r="6058" spans="1:6" ht="21" customHeight="1" outlineLevel="1" x14ac:dyDescent="0.2">
      <c r="A6058" s="150" t="s">
        <v>2569</v>
      </c>
      <c r="B6058" s="150"/>
      <c r="C6058" s="150"/>
      <c r="D6058" s="150"/>
      <c r="E6058" s="150"/>
      <c r="F6058" s="150"/>
    </row>
    <row r="6059" spans="1:6" ht="21" customHeight="1" outlineLevel="1" x14ac:dyDescent="0.2">
      <c r="A6059" s="150" t="s">
        <v>3446</v>
      </c>
      <c r="B6059" s="150"/>
      <c r="C6059" s="150"/>
      <c r="D6059" s="150"/>
      <c r="E6059" s="150"/>
      <c r="F6059" s="150"/>
    </row>
    <row r="6060" spans="1:6" ht="21" customHeight="1" outlineLevel="1" x14ac:dyDescent="0.2">
      <c r="A6060" s="150" t="s">
        <v>2569</v>
      </c>
      <c r="B6060" s="150"/>
      <c r="C6060" s="150"/>
      <c r="D6060" s="150"/>
      <c r="E6060" s="150"/>
      <c r="F6060" s="150"/>
    </row>
    <row r="6061" spans="1:6" ht="21" customHeight="1" outlineLevel="1" x14ac:dyDescent="0.2">
      <c r="A6061" s="150" t="s">
        <v>3447</v>
      </c>
      <c r="B6061" s="150"/>
      <c r="C6061" s="150"/>
      <c r="D6061" s="150"/>
      <c r="E6061" s="150"/>
      <c r="F6061" s="150"/>
    </row>
    <row r="6062" spans="1:6" ht="21" customHeight="1" outlineLevel="1" x14ac:dyDescent="0.2">
      <c r="A6062" s="150" t="s">
        <v>2569</v>
      </c>
      <c r="B6062" s="150"/>
      <c r="C6062" s="150"/>
      <c r="D6062" s="150"/>
      <c r="E6062" s="150"/>
      <c r="F6062" s="150"/>
    </row>
    <row r="6063" spans="1:6" ht="21" customHeight="1" outlineLevel="1" x14ac:dyDescent="0.2">
      <c r="A6063" s="150" t="s">
        <v>3468</v>
      </c>
      <c r="B6063" s="150"/>
      <c r="C6063" s="150"/>
      <c r="D6063" s="150"/>
      <c r="E6063" s="150"/>
      <c r="F6063" s="150"/>
    </row>
    <row r="6064" spans="1:6" ht="21" customHeight="1" outlineLevel="1" x14ac:dyDescent="0.2">
      <c r="A6064" s="150" t="s">
        <v>2569</v>
      </c>
      <c r="B6064" s="150"/>
      <c r="C6064" s="150"/>
      <c r="D6064" s="150"/>
      <c r="E6064" s="150"/>
      <c r="F6064" s="150"/>
    </row>
    <row r="6065" spans="1:6" ht="21" customHeight="1" outlineLevel="1" x14ac:dyDescent="0.2">
      <c r="A6065" s="150" t="s">
        <v>4408</v>
      </c>
      <c r="B6065" s="150"/>
      <c r="C6065" s="150"/>
      <c r="D6065" s="150"/>
      <c r="E6065" s="150"/>
      <c r="F6065" s="150"/>
    </row>
    <row r="6066" spans="1:6" ht="21" customHeight="1" outlineLevel="1" x14ac:dyDescent="0.2">
      <c r="A6066" s="150" t="s">
        <v>2569</v>
      </c>
      <c r="B6066" s="150"/>
      <c r="C6066" s="150"/>
      <c r="D6066" s="150"/>
      <c r="E6066" s="150"/>
      <c r="F6066" s="150"/>
    </row>
    <row r="6067" spans="1:6" ht="21" customHeight="1" outlineLevel="1" x14ac:dyDescent="0.2">
      <c r="A6067" s="152" t="s">
        <v>4872</v>
      </c>
      <c r="B6067" s="152"/>
      <c r="C6067" s="152"/>
      <c r="D6067" s="152"/>
      <c r="E6067" s="152"/>
      <c r="F6067" s="152"/>
    </row>
    <row r="6068" spans="1:6" ht="21" customHeight="1" outlineLevel="1" x14ac:dyDescent="0.2">
      <c r="A6068" s="150" t="s">
        <v>2569</v>
      </c>
      <c r="B6068" s="150"/>
      <c r="C6068" s="150"/>
      <c r="D6068" s="150"/>
      <c r="E6068" s="150"/>
      <c r="F6068" s="150"/>
    </row>
    <row r="6069" spans="1:6" ht="21" customHeight="1" outlineLevel="1" x14ac:dyDescent="0.2">
      <c r="A6069" s="150" t="s">
        <v>4873</v>
      </c>
      <c r="B6069" s="150"/>
      <c r="C6069" s="150"/>
      <c r="D6069" s="150"/>
      <c r="E6069" s="150"/>
      <c r="F6069" s="150"/>
    </row>
    <row r="6070" spans="1:6" ht="21" customHeight="1" outlineLevel="1" x14ac:dyDescent="0.2">
      <c r="A6070" s="150" t="s">
        <v>2569</v>
      </c>
      <c r="B6070" s="150"/>
      <c r="C6070" s="150"/>
      <c r="D6070" s="150"/>
      <c r="E6070" s="150"/>
      <c r="F6070" s="150"/>
    </row>
    <row r="6071" spans="1:6" ht="21" customHeight="1" outlineLevel="1" x14ac:dyDescent="0.2">
      <c r="A6071" s="150" t="s">
        <v>4245</v>
      </c>
      <c r="B6071" s="150"/>
      <c r="C6071" s="150"/>
      <c r="D6071" s="150"/>
      <c r="E6071" s="150"/>
      <c r="F6071" s="150"/>
    </row>
    <row r="6072" spans="1:6" ht="21" customHeight="1" outlineLevel="1" x14ac:dyDescent="0.2">
      <c r="A6072" s="150" t="s">
        <v>2569</v>
      </c>
      <c r="B6072" s="150"/>
      <c r="C6072" s="150"/>
      <c r="D6072" s="150"/>
      <c r="E6072" s="150"/>
      <c r="F6072" s="150"/>
    </row>
    <row r="6073" spans="1:6" ht="23.1" customHeight="1" outlineLevel="1" x14ac:dyDescent="0.2">
      <c r="A6073" s="151" t="s">
        <v>3469</v>
      </c>
      <c r="B6073" s="151"/>
      <c r="C6073" s="151"/>
      <c r="D6073" s="151"/>
      <c r="E6073" s="151"/>
      <c r="F6073" s="151"/>
    </row>
    <row r="6074" spans="1:6" ht="21" customHeight="1" outlineLevel="1" x14ac:dyDescent="0.2">
      <c r="A6074" s="150" t="s">
        <v>2569</v>
      </c>
      <c r="B6074" s="150"/>
      <c r="C6074" s="150"/>
      <c r="D6074" s="150"/>
      <c r="E6074" s="150"/>
      <c r="F6074" s="150"/>
    </row>
    <row r="6075" spans="1:6" ht="21" customHeight="1" outlineLevel="1" x14ac:dyDescent="0.2">
      <c r="A6075" s="150" t="s">
        <v>3470</v>
      </c>
      <c r="B6075" s="150"/>
      <c r="C6075" s="150"/>
      <c r="D6075" s="150"/>
      <c r="E6075" s="150"/>
      <c r="F6075" s="150"/>
    </row>
    <row r="6076" spans="1:6" ht="21" customHeight="1" outlineLevel="1" x14ac:dyDescent="0.2">
      <c r="A6076" s="150" t="s">
        <v>2569</v>
      </c>
      <c r="B6076" s="150"/>
      <c r="C6076" s="150"/>
      <c r="D6076" s="150"/>
      <c r="E6076" s="150"/>
      <c r="F6076" s="150"/>
    </row>
    <row r="6077" spans="1:6" ht="21" customHeight="1" outlineLevel="1" x14ac:dyDescent="0.2">
      <c r="A6077" s="152" t="s">
        <v>3471</v>
      </c>
      <c r="B6077" s="152"/>
      <c r="C6077" s="152"/>
      <c r="D6077" s="152"/>
      <c r="E6077" s="152"/>
      <c r="F6077" s="152"/>
    </row>
    <row r="6078" spans="1:6" ht="21" customHeight="1" outlineLevel="1" x14ac:dyDescent="0.2">
      <c r="A6078" s="150" t="s">
        <v>2569</v>
      </c>
      <c r="B6078" s="150"/>
      <c r="C6078" s="150"/>
      <c r="D6078" s="150"/>
      <c r="E6078" s="150"/>
      <c r="F6078" s="150"/>
    </row>
    <row r="6079" spans="1:6" ht="21" customHeight="1" outlineLevel="1" x14ac:dyDescent="0.2">
      <c r="A6079" s="150" t="s">
        <v>4523</v>
      </c>
      <c r="B6079" s="150"/>
      <c r="C6079" s="150"/>
      <c r="D6079" s="150"/>
      <c r="E6079" s="150"/>
      <c r="F6079" s="150"/>
    </row>
    <row r="6080" spans="1:6" ht="21" customHeight="1" outlineLevel="1" x14ac:dyDescent="0.2">
      <c r="A6080" s="150" t="s">
        <v>2569</v>
      </c>
      <c r="B6080" s="150"/>
      <c r="C6080" s="150"/>
      <c r="D6080" s="150"/>
      <c r="E6080" s="150"/>
      <c r="F6080" s="150"/>
    </row>
    <row r="6081" spans="1:6" ht="21" customHeight="1" outlineLevel="1" x14ac:dyDescent="0.2">
      <c r="A6081" s="150" t="s">
        <v>3446</v>
      </c>
      <c r="B6081" s="150"/>
      <c r="C6081" s="150"/>
      <c r="D6081" s="150"/>
      <c r="E6081" s="150"/>
      <c r="F6081" s="150"/>
    </row>
    <row r="6082" spans="1:6" ht="21" customHeight="1" outlineLevel="1" x14ac:dyDescent="0.2">
      <c r="A6082" s="150" t="s">
        <v>2569</v>
      </c>
      <c r="B6082" s="150"/>
      <c r="C6082" s="150"/>
      <c r="D6082" s="150"/>
      <c r="E6082" s="150"/>
      <c r="F6082" s="150"/>
    </row>
    <row r="6083" spans="1:6" ht="21" customHeight="1" outlineLevel="1" x14ac:dyDescent="0.2">
      <c r="A6083" s="150" t="s">
        <v>3447</v>
      </c>
      <c r="B6083" s="150"/>
      <c r="C6083" s="150"/>
      <c r="D6083" s="150"/>
      <c r="E6083" s="150"/>
      <c r="F6083" s="150"/>
    </row>
    <row r="6084" spans="1:6" ht="21" customHeight="1" outlineLevel="1" x14ac:dyDescent="0.2">
      <c r="A6084" s="150" t="s">
        <v>2569</v>
      </c>
      <c r="B6084" s="150"/>
      <c r="C6084" s="150"/>
      <c r="D6084" s="150"/>
      <c r="E6084" s="150"/>
      <c r="F6084" s="150"/>
    </row>
    <row r="6085" spans="1:6" ht="21" customHeight="1" outlineLevel="1" x14ac:dyDescent="0.2">
      <c r="A6085" s="150" t="s">
        <v>3472</v>
      </c>
      <c r="B6085" s="150"/>
      <c r="C6085" s="150"/>
      <c r="D6085" s="150"/>
      <c r="E6085" s="150"/>
      <c r="F6085" s="150"/>
    </row>
    <row r="6086" spans="1:6" ht="21" customHeight="1" outlineLevel="1" x14ac:dyDescent="0.2">
      <c r="A6086" s="150" t="s">
        <v>2569</v>
      </c>
      <c r="B6086" s="150"/>
      <c r="C6086" s="150"/>
      <c r="D6086" s="150"/>
      <c r="E6086" s="150"/>
      <c r="F6086" s="150"/>
    </row>
    <row r="6087" spans="1:6" ht="21" customHeight="1" outlineLevel="1" x14ac:dyDescent="0.2">
      <c r="A6087" s="150" t="s">
        <v>4408</v>
      </c>
      <c r="B6087" s="150"/>
      <c r="C6087" s="150"/>
      <c r="D6087" s="150"/>
      <c r="E6087" s="150"/>
      <c r="F6087" s="150"/>
    </row>
    <row r="6088" spans="1:6" ht="21" customHeight="1" outlineLevel="1" x14ac:dyDescent="0.2">
      <c r="A6088" s="150" t="s">
        <v>2569</v>
      </c>
      <c r="B6088" s="150"/>
      <c r="C6088" s="150"/>
      <c r="D6088" s="150"/>
      <c r="E6088" s="150"/>
      <c r="F6088" s="150"/>
    </row>
    <row r="6089" spans="1:6" ht="21" customHeight="1" outlineLevel="1" x14ac:dyDescent="0.2">
      <c r="A6089" s="152" t="s">
        <v>4874</v>
      </c>
      <c r="B6089" s="152"/>
      <c r="C6089" s="152"/>
      <c r="D6089" s="152"/>
      <c r="E6089" s="152"/>
      <c r="F6089" s="152"/>
    </row>
    <row r="6090" spans="1:6" ht="21" customHeight="1" outlineLevel="1" x14ac:dyDescent="0.2">
      <c r="A6090" s="150" t="s">
        <v>2569</v>
      </c>
      <c r="B6090" s="150"/>
      <c r="C6090" s="150"/>
      <c r="D6090" s="150"/>
      <c r="E6090" s="150"/>
      <c r="F6090" s="150"/>
    </row>
    <row r="6091" spans="1:6" ht="21" customHeight="1" outlineLevel="1" x14ac:dyDescent="0.2">
      <c r="A6091" s="150" t="s">
        <v>4875</v>
      </c>
      <c r="B6091" s="150"/>
      <c r="C6091" s="150"/>
      <c r="D6091" s="150"/>
      <c r="E6091" s="150"/>
      <c r="F6091" s="150"/>
    </row>
    <row r="6092" spans="1:6" ht="21" customHeight="1" outlineLevel="1" x14ac:dyDescent="0.2">
      <c r="A6092" s="150" t="s">
        <v>2569</v>
      </c>
      <c r="B6092" s="150"/>
      <c r="C6092" s="150"/>
      <c r="D6092" s="150"/>
      <c r="E6092" s="150"/>
      <c r="F6092" s="150"/>
    </row>
    <row r="6093" spans="1:6" ht="21" customHeight="1" outlineLevel="1" x14ac:dyDescent="0.2">
      <c r="A6093" s="150" t="s">
        <v>4245</v>
      </c>
      <c r="B6093" s="150"/>
      <c r="C6093" s="150"/>
      <c r="D6093" s="150"/>
      <c r="E6093" s="150"/>
      <c r="F6093" s="150"/>
    </row>
    <row r="6094" spans="1:6" ht="21" customHeight="1" outlineLevel="1" x14ac:dyDescent="0.2">
      <c r="A6094" s="150" t="s">
        <v>2569</v>
      </c>
      <c r="B6094" s="150"/>
      <c r="C6094" s="150"/>
      <c r="D6094" s="150"/>
      <c r="E6094" s="150"/>
      <c r="F6094" s="150"/>
    </row>
    <row r="6095" spans="1:6" ht="23.1" customHeight="1" outlineLevel="1" x14ac:dyDescent="0.2">
      <c r="A6095" s="151" t="s">
        <v>3473</v>
      </c>
      <c r="B6095" s="151"/>
      <c r="C6095" s="151"/>
      <c r="D6095" s="151"/>
      <c r="E6095" s="151"/>
      <c r="F6095" s="151"/>
    </row>
    <row r="6096" spans="1:6" ht="21" customHeight="1" outlineLevel="1" x14ac:dyDescent="0.2">
      <c r="A6096" s="150" t="s">
        <v>2569</v>
      </c>
      <c r="B6096" s="150"/>
      <c r="C6096" s="150"/>
      <c r="D6096" s="150"/>
      <c r="E6096" s="150"/>
      <c r="F6096" s="150"/>
    </row>
    <row r="6097" spans="1:6" ht="21" customHeight="1" outlineLevel="1" x14ac:dyDescent="0.2">
      <c r="A6097" s="150" t="s">
        <v>3007</v>
      </c>
      <c r="B6097" s="150"/>
      <c r="C6097" s="150"/>
      <c r="D6097" s="150"/>
      <c r="E6097" s="150"/>
      <c r="F6097" s="150"/>
    </row>
    <row r="6098" spans="1:6" ht="21" customHeight="1" outlineLevel="1" x14ac:dyDescent="0.2">
      <c r="A6098" s="150" t="s">
        <v>2569</v>
      </c>
      <c r="B6098" s="150"/>
      <c r="C6098" s="150"/>
      <c r="D6098" s="150"/>
      <c r="E6098" s="150"/>
      <c r="F6098" s="150"/>
    </row>
    <row r="6099" spans="1:6" ht="21" customHeight="1" outlineLevel="1" x14ac:dyDescent="0.2">
      <c r="A6099" s="152" t="s">
        <v>3008</v>
      </c>
      <c r="B6099" s="152"/>
      <c r="C6099" s="152"/>
      <c r="D6099" s="152"/>
      <c r="E6099" s="152"/>
      <c r="F6099" s="152"/>
    </row>
    <row r="6100" spans="1:6" ht="21" customHeight="1" outlineLevel="1" x14ac:dyDescent="0.2">
      <c r="A6100" s="150" t="s">
        <v>2569</v>
      </c>
      <c r="B6100" s="150"/>
      <c r="C6100" s="150"/>
      <c r="D6100" s="150"/>
      <c r="E6100" s="150"/>
      <c r="F6100" s="150"/>
    </row>
    <row r="6101" spans="1:6" ht="21" customHeight="1" outlineLevel="1" x14ac:dyDescent="0.2">
      <c r="A6101" s="150" t="s">
        <v>4335</v>
      </c>
      <c r="B6101" s="150"/>
      <c r="C6101" s="150"/>
      <c r="D6101" s="150"/>
      <c r="E6101" s="150"/>
      <c r="F6101" s="150"/>
    </row>
    <row r="6102" spans="1:6" ht="21" customHeight="1" outlineLevel="1" x14ac:dyDescent="0.2">
      <c r="A6102" s="150" t="s">
        <v>2569</v>
      </c>
      <c r="B6102" s="150"/>
      <c r="C6102" s="150"/>
      <c r="D6102" s="150"/>
      <c r="E6102" s="150"/>
      <c r="F6102" s="150"/>
    </row>
    <row r="6103" spans="1:6" ht="21" customHeight="1" outlineLevel="1" x14ac:dyDescent="0.2">
      <c r="A6103" s="150" t="s">
        <v>3446</v>
      </c>
      <c r="B6103" s="150"/>
      <c r="C6103" s="150"/>
      <c r="D6103" s="150"/>
      <c r="E6103" s="150"/>
      <c r="F6103" s="150"/>
    </row>
    <row r="6104" spans="1:6" ht="21" customHeight="1" outlineLevel="1" x14ac:dyDescent="0.2">
      <c r="A6104" s="150" t="s">
        <v>2569</v>
      </c>
      <c r="B6104" s="150"/>
      <c r="C6104" s="150"/>
      <c r="D6104" s="150"/>
      <c r="E6104" s="150"/>
      <c r="F6104" s="150"/>
    </row>
    <row r="6105" spans="1:6" ht="21" customHeight="1" outlineLevel="1" x14ac:dyDescent="0.2">
      <c r="A6105" s="150" t="s">
        <v>3447</v>
      </c>
      <c r="B6105" s="150"/>
      <c r="C6105" s="150"/>
      <c r="D6105" s="150"/>
      <c r="E6105" s="150"/>
      <c r="F6105" s="150"/>
    </row>
    <row r="6106" spans="1:6" ht="21" customHeight="1" outlineLevel="1" x14ac:dyDescent="0.2">
      <c r="A6106" s="150" t="s">
        <v>2569</v>
      </c>
      <c r="B6106" s="150"/>
      <c r="C6106" s="150"/>
      <c r="D6106" s="150"/>
      <c r="E6106" s="150"/>
      <c r="F6106" s="150"/>
    </row>
    <row r="6107" spans="1:6" ht="21" customHeight="1" outlineLevel="1" x14ac:dyDescent="0.2">
      <c r="A6107" s="150" t="s">
        <v>3474</v>
      </c>
      <c r="B6107" s="150"/>
      <c r="C6107" s="150"/>
      <c r="D6107" s="150"/>
      <c r="E6107" s="150"/>
      <c r="F6107" s="150"/>
    </row>
    <row r="6108" spans="1:6" ht="21" customHeight="1" outlineLevel="1" x14ac:dyDescent="0.2">
      <c r="A6108" s="150" t="s">
        <v>2569</v>
      </c>
      <c r="B6108" s="150"/>
      <c r="C6108" s="150"/>
      <c r="D6108" s="150"/>
      <c r="E6108" s="150"/>
      <c r="F6108" s="150"/>
    </row>
    <row r="6109" spans="1:6" ht="21" customHeight="1" outlineLevel="1" x14ac:dyDescent="0.2">
      <c r="A6109" s="150" t="s">
        <v>4408</v>
      </c>
      <c r="B6109" s="150"/>
      <c r="C6109" s="150"/>
      <c r="D6109" s="150"/>
      <c r="E6109" s="150"/>
      <c r="F6109" s="150"/>
    </row>
    <row r="6110" spans="1:6" ht="21" customHeight="1" outlineLevel="1" x14ac:dyDescent="0.2">
      <c r="A6110" s="150" t="s">
        <v>2569</v>
      </c>
      <c r="B6110" s="150"/>
      <c r="C6110" s="150"/>
      <c r="D6110" s="150"/>
      <c r="E6110" s="150"/>
      <c r="F6110" s="150"/>
    </row>
    <row r="6111" spans="1:6" ht="21" customHeight="1" outlineLevel="1" x14ac:dyDescent="0.2">
      <c r="A6111" s="152" t="s">
        <v>4876</v>
      </c>
      <c r="B6111" s="152"/>
      <c r="C6111" s="152"/>
      <c r="D6111" s="152"/>
      <c r="E6111" s="152"/>
      <c r="F6111" s="152"/>
    </row>
    <row r="6112" spans="1:6" ht="21" customHeight="1" outlineLevel="1" x14ac:dyDescent="0.2">
      <c r="A6112" s="150" t="s">
        <v>2569</v>
      </c>
      <c r="B6112" s="150"/>
      <c r="C6112" s="150"/>
      <c r="D6112" s="150"/>
      <c r="E6112" s="150"/>
      <c r="F6112" s="150"/>
    </row>
    <row r="6113" spans="1:6" ht="21" customHeight="1" outlineLevel="1" x14ac:dyDescent="0.2">
      <c r="A6113" s="150" t="s">
        <v>4877</v>
      </c>
      <c r="B6113" s="150"/>
      <c r="C6113" s="150"/>
      <c r="D6113" s="150"/>
      <c r="E6113" s="150"/>
      <c r="F6113" s="150"/>
    </row>
    <row r="6114" spans="1:6" ht="21" customHeight="1" outlineLevel="1" x14ac:dyDescent="0.2">
      <c r="A6114" s="150" t="s">
        <v>2569</v>
      </c>
      <c r="B6114" s="150"/>
      <c r="C6114" s="150"/>
      <c r="D6114" s="150"/>
      <c r="E6114" s="150"/>
      <c r="F6114" s="150"/>
    </row>
    <row r="6115" spans="1:6" ht="21" customHeight="1" outlineLevel="1" x14ac:dyDescent="0.2">
      <c r="A6115" s="150" t="s">
        <v>4245</v>
      </c>
      <c r="B6115" s="150"/>
      <c r="C6115" s="150"/>
      <c r="D6115" s="150"/>
      <c r="E6115" s="150"/>
      <c r="F6115" s="150"/>
    </row>
    <row r="6116" spans="1:6" ht="21" customHeight="1" outlineLevel="1" x14ac:dyDescent="0.2">
      <c r="A6116" s="150" t="s">
        <v>2569</v>
      </c>
      <c r="B6116" s="150"/>
      <c r="C6116" s="150"/>
      <c r="D6116" s="150"/>
      <c r="E6116" s="150"/>
      <c r="F6116" s="150"/>
    </row>
    <row r="6117" spans="1:6" ht="23.1" customHeight="1" outlineLevel="1" x14ac:dyDescent="0.2">
      <c r="A6117" s="151" t="s">
        <v>3475</v>
      </c>
      <c r="B6117" s="151"/>
      <c r="C6117" s="151"/>
      <c r="D6117" s="151"/>
      <c r="E6117" s="151"/>
      <c r="F6117" s="151"/>
    </row>
    <row r="6118" spans="1:6" ht="21" customHeight="1" outlineLevel="1" x14ac:dyDescent="0.2">
      <c r="A6118" s="150" t="s">
        <v>2569</v>
      </c>
      <c r="B6118" s="150"/>
      <c r="C6118" s="150"/>
      <c r="D6118" s="150"/>
      <c r="E6118" s="150"/>
      <c r="F6118" s="150"/>
    </row>
    <row r="6119" spans="1:6" ht="21" customHeight="1" outlineLevel="1" x14ac:dyDescent="0.2">
      <c r="A6119" s="150" t="s">
        <v>3476</v>
      </c>
      <c r="B6119" s="150"/>
      <c r="C6119" s="150"/>
      <c r="D6119" s="150"/>
      <c r="E6119" s="150"/>
      <c r="F6119" s="150"/>
    </row>
    <row r="6120" spans="1:6" ht="21" customHeight="1" outlineLevel="1" x14ac:dyDescent="0.2">
      <c r="A6120" s="150" t="s">
        <v>2569</v>
      </c>
      <c r="B6120" s="150"/>
      <c r="C6120" s="150"/>
      <c r="D6120" s="150"/>
      <c r="E6120" s="150"/>
      <c r="F6120" s="150"/>
    </row>
    <row r="6121" spans="1:6" ht="21" customHeight="1" outlineLevel="1" x14ac:dyDescent="0.2">
      <c r="A6121" s="152" t="s">
        <v>3477</v>
      </c>
      <c r="B6121" s="152"/>
      <c r="C6121" s="152"/>
      <c r="D6121" s="152"/>
      <c r="E6121" s="152"/>
      <c r="F6121" s="152"/>
    </row>
    <row r="6122" spans="1:6" ht="21" customHeight="1" outlineLevel="1" x14ac:dyDescent="0.2">
      <c r="A6122" s="150" t="s">
        <v>2569</v>
      </c>
      <c r="B6122" s="150"/>
      <c r="C6122" s="150"/>
      <c r="D6122" s="150"/>
      <c r="E6122" s="150"/>
      <c r="F6122" s="150"/>
    </row>
    <row r="6123" spans="1:6" ht="21" customHeight="1" outlineLevel="1" x14ac:dyDescent="0.2">
      <c r="A6123" s="150" t="s">
        <v>4523</v>
      </c>
      <c r="B6123" s="150"/>
      <c r="C6123" s="150"/>
      <c r="D6123" s="150"/>
      <c r="E6123" s="150"/>
      <c r="F6123" s="150"/>
    </row>
    <row r="6124" spans="1:6" ht="21" customHeight="1" outlineLevel="1" x14ac:dyDescent="0.2">
      <c r="A6124" s="150" t="s">
        <v>2569</v>
      </c>
      <c r="B6124" s="150"/>
      <c r="C6124" s="150"/>
      <c r="D6124" s="150"/>
      <c r="E6124" s="150"/>
      <c r="F6124" s="150"/>
    </row>
    <row r="6125" spans="1:6" ht="21" customHeight="1" outlineLevel="1" x14ac:dyDescent="0.2">
      <c r="A6125" s="150" t="s">
        <v>3446</v>
      </c>
      <c r="B6125" s="150"/>
      <c r="C6125" s="150"/>
      <c r="D6125" s="150"/>
      <c r="E6125" s="150"/>
      <c r="F6125" s="150"/>
    </row>
    <row r="6126" spans="1:6" ht="21" customHeight="1" outlineLevel="1" x14ac:dyDescent="0.2">
      <c r="A6126" s="150" t="s">
        <v>2569</v>
      </c>
      <c r="B6126" s="150"/>
      <c r="C6126" s="150"/>
      <c r="D6126" s="150"/>
      <c r="E6126" s="150"/>
      <c r="F6126" s="150"/>
    </row>
    <row r="6127" spans="1:6" ht="21" customHeight="1" outlineLevel="1" x14ac:dyDescent="0.2">
      <c r="A6127" s="150" t="s">
        <v>3447</v>
      </c>
      <c r="B6127" s="150"/>
      <c r="C6127" s="150"/>
      <c r="D6127" s="150"/>
      <c r="E6127" s="150"/>
      <c r="F6127" s="150"/>
    </row>
    <row r="6128" spans="1:6" ht="21" customHeight="1" outlineLevel="1" x14ac:dyDescent="0.2">
      <c r="A6128" s="150" t="s">
        <v>2569</v>
      </c>
      <c r="B6128" s="150"/>
      <c r="C6128" s="150"/>
      <c r="D6128" s="150"/>
      <c r="E6128" s="150"/>
      <c r="F6128" s="150"/>
    </row>
    <row r="6129" spans="1:6" ht="21" customHeight="1" outlineLevel="1" x14ac:dyDescent="0.2">
      <c r="A6129" s="150" t="s">
        <v>3478</v>
      </c>
      <c r="B6129" s="150"/>
      <c r="C6129" s="150"/>
      <c r="D6129" s="150"/>
      <c r="E6129" s="150"/>
      <c r="F6129" s="150"/>
    </row>
    <row r="6130" spans="1:6" ht="21" customHeight="1" outlineLevel="1" x14ac:dyDescent="0.2">
      <c r="A6130" s="150" t="s">
        <v>2569</v>
      </c>
      <c r="B6130" s="150"/>
      <c r="C6130" s="150"/>
      <c r="D6130" s="150"/>
      <c r="E6130" s="150"/>
      <c r="F6130" s="150"/>
    </row>
    <row r="6131" spans="1:6" ht="21" customHeight="1" outlineLevel="1" x14ac:dyDescent="0.2">
      <c r="A6131" s="150" t="s">
        <v>4408</v>
      </c>
      <c r="B6131" s="150"/>
      <c r="C6131" s="150"/>
      <c r="D6131" s="150"/>
      <c r="E6131" s="150"/>
      <c r="F6131" s="150"/>
    </row>
    <row r="6132" spans="1:6" ht="21" customHeight="1" outlineLevel="1" x14ac:dyDescent="0.2">
      <c r="A6132" s="150" t="s">
        <v>2569</v>
      </c>
      <c r="B6132" s="150"/>
      <c r="C6132" s="150"/>
      <c r="D6132" s="150"/>
      <c r="E6132" s="150"/>
      <c r="F6132" s="150"/>
    </row>
    <row r="6133" spans="1:6" ht="21" customHeight="1" outlineLevel="1" x14ac:dyDescent="0.2">
      <c r="A6133" s="152" t="s">
        <v>4874</v>
      </c>
      <c r="B6133" s="152"/>
      <c r="C6133" s="152"/>
      <c r="D6133" s="152"/>
      <c r="E6133" s="152"/>
      <c r="F6133" s="152"/>
    </row>
    <row r="6134" spans="1:6" ht="21" customHeight="1" outlineLevel="1" x14ac:dyDescent="0.2">
      <c r="A6134" s="150" t="s">
        <v>2569</v>
      </c>
      <c r="B6134" s="150"/>
      <c r="C6134" s="150"/>
      <c r="D6134" s="150"/>
      <c r="E6134" s="150"/>
      <c r="F6134" s="150"/>
    </row>
    <row r="6135" spans="1:6" ht="21" customHeight="1" outlineLevel="1" x14ac:dyDescent="0.2">
      <c r="A6135" s="150" t="s">
        <v>4875</v>
      </c>
      <c r="B6135" s="150"/>
      <c r="C6135" s="150"/>
      <c r="D6135" s="150"/>
      <c r="E6135" s="150"/>
      <c r="F6135" s="150"/>
    </row>
    <row r="6136" spans="1:6" ht="21" customHeight="1" outlineLevel="1" x14ac:dyDescent="0.2">
      <c r="A6136" s="150" t="s">
        <v>2569</v>
      </c>
      <c r="B6136" s="150"/>
      <c r="C6136" s="150"/>
      <c r="D6136" s="150"/>
      <c r="E6136" s="150"/>
      <c r="F6136" s="150"/>
    </row>
    <row r="6137" spans="1:6" ht="21" customHeight="1" outlineLevel="1" x14ac:dyDescent="0.2">
      <c r="A6137" s="150" t="s">
        <v>4245</v>
      </c>
      <c r="B6137" s="150"/>
      <c r="C6137" s="150"/>
      <c r="D6137" s="150"/>
      <c r="E6137" s="150"/>
      <c r="F6137" s="150"/>
    </row>
    <row r="6138" spans="1:6" ht="21" customHeight="1" outlineLevel="1" x14ac:dyDescent="0.2">
      <c r="A6138" s="150" t="s">
        <v>2569</v>
      </c>
      <c r="B6138" s="150"/>
      <c r="C6138" s="150"/>
      <c r="D6138" s="150"/>
      <c r="E6138" s="150"/>
      <c r="F6138" s="150"/>
    </row>
    <row r="6139" spans="1:6" ht="23.1" customHeight="1" outlineLevel="1" x14ac:dyDescent="0.2">
      <c r="A6139" s="151" t="s">
        <v>3479</v>
      </c>
      <c r="B6139" s="151"/>
      <c r="C6139" s="151"/>
      <c r="D6139" s="151"/>
      <c r="E6139" s="151"/>
      <c r="F6139" s="151"/>
    </row>
    <row r="6140" spans="1:6" ht="21" customHeight="1" outlineLevel="1" x14ac:dyDescent="0.2">
      <c r="A6140" s="150" t="s">
        <v>2569</v>
      </c>
      <c r="B6140" s="150"/>
      <c r="C6140" s="150"/>
      <c r="D6140" s="150"/>
      <c r="E6140" s="150"/>
      <c r="F6140" s="150"/>
    </row>
    <row r="6141" spans="1:6" ht="21" customHeight="1" outlineLevel="1" x14ac:dyDescent="0.2">
      <c r="A6141" s="150" t="s">
        <v>3480</v>
      </c>
      <c r="B6141" s="150"/>
      <c r="C6141" s="150"/>
      <c r="D6141" s="150"/>
      <c r="E6141" s="150"/>
      <c r="F6141" s="150"/>
    </row>
    <row r="6142" spans="1:6" ht="21" customHeight="1" outlineLevel="1" x14ac:dyDescent="0.2">
      <c r="A6142" s="150" t="s">
        <v>2569</v>
      </c>
      <c r="B6142" s="150"/>
      <c r="C6142" s="150"/>
      <c r="D6142" s="150"/>
      <c r="E6142" s="150"/>
      <c r="F6142" s="150"/>
    </row>
    <row r="6143" spans="1:6" ht="21" customHeight="1" outlineLevel="1" x14ac:dyDescent="0.2">
      <c r="A6143" s="152" t="s">
        <v>3481</v>
      </c>
      <c r="B6143" s="152"/>
      <c r="C6143" s="152"/>
      <c r="D6143" s="152"/>
      <c r="E6143" s="152"/>
      <c r="F6143" s="152"/>
    </row>
    <row r="6144" spans="1:6" ht="21" customHeight="1" outlineLevel="1" x14ac:dyDescent="0.2">
      <c r="A6144" s="150" t="s">
        <v>2569</v>
      </c>
      <c r="B6144" s="150"/>
      <c r="C6144" s="150"/>
      <c r="D6144" s="150"/>
      <c r="E6144" s="150"/>
      <c r="F6144" s="150"/>
    </row>
    <row r="6145" spans="1:6" ht="21" customHeight="1" outlineLevel="1" x14ac:dyDescent="0.2">
      <c r="A6145" s="125" t="s">
        <v>1</v>
      </c>
      <c r="B6145" s="125" t="s">
        <v>4201</v>
      </c>
      <c r="C6145" s="154" t="s">
        <v>4202</v>
      </c>
      <c r="D6145" s="154"/>
      <c r="E6145" s="154"/>
      <c r="F6145" s="154"/>
    </row>
    <row r="6146" spans="1:6" ht="21" customHeight="1" outlineLevel="1" x14ac:dyDescent="0.2">
      <c r="A6146" s="124" t="s">
        <v>4538</v>
      </c>
      <c r="B6146" s="124" t="s">
        <v>4398</v>
      </c>
      <c r="C6146" s="150" t="s">
        <v>4539</v>
      </c>
      <c r="D6146" s="150"/>
      <c r="E6146" s="150"/>
      <c r="F6146" s="150"/>
    </row>
    <row r="6147" spans="1:6" ht="21" customHeight="1" outlineLevel="1" x14ac:dyDescent="0.2">
      <c r="A6147" s="150" t="s">
        <v>2569</v>
      </c>
      <c r="B6147" s="150"/>
      <c r="C6147" s="150"/>
      <c r="D6147" s="150"/>
      <c r="E6147" s="150"/>
      <c r="F6147" s="150"/>
    </row>
    <row r="6148" spans="1:6" ht="21" customHeight="1" outlineLevel="1" x14ac:dyDescent="0.2">
      <c r="A6148" s="150" t="s">
        <v>4335</v>
      </c>
      <c r="B6148" s="150"/>
      <c r="C6148" s="150"/>
      <c r="D6148" s="150"/>
      <c r="E6148" s="150"/>
      <c r="F6148" s="150"/>
    </row>
    <row r="6149" spans="1:6" ht="21" customHeight="1" outlineLevel="1" x14ac:dyDescent="0.2">
      <c r="A6149" s="150" t="s">
        <v>2569</v>
      </c>
      <c r="B6149" s="150"/>
      <c r="C6149" s="150"/>
      <c r="D6149" s="150"/>
      <c r="E6149" s="150"/>
      <c r="F6149" s="150"/>
    </row>
    <row r="6150" spans="1:6" ht="21" customHeight="1" outlineLevel="1" x14ac:dyDescent="0.2">
      <c r="A6150" s="150" t="s">
        <v>3446</v>
      </c>
      <c r="B6150" s="150"/>
      <c r="C6150" s="150"/>
      <c r="D6150" s="150"/>
      <c r="E6150" s="150"/>
      <c r="F6150" s="150"/>
    </row>
    <row r="6151" spans="1:6" ht="21" customHeight="1" outlineLevel="1" x14ac:dyDescent="0.2">
      <c r="A6151" s="150" t="s">
        <v>2569</v>
      </c>
      <c r="B6151" s="150"/>
      <c r="C6151" s="150"/>
      <c r="D6151" s="150"/>
      <c r="E6151" s="150"/>
      <c r="F6151" s="150"/>
    </row>
    <row r="6152" spans="1:6" ht="21" customHeight="1" outlineLevel="1" x14ac:dyDescent="0.2">
      <c r="A6152" s="150" t="s">
        <v>3447</v>
      </c>
      <c r="B6152" s="150"/>
      <c r="C6152" s="150"/>
      <c r="D6152" s="150"/>
      <c r="E6152" s="150"/>
      <c r="F6152" s="150"/>
    </row>
    <row r="6153" spans="1:6" ht="21" customHeight="1" outlineLevel="1" x14ac:dyDescent="0.2">
      <c r="A6153" s="150" t="s">
        <v>2569</v>
      </c>
      <c r="B6153" s="150"/>
      <c r="C6153" s="150"/>
      <c r="D6153" s="150"/>
      <c r="E6153" s="150"/>
      <c r="F6153" s="150"/>
    </row>
    <row r="6154" spans="1:6" ht="21" customHeight="1" outlineLevel="1" x14ac:dyDescent="0.2">
      <c r="A6154" s="150" t="s">
        <v>3482</v>
      </c>
      <c r="B6154" s="150"/>
      <c r="C6154" s="150"/>
      <c r="D6154" s="150"/>
      <c r="E6154" s="150"/>
      <c r="F6154" s="150"/>
    </row>
    <row r="6155" spans="1:6" ht="21" customHeight="1" outlineLevel="1" x14ac:dyDescent="0.2">
      <c r="A6155" s="150" t="s">
        <v>2569</v>
      </c>
      <c r="B6155" s="150"/>
      <c r="C6155" s="150"/>
      <c r="D6155" s="150"/>
      <c r="E6155" s="150"/>
      <c r="F6155" s="150"/>
    </row>
    <row r="6156" spans="1:6" ht="21" customHeight="1" outlineLevel="1" x14ac:dyDescent="0.2">
      <c r="A6156" s="150" t="s">
        <v>4408</v>
      </c>
      <c r="B6156" s="150"/>
      <c r="C6156" s="150"/>
      <c r="D6156" s="150"/>
      <c r="E6156" s="150"/>
      <c r="F6156" s="150"/>
    </row>
    <row r="6157" spans="1:6" ht="21" customHeight="1" outlineLevel="1" x14ac:dyDescent="0.2">
      <c r="A6157" s="150" t="s">
        <v>2569</v>
      </c>
      <c r="B6157" s="150"/>
      <c r="C6157" s="150"/>
      <c r="D6157" s="150"/>
      <c r="E6157" s="150"/>
      <c r="F6157" s="150"/>
    </row>
    <row r="6158" spans="1:6" ht="21" customHeight="1" outlineLevel="1" x14ac:dyDescent="0.2">
      <c r="A6158" s="152" t="s">
        <v>4878</v>
      </c>
      <c r="B6158" s="152"/>
      <c r="C6158" s="152"/>
      <c r="D6158" s="152"/>
      <c r="E6158" s="152"/>
      <c r="F6158" s="152"/>
    </row>
    <row r="6159" spans="1:6" ht="21" customHeight="1" outlineLevel="1" x14ac:dyDescent="0.2">
      <c r="A6159" s="150" t="s">
        <v>2569</v>
      </c>
      <c r="B6159" s="150"/>
      <c r="C6159" s="150"/>
      <c r="D6159" s="150"/>
      <c r="E6159" s="150"/>
      <c r="F6159" s="150"/>
    </row>
    <row r="6160" spans="1:6" ht="21" customHeight="1" outlineLevel="1" x14ac:dyDescent="0.2">
      <c r="A6160" s="150" t="s">
        <v>4879</v>
      </c>
      <c r="B6160" s="150"/>
      <c r="C6160" s="150"/>
      <c r="D6160" s="150"/>
      <c r="E6160" s="150"/>
      <c r="F6160" s="150"/>
    </row>
    <row r="6161" spans="1:6" ht="21" customHeight="1" outlineLevel="1" x14ac:dyDescent="0.2">
      <c r="A6161" s="150" t="s">
        <v>2569</v>
      </c>
      <c r="B6161" s="150"/>
      <c r="C6161" s="150"/>
      <c r="D6161" s="150"/>
      <c r="E6161" s="150"/>
      <c r="F6161" s="150"/>
    </row>
    <row r="6162" spans="1:6" ht="21" customHeight="1" outlineLevel="1" x14ac:dyDescent="0.2">
      <c r="A6162" s="150" t="s">
        <v>4245</v>
      </c>
      <c r="B6162" s="150"/>
      <c r="C6162" s="150"/>
      <c r="D6162" s="150"/>
      <c r="E6162" s="150"/>
      <c r="F6162" s="150"/>
    </row>
    <row r="6163" spans="1:6" ht="21" customHeight="1" outlineLevel="1" x14ac:dyDescent="0.2">
      <c r="A6163" s="150" t="s">
        <v>2569</v>
      </c>
      <c r="B6163" s="150"/>
      <c r="C6163" s="150"/>
      <c r="D6163" s="150"/>
      <c r="E6163" s="150"/>
      <c r="F6163" s="150"/>
    </row>
    <row r="6164" spans="1:6" ht="23.1" customHeight="1" outlineLevel="1" x14ac:dyDescent="0.2">
      <c r="A6164" s="151" t="s">
        <v>3483</v>
      </c>
      <c r="B6164" s="151"/>
      <c r="C6164" s="151"/>
      <c r="D6164" s="151"/>
      <c r="E6164" s="151"/>
      <c r="F6164" s="151"/>
    </row>
    <row r="6165" spans="1:6" ht="21" customHeight="1" outlineLevel="1" x14ac:dyDescent="0.2">
      <c r="A6165" s="150" t="s">
        <v>2569</v>
      </c>
      <c r="B6165" s="150"/>
      <c r="C6165" s="150"/>
      <c r="D6165" s="150"/>
      <c r="E6165" s="150"/>
      <c r="F6165" s="150"/>
    </row>
    <row r="6166" spans="1:6" ht="21" customHeight="1" outlineLevel="1" x14ac:dyDescent="0.2">
      <c r="A6166" s="150" t="s">
        <v>3484</v>
      </c>
      <c r="B6166" s="150"/>
      <c r="C6166" s="150"/>
      <c r="D6166" s="150"/>
      <c r="E6166" s="150"/>
      <c r="F6166" s="150"/>
    </row>
    <row r="6167" spans="1:6" ht="21" customHeight="1" outlineLevel="1" x14ac:dyDescent="0.2">
      <c r="A6167" s="150" t="s">
        <v>2569</v>
      </c>
      <c r="B6167" s="150"/>
      <c r="C6167" s="150"/>
      <c r="D6167" s="150"/>
      <c r="E6167" s="150"/>
      <c r="F6167" s="150"/>
    </row>
    <row r="6168" spans="1:6" ht="21" customHeight="1" outlineLevel="1" x14ac:dyDescent="0.2">
      <c r="A6168" s="152" t="s">
        <v>3485</v>
      </c>
      <c r="B6168" s="152"/>
      <c r="C6168" s="152"/>
      <c r="D6168" s="152"/>
      <c r="E6168" s="152"/>
      <c r="F6168" s="152"/>
    </row>
    <row r="6169" spans="1:6" ht="21" customHeight="1" outlineLevel="1" x14ac:dyDescent="0.2">
      <c r="A6169" s="150" t="s">
        <v>2569</v>
      </c>
      <c r="B6169" s="150"/>
      <c r="C6169" s="150"/>
      <c r="D6169" s="150"/>
      <c r="E6169" s="150"/>
      <c r="F6169" s="150"/>
    </row>
    <row r="6170" spans="1:6" ht="21" customHeight="1" outlineLevel="1" x14ac:dyDescent="0.2">
      <c r="A6170" s="150" t="s">
        <v>4523</v>
      </c>
      <c r="B6170" s="150"/>
      <c r="C6170" s="150"/>
      <c r="D6170" s="150"/>
      <c r="E6170" s="150"/>
      <c r="F6170" s="150"/>
    </row>
    <row r="6171" spans="1:6" ht="21" customHeight="1" outlineLevel="1" x14ac:dyDescent="0.2">
      <c r="A6171" s="150" t="s">
        <v>2569</v>
      </c>
      <c r="B6171" s="150"/>
      <c r="C6171" s="150"/>
      <c r="D6171" s="150"/>
      <c r="E6171" s="150"/>
      <c r="F6171" s="150"/>
    </row>
    <row r="6172" spans="1:6" ht="21" customHeight="1" outlineLevel="1" x14ac:dyDescent="0.2">
      <c r="A6172" s="150" t="s">
        <v>3446</v>
      </c>
      <c r="B6172" s="150"/>
      <c r="C6172" s="150"/>
      <c r="D6172" s="150"/>
      <c r="E6172" s="150"/>
      <c r="F6172" s="150"/>
    </row>
    <row r="6173" spans="1:6" ht="21" customHeight="1" outlineLevel="1" x14ac:dyDescent="0.2">
      <c r="A6173" s="150" t="s">
        <v>2569</v>
      </c>
      <c r="B6173" s="150"/>
      <c r="C6173" s="150"/>
      <c r="D6173" s="150"/>
      <c r="E6173" s="150"/>
      <c r="F6173" s="150"/>
    </row>
    <row r="6174" spans="1:6" ht="21" customHeight="1" outlineLevel="1" x14ac:dyDescent="0.2">
      <c r="A6174" s="150" t="s">
        <v>3447</v>
      </c>
      <c r="B6174" s="150"/>
      <c r="C6174" s="150"/>
      <c r="D6174" s="150"/>
      <c r="E6174" s="150"/>
      <c r="F6174" s="150"/>
    </row>
    <row r="6175" spans="1:6" ht="21" customHeight="1" outlineLevel="1" x14ac:dyDescent="0.2">
      <c r="A6175" s="150" t="s">
        <v>2569</v>
      </c>
      <c r="B6175" s="150"/>
      <c r="C6175" s="150"/>
      <c r="D6175" s="150"/>
      <c r="E6175" s="150"/>
      <c r="F6175" s="150"/>
    </row>
    <row r="6176" spans="1:6" ht="21" customHeight="1" outlineLevel="1" x14ac:dyDescent="0.2">
      <c r="A6176" s="150" t="s">
        <v>3486</v>
      </c>
      <c r="B6176" s="150"/>
      <c r="C6176" s="150"/>
      <c r="D6176" s="150"/>
      <c r="E6176" s="150"/>
      <c r="F6176" s="150"/>
    </row>
    <row r="6177" spans="1:6" ht="21" customHeight="1" outlineLevel="1" x14ac:dyDescent="0.2">
      <c r="A6177" s="150" t="s">
        <v>2569</v>
      </c>
      <c r="B6177" s="150"/>
      <c r="C6177" s="150"/>
      <c r="D6177" s="150"/>
      <c r="E6177" s="150"/>
      <c r="F6177" s="150"/>
    </row>
    <row r="6178" spans="1:6" ht="21" customHeight="1" outlineLevel="1" x14ac:dyDescent="0.2">
      <c r="A6178" s="150" t="s">
        <v>4317</v>
      </c>
      <c r="B6178" s="150"/>
      <c r="C6178" s="150"/>
      <c r="D6178" s="150"/>
      <c r="E6178" s="150"/>
      <c r="F6178" s="150"/>
    </row>
    <row r="6179" spans="1:6" ht="21" customHeight="1" outlineLevel="1" x14ac:dyDescent="0.2">
      <c r="A6179" s="150" t="s">
        <v>2569</v>
      </c>
      <c r="B6179" s="150"/>
      <c r="C6179" s="150"/>
      <c r="D6179" s="150"/>
      <c r="E6179" s="150"/>
      <c r="F6179" s="150"/>
    </row>
    <row r="6180" spans="1:6" ht="21" customHeight="1" outlineLevel="1" x14ac:dyDescent="0.2">
      <c r="A6180" s="152" t="s">
        <v>4880</v>
      </c>
      <c r="B6180" s="152"/>
      <c r="C6180" s="152"/>
      <c r="D6180" s="152"/>
      <c r="E6180" s="152"/>
      <c r="F6180" s="152"/>
    </row>
    <row r="6181" spans="1:6" ht="21" customHeight="1" outlineLevel="1" x14ac:dyDescent="0.2">
      <c r="A6181" s="150" t="s">
        <v>2569</v>
      </c>
      <c r="B6181" s="150"/>
      <c r="C6181" s="150"/>
      <c r="D6181" s="150"/>
      <c r="E6181" s="150"/>
      <c r="F6181" s="150"/>
    </row>
    <row r="6182" spans="1:6" ht="21" customHeight="1" outlineLevel="1" x14ac:dyDescent="0.2">
      <c r="A6182" s="150" t="s">
        <v>4881</v>
      </c>
      <c r="B6182" s="150"/>
      <c r="C6182" s="150"/>
      <c r="D6182" s="150"/>
      <c r="E6182" s="150"/>
      <c r="F6182" s="150"/>
    </row>
    <row r="6183" spans="1:6" ht="21" customHeight="1" outlineLevel="1" x14ac:dyDescent="0.2">
      <c r="A6183" s="150" t="s">
        <v>2569</v>
      </c>
      <c r="B6183" s="150"/>
      <c r="C6183" s="150"/>
      <c r="D6183" s="150"/>
      <c r="E6183" s="150"/>
      <c r="F6183" s="150"/>
    </row>
    <row r="6184" spans="1:6" ht="21" customHeight="1" outlineLevel="1" x14ac:dyDescent="0.2">
      <c r="A6184" s="150" t="s">
        <v>4320</v>
      </c>
      <c r="B6184" s="150"/>
      <c r="C6184" s="150"/>
      <c r="D6184" s="150"/>
      <c r="E6184" s="150"/>
      <c r="F6184" s="150"/>
    </row>
    <row r="6185" spans="1:6" ht="21" customHeight="1" outlineLevel="1" x14ac:dyDescent="0.2">
      <c r="A6185" s="150" t="s">
        <v>2569</v>
      </c>
      <c r="B6185" s="150"/>
      <c r="C6185" s="150"/>
      <c r="D6185" s="150"/>
      <c r="E6185" s="150"/>
      <c r="F6185" s="150"/>
    </row>
    <row r="6186" spans="1:6" ht="23.1" customHeight="1" outlineLevel="1" x14ac:dyDescent="0.2">
      <c r="A6186" s="151" t="s">
        <v>3487</v>
      </c>
      <c r="B6186" s="151"/>
      <c r="C6186" s="151"/>
      <c r="D6186" s="151"/>
      <c r="E6186" s="151"/>
      <c r="F6186" s="151"/>
    </row>
    <row r="6187" spans="1:6" ht="21" customHeight="1" outlineLevel="1" x14ac:dyDescent="0.2">
      <c r="A6187" s="150" t="s">
        <v>2569</v>
      </c>
      <c r="B6187" s="150"/>
      <c r="C6187" s="150"/>
      <c r="D6187" s="150"/>
      <c r="E6187" s="150"/>
      <c r="F6187" s="150"/>
    </row>
    <row r="6188" spans="1:6" ht="21" customHeight="1" outlineLevel="1" x14ac:dyDescent="0.2">
      <c r="A6188" s="150" t="s">
        <v>3488</v>
      </c>
      <c r="B6188" s="150"/>
      <c r="C6188" s="150"/>
      <c r="D6188" s="150"/>
      <c r="E6188" s="150"/>
      <c r="F6188" s="150"/>
    </row>
    <row r="6189" spans="1:6" ht="21" customHeight="1" outlineLevel="1" x14ac:dyDescent="0.2">
      <c r="A6189" s="150" t="s">
        <v>2569</v>
      </c>
      <c r="B6189" s="150"/>
      <c r="C6189" s="150"/>
      <c r="D6189" s="150"/>
      <c r="E6189" s="150"/>
      <c r="F6189" s="150"/>
    </row>
    <row r="6190" spans="1:6" ht="21" customHeight="1" outlineLevel="1" x14ac:dyDescent="0.2">
      <c r="A6190" s="152" t="s">
        <v>3489</v>
      </c>
      <c r="B6190" s="152"/>
      <c r="C6190" s="152"/>
      <c r="D6190" s="152"/>
      <c r="E6190" s="152"/>
      <c r="F6190" s="152"/>
    </row>
    <row r="6191" spans="1:6" ht="21" customHeight="1" outlineLevel="1" x14ac:dyDescent="0.2">
      <c r="A6191" s="150" t="s">
        <v>2569</v>
      </c>
      <c r="B6191" s="150"/>
      <c r="C6191" s="150"/>
      <c r="D6191" s="150"/>
      <c r="E6191" s="150"/>
      <c r="F6191" s="150"/>
    </row>
    <row r="6192" spans="1:6" ht="21" customHeight="1" outlineLevel="1" x14ac:dyDescent="0.2">
      <c r="A6192" s="125" t="s">
        <v>1</v>
      </c>
      <c r="B6192" s="125" t="s">
        <v>4201</v>
      </c>
      <c r="C6192" s="154" t="s">
        <v>4202</v>
      </c>
      <c r="D6192" s="154"/>
      <c r="E6192" s="154"/>
      <c r="F6192" s="154"/>
    </row>
    <row r="6193" spans="1:6" ht="21" customHeight="1" outlineLevel="1" x14ac:dyDescent="0.2">
      <c r="A6193" s="124" t="s">
        <v>4538</v>
      </c>
      <c r="B6193" s="124" t="s">
        <v>4398</v>
      </c>
      <c r="C6193" s="150" t="s">
        <v>4539</v>
      </c>
      <c r="D6193" s="150"/>
      <c r="E6193" s="150"/>
      <c r="F6193" s="150"/>
    </row>
    <row r="6194" spans="1:6" ht="21" customHeight="1" outlineLevel="1" x14ac:dyDescent="0.2">
      <c r="A6194" s="150" t="s">
        <v>2569</v>
      </c>
      <c r="B6194" s="150"/>
      <c r="C6194" s="150"/>
      <c r="D6194" s="150"/>
      <c r="E6194" s="150"/>
      <c r="F6194" s="150"/>
    </row>
    <row r="6195" spans="1:6" ht="21" customHeight="1" outlineLevel="1" x14ac:dyDescent="0.2">
      <c r="A6195" s="150" t="s">
        <v>4522</v>
      </c>
      <c r="B6195" s="150"/>
      <c r="C6195" s="150"/>
      <c r="D6195" s="150"/>
      <c r="E6195" s="150"/>
      <c r="F6195" s="150"/>
    </row>
    <row r="6196" spans="1:6" ht="21" customHeight="1" outlineLevel="1" x14ac:dyDescent="0.2">
      <c r="A6196" s="150" t="s">
        <v>2569</v>
      </c>
      <c r="B6196" s="150"/>
      <c r="C6196" s="150"/>
      <c r="D6196" s="150"/>
      <c r="E6196" s="150"/>
      <c r="F6196" s="150"/>
    </row>
    <row r="6197" spans="1:6" ht="21" customHeight="1" outlineLevel="1" x14ac:dyDescent="0.2">
      <c r="A6197" s="150" t="s">
        <v>3446</v>
      </c>
      <c r="B6197" s="150"/>
      <c r="C6197" s="150"/>
      <c r="D6197" s="150"/>
      <c r="E6197" s="150"/>
      <c r="F6197" s="150"/>
    </row>
    <row r="6198" spans="1:6" ht="21" customHeight="1" outlineLevel="1" x14ac:dyDescent="0.2">
      <c r="A6198" s="150" t="s">
        <v>2569</v>
      </c>
      <c r="B6198" s="150"/>
      <c r="C6198" s="150"/>
      <c r="D6198" s="150"/>
      <c r="E6198" s="150"/>
      <c r="F6198" s="150"/>
    </row>
    <row r="6199" spans="1:6" ht="21" customHeight="1" outlineLevel="1" x14ac:dyDescent="0.2">
      <c r="A6199" s="150" t="s">
        <v>3447</v>
      </c>
      <c r="B6199" s="150"/>
      <c r="C6199" s="150"/>
      <c r="D6199" s="150"/>
      <c r="E6199" s="150"/>
      <c r="F6199" s="150"/>
    </row>
    <row r="6200" spans="1:6" ht="21" customHeight="1" outlineLevel="1" x14ac:dyDescent="0.2">
      <c r="A6200" s="150" t="s">
        <v>2569</v>
      </c>
      <c r="B6200" s="150"/>
      <c r="C6200" s="150"/>
      <c r="D6200" s="150"/>
      <c r="E6200" s="150"/>
      <c r="F6200" s="150"/>
    </row>
    <row r="6201" spans="1:6" ht="21" customHeight="1" outlineLevel="1" x14ac:dyDescent="0.2">
      <c r="A6201" s="150" t="s">
        <v>3490</v>
      </c>
      <c r="B6201" s="150"/>
      <c r="C6201" s="150"/>
      <c r="D6201" s="150"/>
      <c r="E6201" s="150"/>
      <c r="F6201" s="150"/>
    </row>
    <row r="6202" spans="1:6" ht="21" customHeight="1" outlineLevel="1" x14ac:dyDescent="0.2">
      <c r="A6202" s="150" t="s">
        <v>2569</v>
      </c>
      <c r="B6202" s="150"/>
      <c r="C6202" s="150"/>
      <c r="D6202" s="150"/>
      <c r="E6202" s="150"/>
      <c r="F6202" s="150"/>
    </row>
    <row r="6203" spans="1:6" ht="21" customHeight="1" outlineLevel="1" x14ac:dyDescent="0.2">
      <c r="A6203" s="150" t="s">
        <v>4408</v>
      </c>
      <c r="B6203" s="150"/>
      <c r="C6203" s="150"/>
      <c r="D6203" s="150"/>
      <c r="E6203" s="150"/>
      <c r="F6203" s="150"/>
    </row>
    <row r="6204" spans="1:6" ht="21" customHeight="1" outlineLevel="1" x14ac:dyDescent="0.2">
      <c r="A6204" s="150" t="s">
        <v>2569</v>
      </c>
      <c r="B6204" s="150"/>
      <c r="C6204" s="150"/>
      <c r="D6204" s="150"/>
      <c r="E6204" s="150"/>
      <c r="F6204" s="150"/>
    </row>
    <row r="6205" spans="1:6" ht="21" customHeight="1" outlineLevel="1" x14ac:dyDescent="0.2">
      <c r="A6205" s="152" t="s">
        <v>4882</v>
      </c>
      <c r="B6205" s="152"/>
      <c r="C6205" s="152"/>
      <c r="D6205" s="152"/>
      <c r="E6205" s="152"/>
      <c r="F6205" s="152"/>
    </row>
    <row r="6206" spans="1:6" ht="21" customHeight="1" outlineLevel="1" x14ac:dyDescent="0.2">
      <c r="A6206" s="150" t="s">
        <v>2569</v>
      </c>
      <c r="B6206" s="150"/>
      <c r="C6206" s="150"/>
      <c r="D6206" s="150"/>
      <c r="E6206" s="150"/>
      <c r="F6206" s="150"/>
    </row>
    <row r="6207" spans="1:6" ht="21" customHeight="1" outlineLevel="1" x14ac:dyDescent="0.2">
      <c r="A6207" s="150" t="s">
        <v>4883</v>
      </c>
      <c r="B6207" s="150"/>
      <c r="C6207" s="150"/>
      <c r="D6207" s="150"/>
      <c r="E6207" s="150"/>
      <c r="F6207" s="150"/>
    </row>
    <row r="6208" spans="1:6" ht="21" customHeight="1" outlineLevel="1" x14ac:dyDescent="0.2">
      <c r="A6208" s="150" t="s">
        <v>2569</v>
      </c>
      <c r="B6208" s="150"/>
      <c r="C6208" s="150"/>
      <c r="D6208" s="150"/>
      <c r="E6208" s="150"/>
      <c r="F6208" s="150"/>
    </row>
    <row r="6209" spans="1:6" ht="21" customHeight="1" outlineLevel="1" x14ac:dyDescent="0.2">
      <c r="A6209" s="150" t="s">
        <v>4245</v>
      </c>
      <c r="B6209" s="150"/>
      <c r="C6209" s="150"/>
      <c r="D6209" s="150"/>
      <c r="E6209" s="150"/>
      <c r="F6209" s="150"/>
    </row>
    <row r="6210" spans="1:6" ht="21" customHeight="1" outlineLevel="1" x14ac:dyDescent="0.2">
      <c r="A6210" s="150" t="s">
        <v>2569</v>
      </c>
      <c r="B6210" s="150"/>
      <c r="C6210" s="150"/>
      <c r="D6210" s="150"/>
      <c r="E6210" s="150"/>
      <c r="F6210" s="150"/>
    </row>
    <row r="6211" spans="1:6" ht="23.1" customHeight="1" outlineLevel="1" x14ac:dyDescent="0.2">
      <c r="A6211" s="151" t="s">
        <v>3491</v>
      </c>
      <c r="B6211" s="151"/>
      <c r="C6211" s="151"/>
      <c r="D6211" s="151"/>
      <c r="E6211" s="151"/>
      <c r="F6211" s="151"/>
    </row>
    <row r="6212" spans="1:6" ht="21" customHeight="1" outlineLevel="1" x14ac:dyDescent="0.2">
      <c r="A6212" s="150" t="s">
        <v>2569</v>
      </c>
      <c r="B6212" s="150"/>
      <c r="C6212" s="150"/>
      <c r="D6212" s="150"/>
      <c r="E6212" s="150"/>
      <c r="F6212" s="150"/>
    </row>
    <row r="6213" spans="1:6" ht="21" customHeight="1" outlineLevel="1" x14ac:dyDescent="0.2">
      <c r="A6213" s="150" t="s">
        <v>3492</v>
      </c>
      <c r="B6213" s="150"/>
      <c r="C6213" s="150"/>
      <c r="D6213" s="150"/>
      <c r="E6213" s="150"/>
      <c r="F6213" s="150"/>
    </row>
    <row r="6214" spans="1:6" ht="21" customHeight="1" outlineLevel="1" x14ac:dyDescent="0.2">
      <c r="A6214" s="150" t="s">
        <v>2569</v>
      </c>
      <c r="B6214" s="150"/>
      <c r="C6214" s="150"/>
      <c r="D6214" s="150"/>
      <c r="E6214" s="150"/>
      <c r="F6214" s="150"/>
    </row>
    <row r="6215" spans="1:6" ht="21" customHeight="1" outlineLevel="1" x14ac:dyDescent="0.2">
      <c r="A6215" s="152" t="s">
        <v>3493</v>
      </c>
      <c r="B6215" s="152"/>
      <c r="C6215" s="152"/>
      <c r="D6215" s="152"/>
      <c r="E6215" s="152"/>
      <c r="F6215" s="152"/>
    </row>
    <row r="6216" spans="1:6" ht="21" customHeight="1" outlineLevel="1" x14ac:dyDescent="0.2">
      <c r="A6216" s="150" t="s">
        <v>2569</v>
      </c>
      <c r="B6216" s="150"/>
      <c r="C6216" s="150"/>
      <c r="D6216" s="150"/>
      <c r="E6216" s="150"/>
      <c r="F6216" s="150"/>
    </row>
    <row r="6217" spans="1:6" ht="21" customHeight="1" outlineLevel="1" x14ac:dyDescent="0.2">
      <c r="A6217" s="125" t="s">
        <v>1</v>
      </c>
      <c r="B6217" s="125" t="s">
        <v>4201</v>
      </c>
      <c r="C6217" s="154" t="s">
        <v>4202</v>
      </c>
      <c r="D6217" s="154"/>
      <c r="E6217" s="154"/>
      <c r="F6217" s="154"/>
    </row>
    <row r="6218" spans="1:6" ht="21" customHeight="1" outlineLevel="1" x14ac:dyDescent="0.2">
      <c r="A6218" s="124" t="s">
        <v>4538</v>
      </c>
      <c r="B6218" s="124" t="s">
        <v>4398</v>
      </c>
      <c r="C6218" s="150" t="s">
        <v>4539</v>
      </c>
      <c r="D6218" s="150"/>
      <c r="E6218" s="150"/>
      <c r="F6218" s="150"/>
    </row>
    <row r="6219" spans="1:6" ht="21" customHeight="1" outlineLevel="1" x14ac:dyDescent="0.2">
      <c r="A6219" s="150" t="s">
        <v>2569</v>
      </c>
      <c r="B6219" s="150"/>
      <c r="C6219" s="150"/>
      <c r="D6219" s="150"/>
      <c r="E6219" s="150"/>
      <c r="F6219" s="150"/>
    </row>
    <row r="6220" spans="1:6" ht="21" customHeight="1" outlineLevel="1" x14ac:dyDescent="0.2">
      <c r="A6220" s="150" t="s">
        <v>4522</v>
      </c>
      <c r="B6220" s="150"/>
      <c r="C6220" s="150"/>
      <c r="D6220" s="150"/>
      <c r="E6220" s="150"/>
      <c r="F6220" s="150"/>
    </row>
    <row r="6221" spans="1:6" ht="21" customHeight="1" outlineLevel="1" x14ac:dyDescent="0.2">
      <c r="A6221" s="150" t="s">
        <v>2569</v>
      </c>
      <c r="B6221" s="150"/>
      <c r="C6221" s="150"/>
      <c r="D6221" s="150"/>
      <c r="E6221" s="150"/>
      <c r="F6221" s="150"/>
    </row>
    <row r="6222" spans="1:6" ht="21" customHeight="1" outlineLevel="1" x14ac:dyDescent="0.2">
      <c r="A6222" s="150" t="s">
        <v>3446</v>
      </c>
      <c r="B6222" s="150"/>
      <c r="C6222" s="150"/>
      <c r="D6222" s="150"/>
      <c r="E6222" s="150"/>
      <c r="F6222" s="150"/>
    </row>
    <row r="6223" spans="1:6" ht="21" customHeight="1" outlineLevel="1" x14ac:dyDescent="0.2">
      <c r="A6223" s="150" t="s">
        <v>2569</v>
      </c>
      <c r="B6223" s="150"/>
      <c r="C6223" s="150"/>
      <c r="D6223" s="150"/>
      <c r="E6223" s="150"/>
      <c r="F6223" s="150"/>
    </row>
    <row r="6224" spans="1:6" ht="21" customHeight="1" outlineLevel="1" x14ac:dyDescent="0.2">
      <c r="A6224" s="150" t="s">
        <v>3447</v>
      </c>
      <c r="B6224" s="150"/>
      <c r="C6224" s="150"/>
      <c r="D6224" s="150"/>
      <c r="E6224" s="150"/>
      <c r="F6224" s="150"/>
    </row>
    <row r="6225" spans="1:6" ht="21" customHeight="1" outlineLevel="1" x14ac:dyDescent="0.2">
      <c r="A6225" s="150" t="s">
        <v>2569</v>
      </c>
      <c r="B6225" s="150"/>
      <c r="C6225" s="150"/>
      <c r="D6225" s="150"/>
      <c r="E6225" s="150"/>
      <c r="F6225" s="150"/>
    </row>
    <row r="6226" spans="1:6" ht="21" customHeight="1" outlineLevel="1" x14ac:dyDescent="0.2">
      <c r="A6226" s="150" t="s">
        <v>3494</v>
      </c>
      <c r="B6226" s="150"/>
      <c r="C6226" s="150"/>
      <c r="D6226" s="150"/>
      <c r="E6226" s="150"/>
      <c r="F6226" s="150"/>
    </row>
    <row r="6227" spans="1:6" ht="21" customHeight="1" outlineLevel="1" x14ac:dyDescent="0.2">
      <c r="A6227" s="150" t="s">
        <v>2569</v>
      </c>
      <c r="B6227" s="150"/>
      <c r="C6227" s="150"/>
      <c r="D6227" s="150"/>
      <c r="E6227" s="150"/>
      <c r="F6227" s="150"/>
    </row>
    <row r="6228" spans="1:6" ht="21" customHeight="1" outlineLevel="1" x14ac:dyDescent="0.2">
      <c r="A6228" s="150" t="s">
        <v>4408</v>
      </c>
      <c r="B6228" s="150"/>
      <c r="C6228" s="150"/>
      <c r="D6228" s="150"/>
      <c r="E6228" s="150"/>
      <c r="F6228" s="150"/>
    </row>
    <row r="6229" spans="1:6" ht="21" customHeight="1" outlineLevel="1" x14ac:dyDescent="0.2">
      <c r="A6229" s="150" t="s">
        <v>2569</v>
      </c>
      <c r="B6229" s="150"/>
      <c r="C6229" s="150"/>
      <c r="D6229" s="150"/>
      <c r="E6229" s="150"/>
      <c r="F6229" s="150"/>
    </row>
    <row r="6230" spans="1:6" ht="21" customHeight="1" outlineLevel="1" x14ac:dyDescent="0.2">
      <c r="A6230" s="152" t="s">
        <v>4882</v>
      </c>
      <c r="B6230" s="152"/>
      <c r="C6230" s="152"/>
      <c r="D6230" s="152"/>
      <c r="E6230" s="152"/>
      <c r="F6230" s="152"/>
    </row>
    <row r="6231" spans="1:6" ht="21" customHeight="1" outlineLevel="1" x14ac:dyDescent="0.2">
      <c r="A6231" s="150" t="s">
        <v>2569</v>
      </c>
      <c r="B6231" s="150"/>
      <c r="C6231" s="150"/>
      <c r="D6231" s="150"/>
      <c r="E6231" s="150"/>
      <c r="F6231" s="150"/>
    </row>
    <row r="6232" spans="1:6" ht="21" customHeight="1" outlineLevel="1" x14ac:dyDescent="0.2">
      <c r="A6232" s="150" t="s">
        <v>4883</v>
      </c>
      <c r="B6232" s="150"/>
      <c r="C6232" s="150"/>
      <c r="D6232" s="150"/>
      <c r="E6232" s="150"/>
      <c r="F6232" s="150"/>
    </row>
    <row r="6233" spans="1:6" ht="21" customHeight="1" outlineLevel="1" x14ac:dyDescent="0.2">
      <c r="A6233" s="150" t="s">
        <v>2569</v>
      </c>
      <c r="B6233" s="150"/>
      <c r="C6233" s="150"/>
      <c r="D6233" s="150"/>
      <c r="E6233" s="150"/>
      <c r="F6233" s="150"/>
    </row>
    <row r="6234" spans="1:6" ht="21" customHeight="1" outlineLevel="1" x14ac:dyDescent="0.2">
      <c r="A6234" s="150" t="s">
        <v>4245</v>
      </c>
      <c r="B6234" s="150"/>
      <c r="C6234" s="150"/>
      <c r="D6234" s="150"/>
      <c r="E6234" s="150"/>
      <c r="F6234" s="150"/>
    </row>
    <row r="6235" spans="1:6" ht="21" customHeight="1" outlineLevel="1" x14ac:dyDescent="0.2">
      <c r="A6235" s="150" t="s">
        <v>2569</v>
      </c>
      <c r="B6235" s="150"/>
      <c r="C6235" s="150"/>
      <c r="D6235" s="150"/>
      <c r="E6235" s="150"/>
      <c r="F6235" s="150"/>
    </row>
    <row r="6236" spans="1:6" ht="23.1" customHeight="1" outlineLevel="1" x14ac:dyDescent="0.2">
      <c r="A6236" s="151" t="s">
        <v>3495</v>
      </c>
      <c r="B6236" s="151"/>
      <c r="C6236" s="151"/>
      <c r="D6236" s="151"/>
      <c r="E6236" s="151"/>
      <c r="F6236" s="151"/>
    </row>
    <row r="6237" spans="1:6" ht="21" customHeight="1" outlineLevel="1" x14ac:dyDescent="0.2">
      <c r="A6237" s="150" t="s">
        <v>2569</v>
      </c>
      <c r="B6237" s="150"/>
      <c r="C6237" s="150"/>
      <c r="D6237" s="150"/>
      <c r="E6237" s="150"/>
      <c r="F6237" s="150"/>
    </row>
    <row r="6238" spans="1:6" ht="21" customHeight="1" outlineLevel="1" x14ac:dyDescent="0.2">
      <c r="A6238" s="150" t="s">
        <v>3496</v>
      </c>
      <c r="B6238" s="150"/>
      <c r="C6238" s="150"/>
      <c r="D6238" s="150"/>
      <c r="E6238" s="150"/>
      <c r="F6238" s="150"/>
    </row>
    <row r="6239" spans="1:6" ht="21" customHeight="1" outlineLevel="1" x14ac:dyDescent="0.2">
      <c r="A6239" s="150" t="s">
        <v>2569</v>
      </c>
      <c r="B6239" s="150"/>
      <c r="C6239" s="150"/>
      <c r="D6239" s="150"/>
      <c r="E6239" s="150"/>
      <c r="F6239" s="150"/>
    </row>
    <row r="6240" spans="1:6" ht="21" customHeight="1" outlineLevel="1" x14ac:dyDescent="0.2">
      <c r="A6240" s="152" t="s">
        <v>3497</v>
      </c>
      <c r="B6240" s="152"/>
      <c r="C6240" s="152"/>
      <c r="D6240" s="152"/>
      <c r="E6240" s="152"/>
      <c r="F6240" s="152"/>
    </row>
    <row r="6241" spans="1:6" ht="21" customHeight="1" outlineLevel="1" x14ac:dyDescent="0.2">
      <c r="A6241" s="150" t="s">
        <v>2569</v>
      </c>
      <c r="B6241" s="150"/>
      <c r="C6241" s="150"/>
      <c r="D6241" s="150"/>
      <c r="E6241" s="150"/>
      <c r="F6241" s="150"/>
    </row>
    <row r="6242" spans="1:6" ht="21" customHeight="1" outlineLevel="1" x14ac:dyDescent="0.2">
      <c r="A6242" s="125" t="s">
        <v>1</v>
      </c>
      <c r="B6242" s="125" t="s">
        <v>4201</v>
      </c>
      <c r="C6242" s="154" t="s">
        <v>4202</v>
      </c>
      <c r="D6242" s="154"/>
      <c r="E6242" s="154"/>
      <c r="F6242" s="154"/>
    </row>
    <row r="6243" spans="1:6" ht="21" customHeight="1" outlineLevel="1" x14ac:dyDescent="0.2">
      <c r="A6243" s="124" t="s">
        <v>4538</v>
      </c>
      <c r="B6243" s="124" t="s">
        <v>4398</v>
      </c>
      <c r="C6243" s="150" t="s">
        <v>4539</v>
      </c>
      <c r="D6243" s="150"/>
      <c r="E6243" s="150"/>
      <c r="F6243" s="150"/>
    </row>
    <row r="6244" spans="1:6" ht="21" customHeight="1" outlineLevel="1" x14ac:dyDescent="0.2">
      <c r="A6244" s="150" t="s">
        <v>2569</v>
      </c>
      <c r="B6244" s="150"/>
      <c r="C6244" s="150"/>
      <c r="D6244" s="150"/>
      <c r="E6244" s="150"/>
      <c r="F6244" s="150"/>
    </row>
    <row r="6245" spans="1:6" ht="21" customHeight="1" outlineLevel="1" x14ac:dyDescent="0.2">
      <c r="A6245" s="150" t="s">
        <v>4522</v>
      </c>
      <c r="B6245" s="150"/>
      <c r="C6245" s="150"/>
      <c r="D6245" s="150"/>
      <c r="E6245" s="150"/>
      <c r="F6245" s="150"/>
    </row>
    <row r="6246" spans="1:6" ht="21" customHeight="1" outlineLevel="1" x14ac:dyDescent="0.2">
      <c r="A6246" s="150" t="s">
        <v>2569</v>
      </c>
      <c r="B6246" s="150"/>
      <c r="C6246" s="150"/>
      <c r="D6246" s="150"/>
      <c r="E6246" s="150"/>
      <c r="F6246" s="150"/>
    </row>
    <row r="6247" spans="1:6" ht="21" customHeight="1" outlineLevel="1" x14ac:dyDescent="0.2">
      <c r="A6247" s="150" t="s">
        <v>3446</v>
      </c>
      <c r="B6247" s="150"/>
      <c r="C6247" s="150"/>
      <c r="D6247" s="150"/>
      <c r="E6247" s="150"/>
      <c r="F6247" s="150"/>
    </row>
    <row r="6248" spans="1:6" ht="21" customHeight="1" outlineLevel="1" x14ac:dyDescent="0.2">
      <c r="A6248" s="150" t="s">
        <v>2569</v>
      </c>
      <c r="B6248" s="150"/>
      <c r="C6248" s="150"/>
      <c r="D6248" s="150"/>
      <c r="E6248" s="150"/>
      <c r="F6248" s="150"/>
    </row>
    <row r="6249" spans="1:6" ht="21" customHeight="1" outlineLevel="1" x14ac:dyDescent="0.2">
      <c r="A6249" s="150" t="s">
        <v>3447</v>
      </c>
      <c r="B6249" s="150"/>
      <c r="C6249" s="150"/>
      <c r="D6249" s="150"/>
      <c r="E6249" s="150"/>
      <c r="F6249" s="150"/>
    </row>
    <row r="6250" spans="1:6" ht="21" customHeight="1" outlineLevel="1" x14ac:dyDescent="0.2">
      <c r="A6250" s="150" t="s">
        <v>2569</v>
      </c>
      <c r="B6250" s="150"/>
      <c r="C6250" s="150"/>
      <c r="D6250" s="150"/>
      <c r="E6250" s="150"/>
      <c r="F6250" s="150"/>
    </row>
    <row r="6251" spans="1:6" ht="21" customHeight="1" outlineLevel="1" x14ac:dyDescent="0.2">
      <c r="A6251" s="150" t="s">
        <v>3498</v>
      </c>
      <c r="B6251" s="150"/>
      <c r="C6251" s="150"/>
      <c r="D6251" s="150"/>
      <c r="E6251" s="150"/>
      <c r="F6251" s="150"/>
    </row>
    <row r="6252" spans="1:6" ht="21" customHeight="1" outlineLevel="1" x14ac:dyDescent="0.2">
      <c r="A6252" s="150" t="s">
        <v>2569</v>
      </c>
      <c r="B6252" s="150"/>
      <c r="C6252" s="150"/>
      <c r="D6252" s="150"/>
      <c r="E6252" s="150"/>
      <c r="F6252" s="150"/>
    </row>
    <row r="6253" spans="1:6" ht="21" customHeight="1" outlineLevel="1" x14ac:dyDescent="0.2">
      <c r="A6253" s="150" t="s">
        <v>4408</v>
      </c>
      <c r="B6253" s="150"/>
      <c r="C6253" s="150"/>
      <c r="D6253" s="150"/>
      <c r="E6253" s="150"/>
      <c r="F6253" s="150"/>
    </row>
    <row r="6254" spans="1:6" ht="21" customHeight="1" outlineLevel="1" x14ac:dyDescent="0.2">
      <c r="A6254" s="150" t="s">
        <v>2569</v>
      </c>
      <c r="B6254" s="150"/>
      <c r="C6254" s="150"/>
      <c r="D6254" s="150"/>
      <c r="E6254" s="150"/>
      <c r="F6254" s="150"/>
    </row>
    <row r="6255" spans="1:6" ht="21" customHeight="1" outlineLevel="1" x14ac:dyDescent="0.2">
      <c r="A6255" s="152" t="s">
        <v>4882</v>
      </c>
      <c r="B6255" s="152"/>
      <c r="C6255" s="152"/>
      <c r="D6255" s="152"/>
      <c r="E6255" s="152"/>
      <c r="F6255" s="152"/>
    </row>
    <row r="6256" spans="1:6" ht="21" customHeight="1" outlineLevel="1" x14ac:dyDescent="0.2">
      <c r="A6256" s="150" t="s">
        <v>2569</v>
      </c>
      <c r="B6256" s="150"/>
      <c r="C6256" s="150"/>
      <c r="D6256" s="150"/>
      <c r="E6256" s="150"/>
      <c r="F6256" s="150"/>
    </row>
    <row r="6257" spans="1:6" ht="21" customHeight="1" outlineLevel="1" x14ac:dyDescent="0.2">
      <c r="A6257" s="150" t="s">
        <v>4883</v>
      </c>
      <c r="B6257" s="150"/>
      <c r="C6257" s="150"/>
      <c r="D6257" s="150"/>
      <c r="E6257" s="150"/>
      <c r="F6257" s="150"/>
    </row>
    <row r="6258" spans="1:6" ht="21" customHeight="1" outlineLevel="1" x14ac:dyDescent="0.2">
      <c r="A6258" s="150" t="s">
        <v>2569</v>
      </c>
      <c r="B6258" s="150"/>
      <c r="C6258" s="150"/>
      <c r="D6258" s="150"/>
      <c r="E6258" s="150"/>
      <c r="F6258" s="150"/>
    </row>
    <row r="6259" spans="1:6" ht="21" customHeight="1" outlineLevel="1" x14ac:dyDescent="0.2">
      <c r="A6259" s="150" t="s">
        <v>4245</v>
      </c>
      <c r="B6259" s="150"/>
      <c r="C6259" s="150"/>
      <c r="D6259" s="150"/>
      <c r="E6259" s="150"/>
      <c r="F6259" s="150"/>
    </row>
    <row r="6260" spans="1:6" ht="21" customHeight="1" outlineLevel="1" x14ac:dyDescent="0.2">
      <c r="A6260" s="150" t="s">
        <v>2569</v>
      </c>
      <c r="B6260" s="150"/>
      <c r="C6260" s="150"/>
      <c r="D6260" s="150"/>
      <c r="E6260" s="150"/>
      <c r="F6260" s="150"/>
    </row>
    <row r="6261" spans="1:6" ht="23.1" customHeight="1" outlineLevel="1" x14ac:dyDescent="0.2">
      <c r="A6261" s="151" t="s">
        <v>3499</v>
      </c>
      <c r="B6261" s="151"/>
      <c r="C6261" s="151"/>
      <c r="D6261" s="151"/>
      <c r="E6261" s="151"/>
      <c r="F6261" s="151"/>
    </row>
    <row r="6262" spans="1:6" ht="21" customHeight="1" outlineLevel="1" x14ac:dyDescent="0.2">
      <c r="A6262" s="150" t="s">
        <v>2569</v>
      </c>
      <c r="B6262" s="150"/>
      <c r="C6262" s="150"/>
      <c r="D6262" s="150"/>
      <c r="E6262" s="150"/>
      <c r="F6262" s="150"/>
    </row>
    <row r="6263" spans="1:6" ht="21" customHeight="1" outlineLevel="1" x14ac:dyDescent="0.2">
      <c r="A6263" s="150" t="s">
        <v>3500</v>
      </c>
      <c r="B6263" s="150"/>
      <c r="C6263" s="150"/>
      <c r="D6263" s="150"/>
      <c r="E6263" s="150"/>
      <c r="F6263" s="150"/>
    </row>
    <row r="6264" spans="1:6" ht="21" customHeight="1" outlineLevel="1" x14ac:dyDescent="0.2">
      <c r="A6264" s="150" t="s">
        <v>2569</v>
      </c>
      <c r="B6264" s="150"/>
      <c r="C6264" s="150"/>
      <c r="D6264" s="150"/>
      <c r="E6264" s="150"/>
      <c r="F6264" s="150"/>
    </row>
    <row r="6265" spans="1:6" ht="21" customHeight="1" outlineLevel="1" x14ac:dyDescent="0.2">
      <c r="A6265" s="152" t="s">
        <v>3501</v>
      </c>
      <c r="B6265" s="152"/>
      <c r="C6265" s="152"/>
      <c r="D6265" s="152"/>
      <c r="E6265" s="152"/>
      <c r="F6265" s="152"/>
    </row>
    <row r="6266" spans="1:6" ht="21" customHeight="1" outlineLevel="1" x14ac:dyDescent="0.2">
      <c r="A6266" s="150" t="s">
        <v>2569</v>
      </c>
      <c r="B6266" s="150"/>
      <c r="C6266" s="150"/>
      <c r="D6266" s="150"/>
      <c r="E6266" s="150"/>
      <c r="F6266" s="150"/>
    </row>
    <row r="6267" spans="1:6" ht="21" customHeight="1" outlineLevel="1" x14ac:dyDescent="0.2">
      <c r="A6267" s="125" t="s">
        <v>1</v>
      </c>
      <c r="B6267" s="125" t="s">
        <v>4201</v>
      </c>
      <c r="C6267" s="154" t="s">
        <v>4202</v>
      </c>
      <c r="D6267" s="154"/>
      <c r="E6267" s="154"/>
      <c r="F6267" s="154"/>
    </row>
    <row r="6268" spans="1:6" ht="21" customHeight="1" outlineLevel="1" x14ac:dyDescent="0.2">
      <c r="A6268" s="124" t="s">
        <v>4538</v>
      </c>
      <c r="B6268" s="124" t="s">
        <v>4398</v>
      </c>
      <c r="C6268" s="150" t="s">
        <v>4539</v>
      </c>
      <c r="D6268" s="150"/>
      <c r="E6268" s="150"/>
      <c r="F6268" s="150"/>
    </row>
    <row r="6269" spans="1:6" ht="21" customHeight="1" outlineLevel="1" x14ac:dyDescent="0.2">
      <c r="A6269" s="150" t="s">
        <v>2569</v>
      </c>
      <c r="B6269" s="150"/>
      <c r="C6269" s="150"/>
      <c r="D6269" s="150"/>
      <c r="E6269" s="150"/>
      <c r="F6269" s="150"/>
    </row>
    <row r="6270" spans="1:6" ht="21" customHeight="1" outlineLevel="1" x14ac:dyDescent="0.2">
      <c r="A6270" s="150" t="s">
        <v>4523</v>
      </c>
      <c r="B6270" s="150"/>
      <c r="C6270" s="150"/>
      <c r="D6270" s="150"/>
      <c r="E6270" s="150"/>
      <c r="F6270" s="150"/>
    </row>
    <row r="6271" spans="1:6" ht="21" customHeight="1" outlineLevel="1" x14ac:dyDescent="0.2">
      <c r="A6271" s="150" t="s">
        <v>2569</v>
      </c>
      <c r="B6271" s="150"/>
      <c r="C6271" s="150"/>
      <c r="D6271" s="150"/>
      <c r="E6271" s="150"/>
      <c r="F6271" s="150"/>
    </row>
    <row r="6272" spans="1:6" ht="21" customHeight="1" outlineLevel="1" x14ac:dyDescent="0.2">
      <c r="A6272" s="150" t="s">
        <v>3446</v>
      </c>
      <c r="B6272" s="150"/>
      <c r="C6272" s="150"/>
      <c r="D6272" s="150"/>
      <c r="E6272" s="150"/>
      <c r="F6272" s="150"/>
    </row>
    <row r="6273" spans="1:6" ht="21" customHeight="1" outlineLevel="1" x14ac:dyDescent="0.2">
      <c r="A6273" s="150" t="s">
        <v>2569</v>
      </c>
      <c r="B6273" s="150"/>
      <c r="C6273" s="150"/>
      <c r="D6273" s="150"/>
      <c r="E6273" s="150"/>
      <c r="F6273" s="150"/>
    </row>
    <row r="6274" spans="1:6" ht="21" customHeight="1" outlineLevel="1" x14ac:dyDescent="0.2">
      <c r="A6274" s="150" t="s">
        <v>3447</v>
      </c>
      <c r="B6274" s="150"/>
      <c r="C6274" s="150"/>
      <c r="D6274" s="150"/>
      <c r="E6274" s="150"/>
      <c r="F6274" s="150"/>
    </row>
    <row r="6275" spans="1:6" ht="21" customHeight="1" outlineLevel="1" x14ac:dyDescent="0.2">
      <c r="A6275" s="150" t="s">
        <v>2569</v>
      </c>
      <c r="B6275" s="150"/>
      <c r="C6275" s="150"/>
      <c r="D6275" s="150"/>
      <c r="E6275" s="150"/>
      <c r="F6275" s="150"/>
    </row>
    <row r="6276" spans="1:6" ht="21" customHeight="1" outlineLevel="1" x14ac:dyDescent="0.2">
      <c r="A6276" s="150" t="s">
        <v>3502</v>
      </c>
      <c r="B6276" s="150"/>
      <c r="C6276" s="150"/>
      <c r="D6276" s="150"/>
      <c r="E6276" s="150"/>
      <c r="F6276" s="150"/>
    </row>
    <row r="6277" spans="1:6" ht="21" customHeight="1" outlineLevel="1" x14ac:dyDescent="0.2">
      <c r="A6277" s="150" t="s">
        <v>2569</v>
      </c>
      <c r="B6277" s="150"/>
      <c r="C6277" s="150"/>
      <c r="D6277" s="150"/>
      <c r="E6277" s="150"/>
      <c r="F6277" s="150"/>
    </row>
    <row r="6278" spans="1:6" ht="21" customHeight="1" outlineLevel="1" x14ac:dyDescent="0.2">
      <c r="A6278" s="150" t="s">
        <v>4408</v>
      </c>
      <c r="B6278" s="150"/>
      <c r="C6278" s="150"/>
      <c r="D6278" s="150"/>
      <c r="E6278" s="150"/>
      <c r="F6278" s="150"/>
    </row>
    <row r="6279" spans="1:6" ht="21" customHeight="1" outlineLevel="1" x14ac:dyDescent="0.2">
      <c r="A6279" s="150" t="s">
        <v>2569</v>
      </c>
      <c r="B6279" s="150"/>
      <c r="C6279" s="150"/>
      <c r="D6279" s="150"/>
      <c r="E6279" s="150"/>
      <c r="F6279" s="150"/>
    </row>
    <row r="6280" spans="1:6" ht="21" customHeight="1" outlineLevel="1" x14ac:dyDescent="0.2">
      <c r="A6280" s="152" t="s">
        <v>4884</v>
      </c>
      <c r="B6280" s="152"/>
      <c r="C6280" s="152"/>
      <c r="D6280" s="152"/>
      <c r="E6280" s="152"/>
      <c r="F6280" s="152"/>
    </row>
    <row r="6281" spans="1:6" ht="21" customHeight="1" outlineLevel="1" x14ac:dyDescent="0.2">
      <c r="A6281" s="150" t="s">
        <v>2569</v>
      </c>
      <c r="B6281" s="150"/>
      <c r="C6281" s="150"/>
      <c r="D6281" s="150"/>
      <c r="E6281" s="150"/>
      <c r="F6281" s="150"/>
    </row>
    <row r="6282" spans="1:6" ht="21" customHeight="1" outlineLevel="1" x14ac:dyDescent="0.2">
      <c r="A6282" s="150" t="s">
        <v>4885</v>
      </c>
      <c r="B6282" s="150"/>
      <c r="C6282" s="150"/>
      <c r="D6282" s="150"/>
      <c r="E6282" s="150"/>
      <c r="F6282" s="150"/>
    </row>
    <row r="6283" spans="1:6" ht="21" customHeight="1" outlineLevel="1" x14ac:dyDescent="0.2">
      <c r="A6283" s="150" t="s">
        <v>2569</v>
      </c>
      <c r="B6283" s="150"/>
      <c r="C6283" s="150"/>
      <c r="D6283" s="150"/>
      <c r="E6283" s="150"/>
      <c r="F6283" s="150"/>
    </row>
    <row r="6284" spans="1:6" ht="21" customHeight="1" outlineLevel="1" x14ac:dyDescent="0.2">
      <c r="A6284" s="150" t="s">
        <v>4245</v>
      </c>
      <c r="B6284" s="150"/>
      <c r="C6284" s="150"/>
      <c r="D6284" s="150"/>
      <c r="E6284" s="150"/>
      <c r="F6284" s="150"/>
    </row>
    <row r="6285" spans="1:6" ht="21" customHeight="1" outlineLevel="1" x14ac:dyDescent="0.2">
      <c r="A6285" s="150" t="s">
        <v>2569</v>
      </c>
      <c r="B6285" s="150"/>
      <c r="C6285" s="150"/>
      <c r="D6285" s="150"/>
      <c r="E6285" s="150"/>
      <c r="F6285" s="150"/>
    </row>
    <row r="6286" spans="1:6" ht="23.1" customHeight="1" outlineLevel="1" x14ac:dyDescent="0.2">
      <c r="A6286" s="151" t="s">
        <v>3503</v>
      </c>
      <c r="B6286" s="151"/>
      <c r="C6286" s="151"/>
      <c r="D6286" s="151"/>
      <c r="E6286" s="151"/>
      <c r="F6286" s="151"/>
    </row>
    <row r="6287" spans="1:6" ht="21" customHeight="1" outlineLevel="1" x14ac:dyDescent="0.2">
      <c r="A6287" s="150" t="s">
        <v>2569</v>
      </c>
      <c r="B6287" s="150"/>
      <c r="C6287" s="150"/>
      <c r="D6287" s="150"/>
      <c r="E6287" s="150"/>
      <c r="F6287" s="150"/>
    </row>
    <row r="6288" spans="1:6" ht="21" customHeight="1" outlineLevel="1" x14ac:dyDescent="0.2">
      <c r="A6288" s="150" t="s">
        <v>3504</v>
      </c>
      <c r="B6288" s="150"/>
      <c r="C6288" s="150"/>
      <c r="D6288" s="150"/>
      <c r="E6288" s="150"/>
      <c r="F6288" s="150"/>
    </row>
    <row r="6289" spans="1:6" ht="21" customHeight="1" outlineLevel="1" x14ac:dyDescent="0.2">
      <c r="A6289" s="150" t="s">
        <v>2569</v>
      </c>
      <c r="B6289" s="150"/>
      <c r="C6289" s="150"/>
      <c r="D6289" s="150"/>
      <c r="E6289" s="150"/>
      <c r="F6289" s="150"/>
    </row>
    <row r="6290" spans="1:6" ht="21" customHeight="1" outlineLevel="1" x14ac:dyDescent="0.2">
      <c r="A6290" s="152" t="s">
        <v>3505</v>
      </c>
      <c r="B6290" s="152"/>
      <c r="C6290" s="152"/>
      <c r="D6290" s="152"/>
      <c r="E6290" s="152"/>
      <c r="F6290" s="152"/>
    </row>
    <row r="6291" spans="1:6" ht="21" customHeight="1" outlineLevel="1" x14ac:dyDescent="0.2">
      <c r="A6291" s="150" t="s">
        <v>2569</v>
      </c>
      <c r="B6291" s="150"/>
      <c r="C6291" s="150"/>
      <c r="D6291" s="150"/>
      <c r="E6291" s="150"/>
      <c r="F6291" s="150"/>
    </row>
    <row r="6292" spans="1:6" ht="21" customHeight="1" outlineLevel="1" x14ac:dyDescent="0.2">
      <c r="A6292" s="125" t="s">
        <v>1</v>
      </c>
      <c r="B6292" s="125" t="s">
        <v>4201</v>
      </c>
      <c r="C6292" s="154" t="s">
        <v>4202</v>
      </c>
      <c r="D6292" s="154"/>
      <c r="E6292" s="154"/>
      <c r="F6292" s="154"/>
    </row>
    <row r="6293" spans="1:6" ht="39" customHeight="1" outlineLevel="1" x14ac:dyDescent="0.2">
      <c r="A6293" s="124" t="s">
        <v>4393</v>
      </c>
      <c r="B6293" s="124" t="s">
        <v>4212</v>
      </c>
      <c r="C6293" s="150" t="s">
        <v>4394</v>
      </c>
      <c r="D6293" s="150"/>
      <c r="E6293" s="150"/>
      <c r="F6293" s="150"/>
    </row>
    <row r="6294" spans="1:6" ht="21" customHeight="1" outlineLevel="1" x14ac:dyDescent="0.2">
      <c r="A6294" s="150" t="s">
        <v>2569</v>
      </c>
      <c r="B6294" s="150"/>
      <c r="C6294" s="150"/>
      <c r="D6294" s="150"/>
      <c r="E6294" s="150"/>
      <c r="F6294" s="150"/>
    </row>
    <row r="6295" spans="1:6" ht="21" customHeight="1" outlineLevel="1" x14ac:dyDescent="0.2">
      <c r="A6295" s="150" t="s">
        <v>4522</v>
      </c>
      <c r="B6295" s="150"/>
      <c r="C6295" s="150"/>
      <c r="D6295" s="150"/>
      <c r="E6295" s="150"/>
      <c r="F6295" s="150"/>
    </row>
    <row r="6296" spans="1:6" ht="21" customHeight="1" outlineLevel="1" x14ac:dyDescent="0.2">
      <c r="A6296" s="150" t="s">
        <v>2569</v>
      </c>
      <c r="B6296" s="150"/>
      <c r="C6296" s="150"/>
      <c r="D6296" s="150"/>
      <c r="E6296" s="150"/>
      <c r="F6296" s="150"/>
    </row>
    <row r="6297" spans="1:6" ht="21" customHeight="1" outlineLevel="1" x14ac:dyDescent="0.2">
      <c r="A6297" s="150" t="s">
        <v>3446</v>
      </c>
      <c r="B6297" s="150"/>
      <c r="C6297" s="150"/>
      <c r="D6297" s="150"/>
      <c r="E6297" s="150"/>
      <c r="F6297" s="150"/>
    </row>
    <row r="6298" spans="1:6" ht="21" customHeight="1" outlineLevel="1" x14ac:dyDescent="0.2">
      <c r="A6298" s="150" t="s">
        <v>2569</v>
      </c>
      <c r="B6298" s="150"/>
      <c r="C6298" s="150"/>
      <c r="D6298" s="150"/>
      <c r="E6298" s="150"/>
      <c r="F6298" s="150"/>
    </row>
    <row r="6299" spans="1:6" ht="21" customHeight="1" outlineLevel="1" x14ac:dyDescent="0.2">
      <c r="A6299" s="150" t="s">
        <v>3447</v>
      </c>
      <c r="B6299" s="150"/>
      <c r="C6299" s="150"/>
      <c r="D6299" s="150"/>
      <c r="E6299" s="150"/>
      <c r="F6299" s="150"/>
    </row>
    <row r="6300" spans="1:6" ht="21" customHeight="1" outlineLevel="1" x14ac:dyDescent="0.2">
      <c r="A6300" s="150" t="s">
        <v>2569</v>
      </c>
      <c r="B6300" s="150"/>
      <c r="C6300" s="150"/>
      <c r="D6300" s="150"/>
      <c r="E6300" s="150"/>
      <c r="F6300" s="150"/>
    </row>
    <row r="6301" spans="1:6" ht="21" customHeight="1" outlineLevel="1" x14ac:dyDescent="0.2">
      <c r="A6301" s="150" t="s">
        <v>3506</v>
      </c>
      <c r="B6301" s="150"/>
      <c r="C6301" s="150"/>
      <c r="D6301" s="150"/>
      <c r="E6301" s="150"/>
      <c r="F6301" s="150"/>
    </row>
    <row r="6302" spans="1:6" ht="21" customHeight="1" outlineLevel="1" x14ac:dyDescent="0.2">
      <c r="A6302" s="150" t="s">
        <v>2569</v>
      </c>
      <c r="B6302" s="150"/>
      <c r="C6302" s="150"/>
      <c r="D6302" s="150"/>
      <c r="E6302" s="150"/>
      <c r="F6302" s="150"/>
    </row>
    <row r="6303" spans="1:6" ht="21" customHeight="1" outlineLevel="1" x14ac:dyDescent="0.2">
      <c r="A6303" s="150" t="s">
        <v>4408</v>
      </c>
      <c r="B6303" s="150"/>
      <c r="C6303" s="150"/>
      <c r="D6303" s="150"/>
      <c r="E6303" s="150"/>
      <c r="F6303" s="150"/>
    </row>
    <row r="6304" spans="1:6" ht="21" customHeight="1" outlineLevel="1" x14ac:dyDescent="0.2">
      <c r="A6304" s="150" t="s">
        <v>2569</v>
      </c>
      <c r="B6304" s="150"/>
      <c r="C6304" s="150"/>
      <c r="D6304" s="150"/>
      <c r="E6304" s="150"/>
      <c r="F6304" s="150"/>
    </row>
    <row r="6305" spans="1:6" ht="21" customHeight="1" outlineLevel="1" x14ac:dyDescent="0.2">
      <c r="A6305" s="152" t="s">
        <v>4886</v>
      </c>
      <c r="B6305" s="152"/>
      <c r="C6305" s="152"/>
      <c r="D6305" s="152"/>
      <c r="E6305" s="152"/>
      <c r="F6305" s="152"/>
    </row>
    <row r="6306" spans="1:6" ht="21" customHeight="1" outlineLevel="1" x14ac:dyDescent="0.2">
      <c r="A6306" s="150" t="s">
        <v>2569</v>
      </c>
      <c r="B6306" s="150"/>
      <c r="C6306" s="150"/>
      <c r="D6306" s="150"/>
      <c r="E6306" s="150"/>
      <c r="F6306" s="150"/>
    </row>
    <row r="6307" spans="1:6" ht="21" customHeight="1" outlineLevel="1" x14ac:dyDescent="0.2">
      <c r="A6307" s="150" t="s">
        <v>4887</v>
      </c>
      <c r="B6307" s="150"/>
      <c r="C6307" s="150"/>
      <c r="D6307" s="150"/>
      <c r="E6307" s="150"/>
      <c r="F6307" s="150"/>
    </row>
    <row r="6308" spans="1:6" ht="21" customHeight="1" outlineLevel="1" x14ac:dyDescent="0.2">
      <c r="A6308" s="150" t="s">
        <v>2569</v>
      </c>
      <c r="B6308" s="150"/>
      <c r="C6308" s="150"/>
      <c r="D6308" s="150"/>
      <c r="E6308" s="150"/>
      <c r="F6308" s="150"/>
    </row>
    <row r="6309" spans="1:6" ht="21" customHeight="1" outlineLevel="1" x14ac:dyDescent="0.2">
      <c r="A6309" s="150" t="s">
        <v>4245</v>
      </c>
      <c r="B6309" s="150"/>
      <c r="C6309" s="150"/>
      <c r="D6309" s="150"/>
      <c r="E6309" s="150"/>
      <c r="F6309" s="150"/>
    </row>
    <row r="6310" spans="1:6" ht="21" customHeight="1" outlineLevel="1" x14ac:dyDescent="0.2">
      <c r="A6310" s="150" t="s">
        <v>2569</v>
      </c>
      <c r="B6310" s="150"/>
      <c r="C6310" s="150"/>
      <c r="D6310" s="150"/>
      <c r="E6310" s="150"/>
      <c r="F6310" s="150"/>
    </row>
    <row r="6311" spans="1:6" ht="23.1" customHeight="1" outlineLevel="1" x14ac:dyDescent="0.2">
      <c r="A6311" s="151" t="s">
        <v>3507</v>
      </c>
      <c r="B6311" s="151"/>
      <c r="C6311" s="151"/>
      <c r="D6311" s="151"/>
      <c r="E6311" s="151"/>
      <c r="F6311" s="151"/>
    </row>
    <row r="6312" spans="1:6" ht="21" customHeight="1" outlineLevel="1" x14ac:dyDescent="0.2">
      <c r="A6312" s="150" t="s">
        <v>2569</v>
      </c>
      <c r="B6312" s="150"/>
      <c r="C6312" s="150"/>
      <c r="D6312" s="150"/>
      <c r="E6312" s="150"/>
      <c r="F6312" s="150"/>
    </row>
    <row r="6313" spans="1:6" ht="21" customHeight="1" outlineLevel="1" x14ac:dyDescent="0.2">
      <c r="A6313" s="150" t="s">
        <v>3508</v>
      </c>
      <c r="B6313" s="150"/>
      <c r="C6313" s="150"/>
      <c r="D6313" s="150"/>
      <c r="E6313" s="150"/>
      <c r="F6313" s="150"/>
    </row>
    <row r="6314" spans="1:6" ht="21" customHeight="1" outlineLevel="1" x14ac:dyDescent="0.2">
      <c r="A6314" s="150" t="s">
        <v>2569</v>
      </c>
      <c r="B6314" s="150"/>
      <c r="C6314" s="150"/>
      <c r="D6314" s="150"/>
      <c r="E6314" s="150"/>
      <c r="F6314" s="150"/>
    </row>
    <row r="6315" spans="1:6" ht="21" customHeight="1" outlineLevel="1" x14ac:dyDescent="0.2">
      <c r="A6315" s="152" t="s">
        <v>3509</v>
      </c>
      <c r="B6315" s="152"/>
      <c r="C6315" s="152"/>
      <c r="D6315" s="152"/>
      <c r="E6315" s="152"/>
      <c r="F6315" s="152"/>
    </row>
    <row r="6316" spans="1:6" ht="21" customHeight="1" outlineLevel="1" x14ac:dyDescent="0.2">
      <c r="A6316" s="150" t="s">
        <v>2569</v>
      </c>
      <c r="B6316" s="150"/>
      <c r="C6316" s="150"/>
      <c r="D6316" s="150"/>
      <c r="E6316" s="150"/>
      <c r="F6316" s="150"/>
    </row>
    <row r="6317" spans="1:6" ht="21" customHeight="1" outlineLevel="1" x14ac:dyDescent="0.2">
      <c r="A6317" s="125" t="s">
        <v>1</v>
      </c>
      <c r="B6317" s="125" t="s">
        <v>4201</v>
      </c>
      <c r="C6317" s="154" t="s">
        <v>4202</v>
      </c>
      <c r="D6317" s="154"/>
      <c r="E6317" s="154"/>
      <c r="F6317" s="154"/>
    </row>
    <row r="6318" spans="1:6" ht="39" customHeight="1" outlineLevel="1" x14ac:dyDescent="0.2">
      <c r="A6318" s="124" t="s">
        <v>4393</v>
      </c>
      <c r="B6318" s="124" t="s">
        <v>4212</v>
      </c>
      <c r="C6318" s="150" t="s">
        <v>4394</v>
      </c>
      <c r="D6318" s="150"/>
      <c r="E6318" s="150"/>
      <c r="F6318" s="150"/>
    </row>
    <row r="6319" spans="1:6" ht="57" customHeight="1" outlineLevel="1" x14ac:dyDescent="0.2">
      <c r="A6319" s="124" t="s">
        <v>4888</v>
      </c>
      <c r="B6319" s="124" t="s">
        <v>4889</v>
      </c>
      <c r="C6319" s="150" t="s">
        <v>4890</v>
      </c>
      <c r="D6319" s="150"/>
      <c r="E6319" s="150"/>
      <c r="F6319" s="150"/>
    </row>
    <row r="6320" spans="1:6" ht="57" customHeight="1" outlineLevel="1" x14ac:dyDescent="0.2">
      <c r="A6320" s="124" t="s">
        <v>4891</v>
      </c>
      <c r="B6320" s="124" t="s">
        <v>4563</v>
      </c>
      <c r="C6320" s="150" t="s">
        <v>4892</v>
      </c>
      <c r="D6320" s="150"/>
      <c r="E6320" s="150"/>
      <c r="F6320" s="150"/>
    </row>
    <row r="6321" spans="1:6" ht="57" customHeight="1" outlineLevel="1" x14ac:dyDescent="0.2">
      <c r="A6321" s="124" t="s">
        <v>4893</v>
      </c>
      <c r="B6321" s="124" t="s">
        <v>4563</v>
      </c>
      <c r="C6321" s="150" t="s">
        <v>4894</v>
      </c>
      <c r="D6321" s="150"/>
      <c r="E6321" s="150"/>
      <c r="F6321" s="150"/>
    </row>
    <row r="6322" spans="1:6" ht="57" customHeight="1" outlineLevel="1" x14ac:dyDescent="0.2">
      <c r="A6322" s="124" t="s">
        <v>4895</v>
      </c>
      <c r="B6322" s="124" t="s">
        <v>4563</v>
      </c>
      <c r="C6322" s="150" t="s">
        <v>4896</v>
      </c>
      <c r="D6322" s="150"/>
      <c r="E6322" s="150"/>
      <c r="F6322" s="150"/>
    </row>
    <row r="6323" spans="1:6" ht="57" customHeight="1" outlineLevel="1" x14ac:dyDescent="0.2">
      <c r="A6323" s="124" t="s">
        <v>4897</v>
      </c>
      <c r="B6323" s="124" t="s">
        <v>4563</v>
      </c>
      <c r="C6323" s="150" t="s">
        <v>4898</v>
      </c>
      <c r="D6323" s="150"/>
      <c r="E6323" s="150"/>
      <c r="F6323" s="150"/>
    </row>
    <row r="6324" spans="1:6" ht="21" customHeight="1" outlineLevel="1" x14ac:dyDescent="0.2">
      <c r="A6324" s="150" t="s">
        <v>2569</v>
      </c>
      <c r="B6324" s="150"/>
      <c r="C6324" s="150"/>
      <c r="D6324" s="150"/>
      <c r="E6324" s="150"/>
      <c r="F6324" s="150"/>
    </row>
    <row r="6325" spans="1:6" ht="21" customHeight="1" outlineLevel="1" x14ac:dyDescent="0.2">
      <c r="A6325" s="150" t="s">
        <v>3446</v>
      </c>
      <c r="B6325" s="150"/>
      <c r="C6325" s="150"/>
      <c r="D6325" s="150"/>
      <c r="E6325" s="150"/>
      <c r="F6325" s="150"/>
    </row>
    <row r="6326" spans="1:6" ht="21" customHeight="1" outlineLevel="1" x14ac:dyDescent="0.2">
      <c r="A6326" s="150" t="s">
        <v>2569</v>
      </c>
      <c r="B6326" s="150"/>
      <c r="C6326" s="150"/>
      <c r="D6326" s="150"/>
      <c r="E6326" s="150"/>
      <c r="F6326" s="150"/>
    </row>
    <row r="6327" spans="1:6" ht="21" customHeight="1" outlineLevel="1" x14ac:dyDescent="0.2">
      <c r="A6327" s="150" t="s">
        <v>3447</v>
      </c>
      <c r="B6327" s="150"/>
      <c r="C6327" s="150"/>
      <c r="D6327" s="150"/>
      <c r="E6327" s="150"/>
      <c r="F6327" s="150"/>
    </row>
    <row r="6328" spans="1:6" ht="21" customHeight="1" outlineLevel="1" x14ac:dyDescent="0.2">
      <c r="A6328" s="150" t="s">
        <v>2569</v>
      </c>
      <c r="B6328" s="150"/>
      <c r="C6328" s="150"/>
      <c r="D6328" s="150"/>
      <c r="E6328" s="150"/>
      <c r="F6328" s="150"/>
    </row>
    <row r="6329" spans="1:6" ht="21" customHeight="1" outlineLevel="1" x14ac:dyDescent="0.2">
      <c r="A6329" s="150" t="s">
        <v>3510</v>
      </c>
      <c r="B6329" s="150"/>
      <c r="C6329" s="150"/>
      <c r="D6329" s="150"/>
      <c r="E6329" s="150"/>
      <c r="F6329" s="150"/>
    </row>
    <row r="6330" spans="1:6" ht="21" customHeight="1" outlineLevel="1" x14ac:dyDescent="0.2">
      <c r="A6330" s="150" t="s">
        <v>2569</v>
      </c>
      <c r="B6330" s="150"/>
      <c r="C6330" s="150"/>
      <c r="D6330" s="150"/>
      <c r="E6330" s="150"/>
      <c r="F6330" s="150"/>
    </row>
    <row r="6331" spans="1:6" ht="21" customHeight="1" outlineLevel="1" x14ac:dyDescent="0.2">
      <c r="A6331" s="150" t="s">
        <v>4408</v>
      </c>
      <c r="B6331" s="150"/>
      <c r="C6331" s="150"/>
      <c r="D6331" s="150"/>
      <c r="E6331" s="150"/>
      <c r="F6331" s="150"/>
    </row>
    <row r="6332" spans="1:6" ht="21" customHeight="1" outlineLevel="1" x14ac:dyDescent="0.2">
      <c r="A6332" s="150" t="s">
        <v>2569</v>
      </c>
      <c r="B6332" s="150"/>
      <c r="C6332" s="150"/>
      <c r="D6332" s="150"/>
      <c r="E6332" s="150"/>
      <c r="F6332" s="150"/>
    </row>
    <row r="6333" spans="1:6" ht="21" customHeight="1" outlineLevel="1" x14ac:dyDescent="0.2">
      <c r="A6333" s="152" t="s">
        <v>4899</v>
      </c>
      <c r="B6333" s="152"/>
      <c r="C6333" s="152"/>
      <c r="D6333" s="152"/>
      <c r="E6333" s="152"/>
      <c r="F6333" s="152"/>
    </row>
    <row r="6334" spans="1:6" ht="21" customHeight="1" outlineLevel="1" x14ac:dyDescent="0.2">
      <c r="A6334" s="150" t="s">
        <v>2569</v>
      </c>
      <c r="B6334" s="150"/>
      <c r="C6334" s="150"/>
      <c r="D6334" s="150"/>
      <c r="E6334" s="150"/>
      <c r="F6334" s="150"/>
    </row>
    <row r="6335" spans="1:6" ht="21" customHeight="1" outlineLevel="1" x14ac:dyDescent="0.2">
      <c r="A6335" s="150" t="s">
        <v>4900</v>
      </c>
      <c r="B6335" s="150"/>
      <c r="C6335" s="150"/>
      <c r="D6335" s="150"/>
      <c r="E6335" s="150"/>
      <c r="F6335" s="150"/>
    </row>
    <row r="6336" spans="1:6" ht="21" customHeight="1" outlineLevel="1" x14ac:dyDescent="0.2">
      <c r="A6336" s="150" t="s">
        <v>2569</v>
      </c>
      <c r="B6336" s="150"/>
      <c r="C6336" s="150"/>
      <c r="D6336" s="150"/>
      <c r="E6336" s="150"/>
      <c r="F6336" s="150"/>
    </row>
    <row r="6337" spans="1:6" ht="21" customHeight="1" outlineLevel="1" x14ac:dyDescent="0.2">
      <c r="A6337" s="150" t="s">
        <v>4245</v>
      </c>
      <c r="B6337" s="150"/>
      <c r="C6337" s="150"/>
      <c r="D6337" s="150"/>
      <c r="E6337" s="150"/>
      <c r="F6337" s="150"/>
    </row>
    <row r="6338" spans="1:6" ht="21" customHeight="1" outlineLevel="1" x14ac:dyDescent="0.2">
      <c r="A6338" s="150" t="s">
        <v>2569</v>
      </c>
      <c r="B6338" s="150"/>
      <c r="C6338" s="150"/>
      <c r="D6338" s="150"/>
      <c r="E6338" s="150"/>
      <c r="F6338" s="150"/>
    </row>
    <row r="6339" spans="1:6" ht="23.1" customHeight="1" outlineLevel="1" x14ac:dyDescent="0.2">
      <c r="A6339" s="151" t="s">
        <v>3511</v>
      </c>
      <c r="B6339" s="151"/>
      <c r="C6339" s="151"/>
      <c r="D6339" s="151"/>
      <c r="E6339" s="151"/>
      <c r="F6339" s="151"/>
    </row>
    <row r="6340" spans="1:6" ht="21" customHeight="1" outlineLevel="1" x14ac:dyDescent="0.2">
      <c r="A6340" s="150" t="s">
        <v>2569</v>
      </c>
      <c r="B6340" s="150"/>
      <c r="C6340" s="150"/>
      <c r="D6340" s="150"/>
      <c r="E6340" s="150"/>
      <c r="F6340" s="150"/>
    </row>
    <row r="6341" spans="1:6" ht="21" customHeight="1" outlineLevel="1" x14ac:dyDescent="0.2">
      <c r="A6341" s="150" t="s">
        <v>3512</v>
      </c>
      <c r="B6341" s="150"/>
      <c r="C6341" s="150"/>
      <c r="D6341" s="150"/>
      <c r="E6341" s="150"/>
      <c r="F6341" s="150"/>
    </row>
    <row r="6342" spans="1:6" ht="21" customHeight="1" outlineLevel="1" x14ac:dyDescent="0.2">
      <c r="A6342" s="150" t="s">
        <v>2569</v>
      </c>
      <c r="B6342" s="150"/>
      <c r="C6342" s="150"/>
      <c r="D6342" s="150"/>
      <c r="E6342" s="150"/>
      <c r="F6342" s="150"/>
    </row>
    <row r="6343" spans="1:6" ht="21" customHeight="1" outlineLevel="1" x14ac:dyDescent="0.2">
      <c r="A6343" s="152" t="s">
        <v>3513</v>
      </c>
      <c r="B6343" s="152"/>
      <c r="C6343" s="152"/>
      <c r="D6343" s="152"/>
      <c r="E6343" s="152"/>
      <c r="F6343" s="152"/>
    </row>
    <row r="6344" spans="1:6" ht="21" customHeight="1" outlineLevel="1" x14ac:dyDescent="0.2">
      <c r="A6344" s="150" t="s">
        <v>2569</v>
      </c>
      <c r="B6344" s="150"/>
      <c r="C6344" s="150"/>
      <c r="D6344" s="150"/>
      <c r="E6344" s="150"/>
      <c r="F6344" s="150"/>
    </row>
    <row r="6345" spans="1:6" ht="21" customHeight="1" outlineLevel="1" x14ac:dyDescent="0.2">
      <c r="A6345" s="150" t="s">
        <v>4522</v>
      </c>
      <c r="B6345" s="150"/>
      <c r="C6345" s="150"/>
      <c r="D6345" s="150"/>
      <c r="E6345" s="150"/>
      <c r="F6345" s="150"/>
    </row>
    <row r="6346" spans="1:6" ht="21" customHeight="1" outlineLevel="1" x14ac:dyDescent="0.2">
      <c r="A6346" s="150" t="s">
        <v>2569</v>
      </c>
      <c r="B6346" s="150"/>
      <c r="C6346" s="150"/>
      <c r="D6346" s="150"/>
      <c r="E6346" s="150"/>
      <c r="F6346" s="150"/>
    </row>
    <row r="6347" spans="1:6" ht="21" customHeight="1" outlineLevel="1" x14ac:dyDescent="0.2">
      <c r="A6347" s="150" t="s">
        <v>3446</v>
      </c>
      <c r="B6347" s="150"/>
      <c r="C6347" s="150"/>
      <c r="D6347" s="150"/>
      <c r="E6347" s="150"/>
      <c r="F6347" s="150"/>
    </row>
    <row r="6348" spans="1:6" ht="21" customHeight="1" outlineLevel="1" x14ac:dyDescent="0.2">
      <c r="A6348" s="150" t="s">
        <v>2569</v>
      </c>
      <c r="B6348" s="150"/>
      <c r="C6348" s="150"/>
      <c r="D6348" s="150"/>
      <c r="E6348" s="150"/>
      <c r="F6348" s="150"/>
    </row>
    <row r="6349" spans="1:6" ht="21" customHeight="1" outlineLevel="1" x14ac:dyDescent="0.2">
      <c r="A6349" s="150" t="s">
        <v>3447</v>
      </c>
      <c r="B6349" s="150"/>
      <c r="C6349" s="150"/>
      <c r="D6349" s="150"/>
      <c r="E6349" s="150"/>
      <c r="F6349" s="150"/>
    </row>
    <row r="6350" spans="1:6" ht="21" customHeight="1" outlineLevel="1" x14ac:dyDescent="0.2">
      <c r="A6350" s="150" t="s">
        <v>2569</v>
      </c>
      <c r="B6350" s="150"/>
      <c r="C6350" s="150"/>
      <c r="D6350" s="150"/>
      <c r="E6350" s="150"/>
      <c r="F6350" s="150"/>
    </row>
    <row r="6351" spans="1:6" ht="21" customHeight="1" outlineLevel="1" x14ac:dyDescent="0.2">
      <c r="A6351" s="150" t="s">
        <v>3514</v>
      </c>
      <c r="B6351" s="150"/>
      <c r="C6351" s="150"/>
      <c r="D6351" s="150"/>
      <c r="E6351" s="150"/>
      <c r="F6351" s="150"/>
    </row>
    <row r="6352" spans="1:6" ht="21" customHeight="1" outlineLevel="1" x14ac:dyDescent="0.2">
      <c r="A6352" s="150" t="s">
        <v>2569</v>
      </c>
      <c r="B6352" s="150"/>
      <c r="C6352" s="150"/>
      <c r="D6352" s="150"/>
      <c r="E6352" s="150"/>
      <c r="F6352" s="150"/>
    </row>
    <row r="6353" spans="1:6" ht="21" customHeight="1" outlineLevel="1" x14ac:dyDescent="0.2">
      <c r="A6353" s="150" t="s">
        <v>4317</v>
      </c>
      <c r="B6353" s="150"/>
      <c r="C6353" s="150"/>
      <c r="D6353" s="150"/>
      <c r="E6353" s="150"/>
      <c r="F6353" s="150"/>
    </row>
    <row r="6354" spans="1:6" ht="21" customHeight="1" outlineLevel="1" x14ac:dyDescent="0.2">
      <c r="A6354" s="150" t="s">
        <v>2569</v>
      </c>
      <c r="B6354" s="150"/>
      <c r="C6354" s="150"/>
      <c r="D6354" s="150"/>
      <c r="E6354" s="150"/>
      <c r="F6354" s="150"/>
    </row>
    <row r="6355" spans="1:6" ht="21" customHeight="1" outlineLevel="1" x14ac:dyDescent="0.2">
      <c r="A6355" s="152" t="s">
        <v>4901</v>
      </c>
      <c r="B6355" s="152"/>
      <c r="C6355" s="152"/>
      <c r="D6355" s="152"/>
      <c r="E6355" s="152"/>
      <c r="F6355" s="152"/>
    </row>
    <row r="6356" spans="1:6" ht="21" customHeight="1" outlineLevel="1" x14ac:dyDescent="0.2">
      <c r="A6356" s="150" t="s">
        <v>2569</v>
      </c>
      <c r="B6356" s="150"/>
      <c r="C6356" s="150"/>
      <c r="D6356" s="150"/>
      <c r="E6356" s="150"/>
      <c r="F6356" s="150"/>
    </row>
    <row r="6357" spans="1:6" ht="21" customHeight="1" outlineLevel="1" x14ac:dyDescent="0.2">
      <c r="A6357" s="150" t="s">
        <v>4902</v>
      </c>
      <c r="B6357" s="150"/>
      <c r="C6357" s="150"/>
      <c r="D6357" s="150"/>
      <c r="E6357" s="150"/>
      <c r="F6357" s="150"/>
    </row>
    <row r="6358" spans="1:6" ht="21" customHeight="1" outlineLevel="1" x14ac:dyDescent="0.2">
      <c r="A6358" s="150" t="s">
        <v>2569</v>
      </c>
      <c r="B6358" s="150"/>
      <c r="C6358" s="150"/>
      <c r="D6358" s="150"/>
      <c r="E6358" s="150"/>
      <c r="F6358" s="150"/>
    </row>
    <row r="6359" spans="1:6" ht="21" customHeight="1" outlineLevel="1" x14ac:dyDescent="0.2">
      <c r="A6359" s="150" t="s">
        <v>4320</v>
      </c>
      <c r="B6359" s="150"/>
      <c r="C6359" s="150"/>
      <c r="D6359" s="150"/>
      <c r="E6359" s="150"/>
      <c r="F6359" s="150"/>
    </row>
    <row r="6360" spans="1:6" ht="21" customHeight="1" outlineLevel="1" x14ac:dyDescent="0.2">
      <c r="A6360" s="150" t="s">
        <v>2569</v>
      </c>
      <c r="B6360" s="150"/>
      <c r="C6360" s="150"/>
      <c r="D6360" s="150"/>
      <c r="E6360" s="150"/>
      <c r="F6360" s="150"/>
    </row>
    <row r="6361" spans="1:6" ht="23.1" customHeight="1" outlineLevel="1" x14ac:dyDescent="0.2">
      <c r="A6361" s="151" t="s">
        <v>3515</v>
      </c>
      <c r="B6361" s="151"/>
      <c r="C6361" s="151"/>
      <c r="D6361" s="151"/>
      <c r="E6361" s="151"/>
      <c r="F6361" s="151"/>
    </row>
    <row r="6362" spans="1:6" ht="21" customHeight="1" outlineLevel="1" x14ac:dyDescent="0.2">
      <c r="A6362" s="150" t="s">
        <v>2569</v>
      </c>
      <c r="B6362" s="150"/>
      <c r="C6362" s="150"/>
      <c r="D6362" s="150"/>
      <c r="E6362" s="150"/>
      <c r="F6362" s="150"/>
    </row>
    <row r="6363" spans="1:6" ht="21" customHeight="1" outlineLevel="1" x14ac:dyDescent="0.2">
      <c r="A6363" s="150" t="s">
        <v>3516</v>
      </c>
      <c r="B6363" s="150"/>
      <c r="C6363" s="150"/>
      <c r="D6363" s="150"/>
      <c r="E6363" s="150"/>
      <c r="F6363" s="150"/>
    </row>
    <row r="6364" spans="1:6" ht="21" customHeight="1" outlineLevel="1" x14ac:dyDescent="0.2">
      <c r="A6364" s="150" t="s">
        <v>2569</v>
      </c>
      <c r="B6364" s="150"/>
      <c r="C6364" s="150"/>
      <c r="D6364" s="150"/>
      <c r="E6364" s="150"/>
      <c r="F6364" s="150"/>
    </row>
    <row r="6365" spans="1:6" ht="21" customHeight="1" outlineLevel="1" x14ac:dyDescent="0.2">
      <c r="A6365" s="152" t="s">
        <v>3517</v>
      </c>
      <c r="B6365" s="152"/>
      <c r="C6365" s="152"/>
      <c r="D6365" s="152"/>
      <c r="E6365" s="152"/>
      <c r="F6365" s="152"/>
    </row>
    <row r="6366" spans="1:6" ht="21" customHeight="1" outlineLevel="1" x14ac:dyDescent="0.2">
      <c r="A6366" s="150" t="s">
        <v>2569</v>
      </c>
      <c r="B6366" s="150"/>
      <c r="C6366" s="150"/>
      <c r="D6366" s="150"/>
      <c r="E6366" s="150"/>
      <c r="F6366" s="150"/>
    </row>
    <row r="6367" spans="1:6" ht="21" customHeight="1" outlineLevel="1" x14ac:dyDescent="0.2">
      <c r="A6367" s="125" t="s">
        <v>1</v>
      </c>
      <c r="B6367" s="125" t="s">
        <v>4201</v>
      </c>
      <c r="C6367" s="154" t="s">
        <v>4202</v>
      </c>
      <c r="D6367" s="154"/>
      <c r="E6367" s="154"/>
      <c r="F6367" s="154"/>
    </row>
    <row r="6368" spans="1:6" ht="21" customHeight="1" outlineLevel="1" x14ac:dyDescent="0.2">
      <c r="A6368" s="124" t="s">
        <v>4841</v>
      </c>
      <c r="B6368" s="124" t="s">
        <v>4842</v>
      </c>
      <c r="C6368" s="150" t="s">
        <v>4843</v>
      </c>
      <c r="D6368" s="150"/>
      <c r="E6368" s="150"/>
      <c r="F6368" s="150"/>
    </row>
    <row r="6369" spans="1:6" ht="21" customHeight="1" outlineLevel="1" x14ac:dyDescent="0.2">
      <c r="A6369" s="124" t="s">
        <v>4903</v>
      </c>
      <c r="B6369" s="124" t="s">
        <v>4904</v>
      </c>
      <c r="C6369" s="150" t="s">
        <v>4905</v>
      </c>
      <c r="D6369" s="150"/>
      <c r="E6369" s="150"/>
      <c r="F6369" s="150"/>
    </row>
    <row r="6370" spans="1:6" ht="21" customHeight="1" outlineLevel="1" x14ac:dyDescent="0.2">
      <c r="A6370" s="150" t="s">
        <v>2569</v>
      </c>
      <c r="B6370" s="150"/>
      <c r="C6370" s="150"/>
      <c r="D6370" s="150"/>
      <c r="E6370" s="150"/>
      <c r="F6370" s="150"/>
    </row>
    <row r="6371" spans="1:6" ht="21" customHeight="1" outlineLevel="1" x14ac:dyDescent="0.2">
      <c r="A6371" s="150" t="s">
        <v>4854</v>
      </c>
      <c r="B6371" s="150"/>
      <c r="C6371" s="150"/>
      <c r="D6371" s="150"/>
      <c r="E6371" s="150"/>
      <c r="F6371" s="150"/>
    </row>
    <row r="6372" spans="1:6" ht="21" customHeight="1" outlineLevel="1" x14ac:dyDescent="0.2">
      <c r="A6372" s="150" t="s">
        <v>2569</v>
      </c>
      <c r="B6372" s="150"/>
      <c r="C6372" s="150"/>
      <c r="D6372" s="150"/>
      <c r="E6372" s="150"/>
      <c r="F6372" s="150"/>
    </row>
    <row r="6373" spans="1:6" ht="21" customHeight="1" outlineLevel="1" x14ac:dyDescent="0.2">
      <c r="A6373" s="150" t="s">
        <v>3446</v>
      </c>
      <c r="B6373" s="150"/>
      <c r="C6373" s="150"/>
      <c r="D6373" s="150"/>
      <c r="E6373" s="150"/>
      <c r="F6373" s="150"/>
    </row>
    <row r="6374" spans="1:6" ht="21" customHeight="1" outlineLevel="1" x14ac:dyDescent="0.2">
      <c r="A6374" s="150" t="s">
        <v>2569</v>
      </c>
      <c r="B6374" s="150"/>
      <c r="C6374" s="150"/>
      <c r="D6374" s="150"/>
      <c r="E6374" s="150"/>
      <c r="F6374" s="150"/>
    </row>
    <row r="6375" spans="1:6" ht="21" customHeight="1" outlineLevel="1" x14ac:dyDescent="0.2">
      <c r="A6375" s="150" t="s">
        <v>3447</v>
      </c>
      <c r="B6375" s="150"/>
      <c r="C6375" s="150"/>
      <c r="D6375" s="150"/>
      <c r="E6375" s="150"/>
      <c r="F6375" s="150"/>
    </row>
    <row r="6376" spans="1:6" ht="21" customHeight="1" outlineLevel="1" x14ac:dyDescent="0.2">
      <c r="A6376" s="150" t="s">
        <v>2569</v>
      </c>
      <c r="B6376" s="150"/>
      <c r="C6376" s="150"/>
      <c r="D6376" s="150"/>
      <c r="E6376" s="150"/>
      <c r="F6376" s="150"/>
    </row>
    <row r="6377" spans="1:6" ht="21" customHeight="1" outlineLevel="1" x14ac:dyDescent="0.2">
      <c r="A6377" s="150" t="s">
        <v>3518</v>
      </c>
      <c r="B6377" s="150"/>
      <c r="C6377" s="150"/>
      <c r="D6377" s="150"/>
      <c r="E6377" s="150"/>
      <c r="F6377" s="150"/>
    </row>
    <row r="6378" spans="1:6" ht="21" customHeight="1" outlineLevel="1" x14ac:dyDescent="0.2">
      <c r="A6378" s="150" t="s">
        <v>2569</v>
      </c>
      <c r="B6378" s="150"/>
      <c r="C6378" s="150"/>
      <c r="D6378" s="150"/>
      <c r="E6378" s="150"/>
      <c r="F6378" s="150"/>
    </row>
    <row r="6379" spans="1:6" ht="21" customHeight="1" outlineLevel="1" x14ac:dyDescent="0.2">
      <c r="A6379" s="150" t="s">
        <v>4408</v>
      </c>
      <c r="B6379" s="150"/>
      <c r="C6379" s="150"/>
      <c r="D6379" s="150"/>
      <c r="E6379" s="150"/>
      <c r="F6379" s="150"/>
    </row>
    <row r="6380" spans="1:6" ht="21" customHeight="1" outlineLevel="1" x14ac:dyDescent="0.2">
      <c r="A6380" s="150" t="s">
        <v>2569</v>
      </c>
      <c r="B6380" s="150"/>
      <c r="C6380" s="150"/>
      <c r="D6380" s="150"/>
      <c r="E6380" s="150"/>
      <c r="F6380" s="150"/>
    </row>
    <row r="6381" spans="1:6" ht="21" customHeight="1" outlineLevel="1" x14ac:dyDescent="0.2">
      <c r="A6381" s="152" t="s">
        <v>4906</v>
      </c>
      <c r="B6381" s="152"/>
      <c r="C6381" s="152"/>
      <c r="D6381" s="152"/>
      <c r="E6381" s="152"/>
      <c r="F6381" s="152"/>
    </row>
    <row r="6382" spans="1:6" ht="21" customHeight="1" outlineLevel="1" x14ac:dyDescent="0.2">
      <c r="A6382" s="150" t="s">
        <v>2569</v>
      </c>
      <c r="B6382" s="150"/>
      <c r="C6382" s="150"/>
      <c r="D6382" s="150"/>
      <c r="E6382" s="150"/>
      <c r="F6382" s="150"/>
    </row>
    <row r="6383" spans="1:6" ht="21" customHeight="1" outlineLevel="1" x14ac:dyDescent="0.2">
      <c r="A6383" s="150" t="s">
        <v>4907</v>
      </c>
      <c r="B6383" s="150"/>
      <c r="C6383" s="150"/>
      <c r="D6383" s="150"/>
      <c r="E6383" s="150"/>
      <c r="F6383" s="150"/>
    </row>
    <row r="6384" spans="1:6" ht="21" customHeight="1" outlineLevel="1" x14ac:dyDescent="0.2">
      <c r="A6384" s="150" t="s">
        <v>2569</v>
      </c>
      <c r="B6384" s="150"/>
      <c r="C6384" s="150"/>
      <c r="D6384" s="150"/>
      <c r="E6384" s="150"/>
      <c r="F6384" s="150"/>
    </row>
    <row r="6385" spans="1:6" ht="21" customHeight="1" outlineLevel="1" x14ac:dyDescent="0.2">
      <c r="A6385" s="150" t="s">
        <v>4245</v>
      </c>
      <c r="B6385" s="150"/>
      <c r="C6385" s="150"/>
      <c r="D6385" s="150"/>
      <c r="E6385" s="150"/>
      <c r="F6385" s="150"/>
    </row>
    <row r="6386" spans="1:6" ht="21" customHeight="1" outlineLevel="1" x14ac:dyDescent="0.2">
      <c r="A6386" s="150" t="s">
        <v>2569</v>
      </c>
      <c r="B6386" s="150"/>
      <c r="C6386" s="150"/>
      <c r="D6386" s="150"/>
      <c r="E6386" s="150"/>
      <c r="F6386" s="150"/>
    </row>
    <row r="6387" spans="1:6" ht="23.1" customHeight="1" x14ac:dyDescent="0.2">
      <c r="A6387" s="151" t="s">
        <v>2564</v>
      </c>
      <c r="B6387" s="151"/>
      <c r="C6387" s="151"/>
      <c r="D6387" s="151"/>
      <c r="E6387" s="151"/>
      <c r="F6387" s="151"/>
    </row>
    <row r="6388" spans="1:6" ht="21" customHeight="1" outlineLevel="1" x14ac:dyDescent="0.2">
      <c r="A6388" s="150" t="s">
        <v>2569</v>
      </c>
      <c r="B6388" s="150"/>
      <c r="C6388" s="150"/>
      <c r="D6388" s="150"/>
      <c r="E6388" s="150"/>
      <c r="F6388" s="150"/>
    </row>
    <row r="6389" spans="1:6" ht="21" customHeight="1" outlineLevel="1" x14ac:dyDescent="0.2">
      <c r="A6389" s="150" t="s">
        <v>3519</v>
      </c>
      <c r="B6389" s="150"/>
      <c r="C6389" s="150"/>
      <c r="D6389" s="150"/>
      <c r="E6389" s="150"/>
      <c r="F6389" s="150"/>
    </row>
    <row r="6390" spans="1:6" ht="21" customHeight="1" outlineLevel="1" x14ac:dyDescent="0.2">
      <c r="A6390" s="150" t="s">
        <v>2569</v>
      </c>
      <c r="B6390" s="150"/>
      <c r="C6390" s="150"/>
      <c r="D6390" s="150"/>
      <c r="E6390" s="150"/>
      <c r="F6390" s="150"/>
    </row>
    <row r="6391" spans="1:6" ht="23.1" customHeight="1" outlineLevel="1" x14ac:dyDescent="0.2">
      <c r="A6391" s="151" t="s">
        <v>3520</v>
      </c>
      <c r="B6391" s="151"/>
      <c r="C6391" s="151"/>
      <c r="D6391" s="151"/>
      <c r="E6391" s="151"/>
      <c r="F6391" s="151"/>
    </row>
    <row r="6392" spans="1:6" ht="21" customHeight="1" outlineLevel="1" x14ac:dyDescent="0.2">
      <c r="A6392" s="150" t="s">
        <v>2569</v>
      </c>
      <c r="B6392" s="150"/>
      <c r="C6392" s="150"/>
      <c r="D6392" s="150"/>
      <c r="E6392" s="150"/>
      <c r="F6392" s="150"/>
    </row>
    <row r="6393" spans="1:6" ht="21" customHeight="1" outlineLevel="1" x14ac:dyDescent="0.2">
      <c r="A6393" s="150" t="s">
        <v>3521</v>
      </c>
      <c r="B6393" s="150"/>
      <c r="C6393" s="150"/>
      <c r="D6393" s="150"/>
      <c r="E6393" s="150"/>
      <c r="F6393" s="150"/>
    </row>
    <row r="6394" spans="1:6" ht="21" customHeight="1" outlineLevel="1" x14ac:dyDescent="0.2">
      <c r="A6394" s="150" t="s">
        <v>2569</v>
      </c>
      <c r="B6394" s="150"/>
      <c r="C6394" s="150"/>
      <c r="D6394" s="150"/>
      <c r="E6394" s="150"/>
      <c r="F6394" s="150"/>
    </row>
    <row r="6395" spans="1:6" ht="21" customHeight="1" outlineLevel="1" x14ac:dyDescent="0.2">
      <c r="A6395" s="152" t="s">
        <v>3522</v>
      </c>
      <c r="B6395" s="152"/>
      <c r="C6395" s="152"/>
      <c r="D6395" s="152"/>
      <c r="E6395" s="152"/>
      <c r="F6395" s="152"/>
    </row>
    <row r="6396" spans="1:6" ht="21" customHeight="1" outlineLevel="1" x14ac:dyDescent="0.2">
      <c r="A6396" s="150" t="s">
        <v>2569</v>
      </c>
      <c r="B6396" s="150"/>
      <c r="C6396" s="150"/>
      <c r="D6396" s="150"/>
      <c r="E6396" s="150"/>
      <c r="F6396" s="150"/>
    </row>
    <row r="6397" spans="1:6" ht="39" customHeight="1" outlineLevel="1" x14ac:dyDescent="0.2">
      <c r="A6397" s="150" t="s">
        <v>3523</v>
      </c>
      <c r="B6397" s="150"/>
      <c r="C6397" s="150"/>
      <c r="D6397" s="150"/>
      <c r="E6397" s="150"/>
      <c r="F6397" s="150"/>
    </row>
    <row r="6398" spans="1:6" ht="21" customHeight="1" outlineLevel="1" x14ac:dyDescent="0.2">
      <c r="A6398" s="150" t="s">
        <v>2569</v>
      </c>
      <c r="B6398" s="150"/>
      <c r="C6398" s="150"/>
      <c r="D6398" s="150"/>
      <c r="E6398" s="150"/>
      <c r="F6398" s="150"/>
    </row>
    <row r="6399" spans="1:6" ht="21" customHeight="1" outlineLevel="1" x14ac:dyDescent="0.2">
      <c r="A6399" s="150" t="s">
        <v>3524</v>
      </c>
      <c r="B6399" s="150"/>
      <c r="C6399" s="150"/>
      <c r="D6399" s="150"/>
      <c r="E6399" s="150"/>
      <c r="F6399" s="150"/>
    </row>
    <row r="6400" spans="1:6" ht="21" customHeight="1" outlineLevel="1" x14ac:dyDescent="0.2">
      <c r="A6400" s="150" t="s">
        <v>2569</v>
      </c>
      <c r="B6400" s="150"/>
      <c r="C6400" s="150"/>
      <c r="D6400" s="150"/>
      <c r="E6400" s="150"/>
      <c r="F6400" s="150"/>
    </row>
    <row r="6401" spans="1:6" ht="21" customHeight="1" outlineLevel="1" x14ac:dyDescent="0.2">
      <c r="A6401" s="150" t="s">
        <v>3525</v>
      </c>
      <c r="B6401" s="150"/>
      <c r="C6401" s="150"/>
      <c r="D6401" s="150"/>
      <c r="E6401" s="150"/>
      <c r="F6401" s="150"/>
    </row>
    <row r="6402" spans="1:6" ht="21" customHeight="1" outlineLevel="1" x14ac:dyDescent="0.2">
      <c r="A6402" s="150" t="s">
        <v>2569</v>
      </c>
      <c r="B6402" s="150"/>
      <c r="C6402" s="150"/>
      <c r="D6402" s="150"/>
      <c r="E6402" s="150"/>
      <c r="F6402" s="150"/>
    </row>
    <row r="6403" spans="1:6" ht="21" customHeight="1" outlineLevel="1" x14ac:dyDescent="0.2">
      <c r="A6403" s="150" t="s">
        <v>4908</v>
      </c>
      <c r="B6403" s="150"/>
      <c r="C6403" s="150"/>
      <c r="D6403" s="150"/>
      <c r="E6403" s="150"/>
      <c r="F6403" s="150"/>
    </row>
    <row r="6404" spans="1:6" ht="21" customHeight="1" outlineLevel="1" x14ac:dyDescent="0.2">
      <c r="A6404" s="150" t="s">
        <v>2569</v>
      </c>
      <c r="B6404" s="150"/>
      <c r="C6404" s="150"/>
      <c r="D6404" s="150"/>
      <c r="E6404" s="150"/>
      <c r="F6404" s="150"/>
    </row>
    <row r="6405" spans="1:6" ht="21" customHeight="1" outlineLevel="1" x14ac:dyDescent="0.2">
      <c r="A6405" s="152" t="s">
        <v>4909</v>
      </c>
      <c r="B6405" s="152"/>
      <c r="C6405" s="152"/>
      <c r="D6405" s="152"/>
      <c r="E6405" s="152"/>
      <c r="F6405" s="152"/>
    </row>
    <row r="6406" spans="1:6" ht="21" customHeight="1" outlineLevel="1" x14ac:dyDescent="0.2">
      <c r="A6406" s="150" t="s">
        <v>2569</v>
      </c>
      <c r="B6406" s="150"/>
      <c r="C6406" s="150"/>
      <c r="D6406" s="150"/>
      <c r="E6406" s="150"/>
      <c r="F6406" s="150"/>
    </row>
    <row r="6407" spans="1:6" ht="21" customHeight="1" outlineLevel="1" x14ac:dyDescent="0.2">
      <c r="A6407" s="150" t="s">
        <v>4910</v>
      </c>
      <c r="B6407" s="150"/>
      <c r="C6407" s="150"/>
      <c r="D6407" s="150"/>
      <c r="E6407" s="150"/>
      <c r="F6407" s="150"/>
    </row>
    <row r="6408" spans="1:6" ht="21" customHeight="1" outlineLevel="1" x14ac:dyDescent="0.2">
      <c r="A6408" s="150" t="s">
        <v>2569</v>
      </c>
      <c r="B6408" s="150"/>
      <c r="C6408" s="150"/>
      <c r="D6408" s="150"/>
      <c r="E6408" s="150"/>
      <c r="F6408" s="150"/>
    </row>
    <row r="6409" spans="1:6" ht="21" customHeight="1" outlineLevel="1" x14ac:dyDescent="0.2">
      <c r="A6409" s="150" t="s">
        <v>4737</v>
      </c>
      <c r="B6409" s="150"/>
      <c r="C6409" s="150"/>
      <c r="D6409" s="150"/>
      <c r="E6409" s="150"/>
      <c r="F6409" s="150"/>
    </row>
    <row r="6410" spans="1:6" ht="21" customHeight="1" outlineLevel="1" x14ac:dyDescent="0.2">
      <c r="A6410" s="150" t="s">
        <v>2569</v>
      </c>
      <c r="B6410" s="150"/>
      <c r="C6410" s="150"/>
      <c r="D6410" s="150"/>
      <c r="E6410" s="150"/>
      <c r="F6410" s="150"/>
    </row>
    <row r="6411" spans="1:6" ht="23.1" customHeight="1" outlineLevel="1" x14ac:dyDescent="0.2">
      <c r="A6411" s="151" t="s">
        <v>3526</v>
      </c>
      <c r="B6411" s="151"/>
      <c r="C6411" s="151"/>
      <c r="D6411" s="151"/>
      <c r="E6411" s="151"/>
      <c r="F6411" s="151"/>
    </row>
    <row r="6412" spans="1:6" ht="21" customHeight="1" outlineLevel="1" x14ac:dyDescent="0.2">
      <c r="A6412" s="150" t="s">
        <v>2569</v>
      </c>
      <c r="B6412" s="150"/>
      <c r="C6412" s="150"/>
      <c r="D6412" s="150"/>
      <c r="E6412" s="150"/>
      <c r="F6412" s="150"/>
    </row>
    <row r="6413" spans="1:6" ht="21" customHeight="1" outlineLevel="1" x14ac:dyDescent="0.2">
      <c r="A6413" s="150" t="s">
        <v>3527</v>
      </c>
      <c r="B6413" s="150"/>
      <c r="C6413" s="150"/>
      <c r="D6413" s="150"/>
      <c r="E6413" s="150"/>
      <c r="F6413" s="150"/>
    </row>
    <row r="6414" spans="1:6" ht="21" customHeight="1" outlineLevel="1" x14ac:dyDescent="0.2">
      <c r="A6414" s="150" t="s">
        <v>2569</v>
      </c>
      <c r="B6414" s="150"/>
      <c r="C6414" s="150"/>
      <c r="D6414" s="150"/>
      <c r="E6414" s="150"/>
      <c r="F6414" s="150"/>
    </row>
    <row r="6415" spans="1:6" ht="21" customHeight="1" outlineLevel="1" x14ac:dyDescent="0.2">
      <c r="A6415" s="152" t="s">
        <v>3528</v>
      </c>
      <c r="B6415" s="152"/>
      <c r="C6415" s="152"/>
      <c r="D6415" s="152"/>
      <c r="E6415" s="152"/>
      <c r="F6415" s="152"/>
    </row>
    <row r="6416" spans="1:6" ht="21" customHeight="1" outlineLevel="1" x14ac:dyDescent="0.2">
      <c r="A6416" s="150" t="s">
        <v>2569</v>
      </c>
      <c r="B6416" s="150"/>
      <c r="C6416" s="150"/>
      <c r="D6416" s="150"/>
      <c r="E6416" s="150"/>
      <c r="F6416" s="150"/>
    </row>
    <row r="6417" spans="1:6" ht="21" customHeight="1" outlineLevel="1" x14ac:dyDescent="0.2">
      <c r="A6417" s="125" t="s">
        <v>1</v>
      </c>
      <c r="B6417" s="125" t="s">
        <v>4201</v>
      </c>
      <c r="C6417" s="154" t="s">
        <v>4202</v>
      </c>
      <c r="D6417" s="154"/>
      <c r="E6417" s="154"/>
      <c r="F6417" s="154"/>
    </row>
    <row r="6418" spans="1:6" ht="21" customHeight="1" outlineLevel="1" x14ac:dyDescent="0.2">
      <c r="A6418" s="124" t="s">
        <v>4829</v>
      </c>
      <c r="B6418" s="124" t="s">
        <v>4830</v>
      </c>
      <c r="C6418" s="150" t="s">
        <v>4831</v>
      </c>
      <c r="D6418" s="150"/>
      <c r="E6418" s="150"/>
      <c r="F6418" s="150"/>
    </row>
    <row r="6419" spans="1:6" ht="21" customHeight="1" outlineLevel="1" x14ac:dyDescent="0.2">
      <c r="A6419" s="150" t="s">
        <v>2569</v>
      </c>
      <c r="B6419" s="150"/>
      <c r="C6419" s="150"/>
      <c r="D6419" s="150"/>
      <c r="E6419" s="150"/>
      <c r="F6419" s="150"/>
    </row>
    <row r="6420" spans="1:6" ht="39" customHeight="1" outlineLevel="1" x14ac:dyDescent="0.2">
      <c r="A6420" s="150" t="s">
        <v>3523</v>
      </c>
      <c r="B6420" s="150"/>
      <c r="C6420" s="150"/>
      <c r="D6420" s="150"/>
      <c r="E6420" s="150"/>
      <c r="F6420" s="150"/>
    </row>
    <row r="6421" spans="1:6" ht="21" customHeight="1" outlineLevel="1" x14ac:dyDescent="0.2">
      <c r="A6421" s="150" t="s">
        <v>2569</v>
      </c>
      <c r="B6421" s="150"/>
      <c r="C6421" s="150"/>
      <c r="D6421" s="150"/>
      <c r="E6421" s="150"/>
      <c r="F6421" s="150"/>
    </row>
    <row r="6422" spans="1:6" ht="21" customHeight="1" outlineLevel="1" x14ac:dyDescent="0.2">
      <c r="A6422" s="150" t="s">
        <v>3524</v>
      </c>
      <c r="B6422" s="150"/>
      <c r="C6422" s="150"/>
      <c r="D6422" s="150"/>
      <c r="E6422" s="150"/>
      <c r="F6422" s="150"/>
    </row>
    <row r="6423" spans="1:6" ht="21" customHeight="1" outlineLevel="1" x14ac:dyDescent="0.2">
      <c r="A6423" s="150" t="s">
        <v>2569</v>
      </c>
      <c r="B6423" s="150"/>
      <c r="C6423" s="150"/>
      <c r="D6423" s="150"/>
      <c r="E6423" s="150"/>
      <c r="F6423" s="150"/>
    </row>
    <row r="6424" spans="1:6" ht="21" customHeight="1" outlineLevel="1" x14ac:dyDescent="0.2">
      <c r="A6424" s="150" t="s">
        <v>3529</v>
      </c>
      <c r="B6424" s="150"/>
      <c r="C6424" s="150"/>
      <c r="D6424" s="150"/>
      <c r="E6424" s="150"/>
      <c r="F6424" s="150"/>
    </row>
    <row r="6425" spans="1:6" ht="21" customHeight="1" outlineLevel="1" x14ac:dyDescent="0.2">
      <c r="A6425" s="150" t="s">
        <v>2569</v>
      </c>
      <c r="B6425" s="150"/>
      <c r="C6425" s="150"/>
      <c r="D6425" s="150"/>
      <c r="E6425" s="150"/>
      <c r="F6425" s="150"/>
    </row>
    <row r="6426" spans="1:6" ht="21" customHeight="1" outlineLevel="1" x14ac:dyDescent="0.2">
      <c r="A6426" s="150" t="s">
        <v>4908</v>
      </c>
      <c r="B6426" s="150"/>
      <c r="C6426" s="150"/>
      <c r="D6426" s="150"/>
      <c r="E6426" s="150"/>
      <c r="F6426" s="150"/>
    </row>
    <row r="6427" spans="1:6" ht="21" customHeight="1" outlineLevel="1" x14ac:dyDescent="0.2">
      <c r="A6427" s="150" t="s">
        <v>2569</v>
      </c>
      <c r="B6427" s="150"/>
      <c r="C6427" s="150"/>
      <c r="D6427" s="150"/>
      <c r="E6427" s="150"/>
      <c r="F6427" s="150"/>
    </row>
    <row r="6428" spans="1:6" ht="21" customHeight="1" outlineLevel="1" x14ac:dyDescent="0.2">
      <c r="A6428" s="152" t="s">
        <v>4911</v>
      </c>
      <c r="B6428" s="152"/>
      <c r="C6428" s="152"/>
      <c r="D6428" s="152"/>
      <c r="E6428" s="152"/>
      <c r="F6428" s="152"/>
    </row>
    <row r="6429" spans="1:6" ht="21" customHeight="1" outlineLevel="1" x14ac:dyDescent="0.2">
      <c r="A6429" s="150" t="s">
        <v>2569</v>
      </c>
      <c r="B6429" s="150"/>
      <c r="C6429" s="150"/>
      <c r="D6429" s="150"/>
      <c r="E6429" s="150"/>
      <c r="F6429" s="150"/>
    </row>
    <row r="6430" spans="1:6" ht="21" customHeight="1" outlineLevel="1" x14ac:dyDescent="0.2">
      <c r="A6430" s="150" t="s">
        <v>4912</v>
      </c>
      <c r="B6430" s="150"/>
      <c r="C6430" s="150"/>
      <c r="D6430" s="150"/>
      <c r="E6430" s="150"/>
      <c r="F6430" s="150"/>
    </row>
    <row r="6431" spans="1:6" ht="21" customHeight="1" outlineLevel="1" x14ac:dyDescent="0.2">
      <c r="A6431" s="150" t="s">
        <v>2569</v>
      </c>
      <c r="B6431" s="150"/>
      <c r="C6431" s="150"/>
      <c r="D6431" s="150"/>
      <c r="E6431" s="150"/>
      <c r="F6431" s="150"/>
    </row>
    <row r="6432" spans="1:6" ht="21" customHeight="1" outlineLevel="1" x14ac:dyDescent="0.2">
      <c r="A6432" s="150" t="s">
        <v>4737</v>
      </c>
      <c r="B6432" s="150"/>
      <c r="C6432" s="150"/>
      <c r="D6432" s="150"/>
      <c r="E6432" s="150"/>
      <c r="F6432" s="150"/>
    </row>
    <row r="6433" spans="1:6" ht="21" customHeight="1" outlineLevel="1" x14ac:dyDescent="0.2">
      <c r="A6433" s="150" t="s">
        <v>2569</v>
      </c>
      <c r="B6433" s="150"/>
      <c r="C6433" s="150"/>
      <c r="D6433" s="150"/>
      <c r="E6433" s="150"/>
      <c r="F6433" s="150"/>
    </row>
    <row r="6434" spans="1:6" ht="23.1" customHeight="1" outlineLevel="1" x14ac:dyDescent="0.2">
      <c r="A6434" s="151" t="s">
        <v>3530</v>
      </c>
      <c r="B6434" s="151"/>
      <c r="C6434" s="151"/>
      <c r="D6434" s="151"/>
      <c r="E6434" s="151"/>
      <c r="F6434" s="151"/>
    </row>
    <row r="6435" spans="1:6" ht="21" customHeight="1" outlineLevel="1" x14ac:dyDescent="0.2">
      <c r="A6435" s="150" t="s">
        <v>2569</v>
      </c>
      <c r="B6435" s="150"/>
      <c r="C6435" s="150"/>
      <c r="D6435" s="150"/>
      <c r="E6435" s="150"/>
      <c r="F6435" s="150"/>
    </row>
    <row r="6436" spans="1:6" ht="21" customHeight="1" outlineLevel="1" x14ac:dyDescent="0.2">
      <c r="A6436" s="150" t="s">
        <v>3531</v>
      </c>
      <c r="B6436" s="150"/>
      <c r="C6436" s="150"/>
      <c r="D6436" s="150"/>
      <c r="E6436" s="150"/>
      <c r="F6436" s="150"/>
    </row>
    <row r="6437" spans="1:6" ht="21" customHeight="1" outlineLevel="1" x14ac:dyDescent="0.2">
      <c r="A6437" s="150" t="s">
        <v>2569</v>
      </c>
      <c r="B6437" s="150"/>
      <c r="C6437" s="150"/>
      <c r="D6437" s="150"/>
      <c r="E6437" s="150"/>
      <c r="F6437" s="150"/>
    </row>
    <row r="6438" spans="1:6" ht="21" customHeight="1" outlineLevel="1" x14ac:dyDescent="0.2">
      <c r="A6438" s="152" t="s">
        <v>3532</v>
      </c>
      <c r="B6438" s="152"/>
      <c r="C6438" s="152"/>
      <c r="D6438" s="152"/>
      <c r="E6438" s="152"/>
      <c r="F6438" s="152"/>
    </row>
    <row r="6439" spans="1:6" ht="21" customHeight="1" outlineLevel="1" x14ac:dyDescent="0.2">
      <c r="A6439" s="150" t="s">
        <v>2569</v>
      </c>
      <c r="B6439" s="150"/>
      <c r="C6439" s="150"/>
      <c r="D6439" s="150"/>
      <c r="E6439" s="150"/>
      <c r="F6439" s="150"/>
    </row>
    <row r="6440" spans="1:6" ht="21" customHeight="1" outlineLevel="1" x14ac:dyDescent="0.2">
      <c r="A6440" s="125" t="s">
        <v>1</v>
      </c>
      <c r="B6440" s="125" t="s">
        <v>4201</v>
      </c>
      <c r="C6440" s="154" t="s">
        <v>4202</v>
      </c>
      <c r="D6440" s="154"/>
      <c r="E6440" s="154"/>
      <c r="F6440" s="154"/>
    </row>
    <row r="6441" spans="1:6" ht="39" customHeight="1" outlineLevel="1" x14ac:dyDescent="0.2">
      <c r="A6441" s="124" t="s">
        <v>4913</v>
      </c>
      <c r="B6441" s="124" t="s">
        <v>4224</v>
      </c>
      <c r="C6441" s="150" t="s">
        <v>4914</v>
      </c>
      <c r="D6441" s="150"/>
      <c r="E6441" s="150"/>
      <c r="F6441" s="150"/>
    </row>
    <row r="6442" spans="1:6" ht="21" customHeight="1" outlineLevel="1" x14ac:dyDescent="0.2">
      <c r="A6442" s="150" t="s">
        <v>2569</v>
      </c>
      <c r="B6442" s="150"/>
      <c r="C6442" s="150"/>
      <c r="D6442" s="150"/>
      <c r="E6442" s="150"/>
      <c r="F6442" s="150"/>
    </row>
    <row r="6443" spans="1:6" ht="21" customHeight="1" outlineLevel="1" x14ac:dyDescent="0.2">
      <c r="A6443" s="150" t="s">
        <v>4535</v>
      </c>
      <c r="B6443" s="150"/>
      <c r="C6443" s="150"/>
      <c r="D6443" s="150"/>
      <c r="E6443" s="150"/>
      <c r="F6443" s="150"/>
    </row>
    <row r="6444" spans="1:6" ht="21" customHeight="1" outlineLevel="1" x14ac:dyDescent="0.2">
      <c r="A6444" s="150" t="s">
        <v>2569</v>
      </c>
      <c r="B6444" s="150"/>
      <c r="C6444" s="150"/>
      <c r="D6444" s="150"/>
      <c r="E6444" s="150"/>
      <c r="F6444" s="150"/>
    </row>
    <row r="6445" spans="1:6" ht="39" customHeight="1" outlineLevel="1" x14ac:dyDescent="0.2">
      <c r="A6445" s="150" t="s">
        <v>3523</v>
      </c>
      <c r="B6445" s="150"/>
      <c r="C6445" s="150"/>
      <c r="D6445" s="150"/>
      <c r="E6445" s="150"/>
      <c r="F6445" s="150"/>
    </row>
    <row r="6446" spans="1:6" ht="21" customHeight="1" outlineLevel="1" x14ac:dyDescent="0.2">
      <c r="A6446" s="150" t="s">
        <v>2569</v>
      </c>
      <c r="B6446" s="150"/>
      <c r="C6446" s="150"/>
      <c r="D6446" s="150"/>
      <c r="E6446" s="150"/>
      <c r="F6446" s="150"/>
    </row>
    <row r="6447" spans="1:6" ht="21" customHeight="1" outlineLevel="1" x14ac:dyDescent="0.2">
      <c r="A6447" s="150" t="s">
        <v>3524</v>
      </c>
      <c r="B6447" s="150"/>
      <c r="C6447" s="150"/>
      <c r="D6447" s="150"/>
      <c r="E6447" s="150"/>
      <c r="F6447" s="150"/>
    </row>
    <row r="6448" spans="1:6" ht="21" customHeight="1" outlineLevel="1" x14ac:dyDescent="0.2">
      <c r="A6448" s="150" t="s">
        <v>2569</v>
      </c>
      <c r="B6448" s="150"/>
      <c r="C6448" s="150"/>
      <c r="D6448" s="150"/>
      <c r="E6448" s="150"/>
      <c r="F6448" s="150"/>
    </row>
    <row r="6449" spans="1:6" ht="21" customHeight="1" outlineLevel="1" x14ac:dyDescent="0.2">
      <c r="A6449" s="150" t="s">
        <v>3533</v>
      </c>
      <c r="B6449" s="150"/>
      <c r="C6449" s="150"/>
      <c r="D6449" s="150"/>
      <c r="E6449" s="150"/>
      <c r="F6449" s="150"/>
    </row>
    <row r="6450" spans="1:6" ht="21" customHeight="1" outlineLevel="1" x14ac:dyDescent="0.2">
      <c r="A6450" s="150" t="s">
        <v>2569</v>
      </c>
      <c r="B6450" s="150"/>
      <c r="C6450" s="150"/>
      <c r="D6450" s="150"/>
      <c r="E6450" s="150"/>
      <c r="F6450" s="150"/>
    </row>
    <row r="6451" spans="1:6" ht="21" customHeight="1" outlineLevel="1" x14ac:dyDescent="0.2">
      <c r="A6451" s="150" t="s">
        <v>4915</v>
      </c>
      <c r="B6451" s="150"/>
      <c r="C6451" s="150"/>
      <c r="D6451" s="150"/>
      <c r="E6451" s="150"/>
      <c r="F6451" s="150"/>
    </row>
    <row r="6452" spans="1:6" ht="21" customHeight="1" outlineLevel="1" x14ac:dyDescent="0.2">
      <c r="A6452" s="150" t="s">
        <v>2569</v>
      </c>
      <c r="B6452" s="150"/>
      <c r="C6452" s="150"/>
      <c r="D6452" s="150"/>
      <c r="E6452" s="150"/>
      <c r="F6452" s="150"/>
    </row>
    <row r="6453" spans="1:6" ht="21" customHeight="1" outlineLevel="1" x14ac:dyDescent="0.2">
      <c r="A6453" s="152" t="s">
        <v>4916</v>
      </c>
      <c r="B6453" s="152"/>
      <c r="C6453" s="152"/>
      <c r="D6453" s="152"/>
      <c r="E6453" s="152"/>
      <c r="F6453" s="152"/>
    </row>
    <row r="6454" spans="1:6" ht="21" customHeight="1" outlineLevel="1" x14ac:dyDescent="0.2">
      <c r="A6454" s="150" t="s">
        <v>2569</v>
      </c>
      <c r="B6454" s="150"/>
      <c r="C6454" s="150"/>
      <c r="D6454" s="150"/>
      <c r="E6454" s="150"/>
      <c r="F6454" s="150"/>
    </row>
    <row r="6455" spans="1:6" ht="21" customHeight="1" outlineLevel="1" x14ac:dyDescent="0.2">
      <c r="A6455" s="150" t="s">
        <v>4917</v>
      </c>
      <c r="B6455" s="150"/>
      <c r="C6455" s="150"/>
      <c r="D6455" s="150"/>
      <c r="E6455" s="150"/>
      <c r="F6455" s="150"/>
    </row>
    <row r="6456" spans="1:6" ht="21" customHeight="1" outlineLevel="1" x14ac:dyDescent="0.2">
      <c r="A6456" s="150" t="s">
        <v>2569</v>
      </c>
      <c r="B6456" s="150"/>
      <c r="C6456" s="150"/>
      <c r="D6456" s="150"/>
      <c r="E6456" s="150"/>
      <c r="F6456" s="150"/>
    </row>
    <row r="6457" spans="1:6" ht="21" customHeight="1" outlineLevel="1" x14ac:dyDescent="0.2">
      <c r="A6457" s="150" t="s">
        <v>4918</v>
      </c>
      <c r="B6457" s="150"/>
      <c r="C6457" s="150"/>
      <c r="D6457" s="150"/>
      <c r="E6457" s="150"/>
      <c r="F6457" s="150"/>
    </row>
    <row r="6458" spans="1:6" ht="21" customHeight="1" outlineLevel="1" x14ac:dyDescent="0.2">
      <c r="A6458" s="150" t="s">
        <v>2569</v>
      </c>
      <c r="B6458" s="150"/>
      <c r="C6458" s="150"/>
      <c r="D6458" s="150"/>
      <c r="E6458" s="150"/>
      <c r="F6458" s="150"/>
    </row>
    <row r="6459" spans="1:6" ht="23.1" customHeight="1" outlineLevel="1" x14ac:dyDescent="0.2">
      <c r="A6459" s="151" t="s">
        <v>3534</v>
      </c>
      <c r="B6459" s="151"/>
      <c r="C6459" s="151"/>
      <c r="D6459" s="151"/>
      <c r="E6459" s="151"/>
      <c r="F6459" s="151"/>
    </row>
    <row r="6460" spans="1:6" ht="21" customHeight="1" outlineLevel="1" x14ac:dyDescent="0.2">
      <c r="A6460" s="150" t="s">
        <v>2569</v>
      </c>
      <c r="B6460" s="150"/>
      <c r="C6460" s="150"/>
      <c r="D6460" s="150"/>
      <c r="E6460" s="150"/>
      <c r="F6460" s="150"/>
    </row>
    <row r="6461" spans="1:6" ht="21" customHeight="1" outlineLevel="1" x14ac:dyDescent="0.2">
      <c r="A6461" s="150" t="s">
        <v>3535</v>
      </c>
      <c r="B6461" s="150"/>
      <c r="C6461" s="150"/>
      <c r="D6461" s="150"/>
      <c r="E6461" s="150"/>
      <c r="F6461" s="150"/>
    </row>
    <row r="6462" spans="1:6" ht="21" customHeight="1" outlineLevel="1" x14ac:dyDescent="0.2">
      <c r="A6462" s="150" t="s">
        <v>2569</v>
      </c>
      <c r="B6462" s="150"/>
      <c r="C6462" s="150"/>
      <c r="D6462" s="150"/>
      <c r="E6462" s="150"/>
      <c r="F6462" s="150"/>
    </row>
    <row r="6463" spans="1:6" ht="21" customHeight="1" outlineLevel="1" x14ac:dyDescent="0.2">
      <c r="A6463" s="152" t="s">
        <v>3536</v>
      </c>
      <c r="B6463" s="152"/>
      <c r="C6463" s="152"/>
      <c r="D6463" s="152"/>
      <c r="E6463" s="152"/>
      <c r="F6463" s="152"/>
    </row>
    <row r="6464" spans="1:6" ht="21" customHeight="1" outlineLevel="1" x14ac:dyDescent="0.2">
      <c r="A6464" s="150" t="s">
        <v>2569</v>
      </c>
      <c r="B6464" s="150"/>
      <c r="C6464" s="150"/>
      <c r="D6464" s="150"/>
      <c r="E6464" s="150"/>
      <c r="F6464" s="150"/>
    </row>
    <row r="6465" spans="1:6" ht="21" customHeight="1" outlineLevel="1" x14ac:dyDescent="0.2">
      <c r="A6465" s="125" t="s">
        <v>1</v>
      </c>
      <c r="B6465" s="125" t="s">
        <v>4201</v>
      </c>
      <c r="C6465" s="154" t="s">
        <v>4202</v>
      </c>
      <c r="D6465" s="154"/>
      <c r="E6465" s="154"/>
      <c r="F6465" s="154"/>
    </row>
    <row r="6466" spans="1:6" ht="39" customHeight="1" outlineLevel="1" x14ac:dyDescent="0.2">
      <c r="A6466" s="124" t="s">
        <v>4913</v>
      </c>
      <c r="B6466" s="124" t="s">
        <v>4224</v>
      </c>
      <c r="C6466" s="150" t="s">
        <v>4914</v>
      </c>
      <c r="D6466" s="150"/>
      <c r="E6466" s="150"/>
      <c r="F6466" s="150"/>
    </row>
    <row r="6467" spans="1:6" ht="39" customHeight="1" outlineLevel="1" x14ac:dyDescent="0.2">
      <c r="A6467" s="124" t="s">
        <v>4919</v>
      </c>
      <c r="B6467" s="124" t="s">
        <v>4764</v>
      </c>
      <c r="C6467" s="150" t="s">
        <v>4920</v>
      </c>
      <c r="D6467" s="150"/>
      <c r="E6467" s="150"/>
      <c r="F6467" s="150"/>
    </row>
    <row r="6468" spans="1:6" ht="21" customHeight="1" outlineLevel="1" x14ac:dyDescent="0.2">
      <c r="A6468" s="150" t="s">
        <v>2569</v>
      </c>
      <c r="B6468" s="150"/>
      <c r="C6468" s="150"/>
      <c r="D6468" s="150"/>
      <c r="E6468" s="150"/>
      <c r="F6468" s="150"/>
    </row>
    <row r="6469" spans="1:6" ht="21" customHeight="1" outlineLevel="1" x14ac:dyDescent="0.2">
      <c r="A6469" s="150" t="s">
        <v>4535</v>
      </c>
      <c r="B6469" s="150"/>
      <c r="C6469" s="150"/>
      <c r="D6469" s="150"/>
      <c r="E6469" s="150"/>
      <c r="F6469" s="150"/>
    </row>
    <row r="6470" spans="1:6" ht="21" customHeight="1" outlineLevel="1" x14ac:dyDescent="0.2">
      <c r="A6470" s="150" t="s">
        <v>2569</v>
      </c>
      <c r="B6470" s="150"/>
      <c r="C6470" s="150"/>
      <c r="D6470" s="150"/>
      <c r="E6470" s="150"/>
      <c r="F6470" s="150"/>
    </row>
    <row r="6471" spans="1:6" ht="39" customHeight="1" outlineLevel="1" x14ac:dyDescent="0.2">
      <c r="A6471" s="150" t="s">
        <v>3523</v>
      </c>
      <c r="B6471" s="150"/>
      <c r="C6471" s="150"/>
      <c r="D6471" s="150"/>
      <c r="E6471" s="150"/>
      <c r="F6471" s="150"/>
    </row>
    <row r="6472" spans="1:6" ht="21" customHeight="1" outlineLevel="1" x14ac:dyDescent="0.2">
      <c r="A6472" s="150" t="s">
        <v>2569</v>
      </c>
      <c r="B6472" s="150"/>
      <c r="C6472" s="150"/>
      <c r="D6472" s="150"/>
      <c r="E6472" s="150"/>
      <c r="F6472" s="150"/>
    </row>
    <row r="6473" spans="1:6" ht="21" customHeight="1" outlineLevel="1" x14ac:dyDescent="0.2">
      <c r="A6473" s="150" t="s">
        <v>3524</v>
      </c>
      <c r="B6473" s="150"/>
      <c r="C6473" s="150"/>
      <c r="D6473" s="150"/>
      <c r="E6473" s="150"/>
      <c r="F6473" s="150"/>
    </row>
    <row r="6474" spans="1:6" ht="21" customHeight="1" outlineLevel="1" x14ac:dyDescent="0.2">
      <c r="A6474" s="150" t="s">
        <v>2569</v>
      </c>
      <c r="B6474" s="150"/>
      <c r="C6474" s="150"/>
      <c r="D6474" s="150"/>
      <c r="E6474" s="150"/>
      <c r="F6474" s="150"/>
    </row>
    <row r="6475" spans="1:6" ht="21" customHeight="1" outlineLevel="1" x14ac:dyDescent="0.2">
      <c r="A6475" s="150" t="s">
        <v>3537</v>
      </c>
      <c r="B6475" s="150"/>
      <c r="C6475" s="150"/>
      <c r="D6475" s="150"/>
      <c r="E6475" s="150"/>
      <c r="F6475" s="150"/>
    </row>
    <row r="6476" spans="1:6" ht="21" customHeight="1" outlineLevel="1" x14ac:dyDescent="0.2">
      <c r="A6476" s="150" t="s">
        <v>2569</v>
      </c>
      <c r="B6476" s="150"/>
      <c r="C6476" s="150"/>
      <c r="D6476" s="150"/>
      <c r="E6476" s="150"/>
      <c r="F6476" s="150"/>
    </row>
    <row r="6477" spans="1:6" ht="21" customHeight="1" outlineLevel="1" x14ac:dyDescent="0.2">
      <c r="A6477" s="150" t="s">
        <v>4915</v>
      </c>
      <c r="B6477" s="150"/>
      <c r="C6477" s="150"/>
      <c r="D6477" s="150"/>
      <c r="E6477" s="150"/>
      <c r="F6477" s="150"/>
    </row>
    <row r="6478" spans="1:6" ht="21" customHeight="1" outlineLevel="1" x14ac:dyDescent="0.2">
      <c r="A6478" s="150" t="s">
        <v>2569</v>
      </c>
      <c r="B6478" s="150"/>
      <c r="C6478" s="150"/>
      <c r="D6478" s="150"/>
      <c r="E6478" s="150"/>
      <c r="F6478" s="150"/>
    </row>
    <row r="6479" spans="1:6" ht="21" customHeight="1" outlineLevel="1" x14ac:dyDescent="0.2">
      <c r="A6479" s="152" t="s">
        <v>4921</v>
      </c>
      <c r="B6479" s="152"/>
      <c r="C6479" s="152"/>
      <c r="D6479" s="152"/>
      <c r="E6479" s="152"/>
      <c r="F6479" s="152"/>
    </row>
    <row r="6480" spans="1:6" ht="21" customHeight="1" outlineLevel="1" x14ac:dyDescent="0.2">
      <c r="A6480" s="150" t="s">
        <v>2569</v>
      </c>
      <c r="B6480" s="150"/>
      <c r="C6480" s="150"/>
      <c r="D6480" s="150"/>
      <c r="E6480" s="150"/>
      <c r="F6480" s="150"/>
    </row>
    <row r="6481" spans="1:6" ht="21" customHeight="1" outlineLevel="1" x14ac:dyDescent="0.2">
      <c r="A6481" s="150" t="s">
        <v>4922</v>
      </c>
      <c r="B6481" s="150"/>
      <c r="C6481" s="150"/>
      <c r="D6481" s="150"/>
      <c r="E6481" s="150"/>
      <c r="F6481" s="150"/>
    </row>
    <row r="6482" spans="1:6" ht="21" customHeight="1" outlineLevel="1" x14ac:dyDescent="0.2">
      <c r="A6482" s="150" t="s">
        <v>2569</v>
      </c>
      <c r="B6482" s="150"/>
      <c r="C6482" s="150"/>
      <c r="D6482" s="150"/>
      <c r="E6482" s="150"/>
      <c r="F6482" s="150"/>
    </row>
    <row r="6483" spans="1:6" ht="21" customHeight="1" outlineLevel="1" x14ac:dyDescent="0.2">
      <c r="A6483" s="150" t="s">
        <v>4918</v>
      </c>
      <c r="B6483" s="150"/>
      <c r="C6483" s="150"/>
      <c r="D6483" s="150"/>
      <c r="E6483" s="150"/>
      <c r="F6483" s="150"/>
    </row>
    <row r="6484" spans="1:6" ht="21" customHeight="1" outlineLevel="1" x14ac:dyDescent="0.2">
      <c r="A6484" s="150" t="s">
        <v>2569</v>
      </c>
      <c r="B6484" s="150"/>
      <c r="C6484" s="150"/>
      <c r="D6484" s="150"/>
      <c r="E6484" s="150"/>
      <c r="F6484" s="150"/>
    </row>
    <row r="6485" spans="1:6" ht="23.1" customHeight="1" outlineLevel="1" x14ac:dyDescent="0.2">
      <c r="A6485" s="151" t="s">
        <v>3538</v>
      </c>
      <c r="B6485" s="151"/>
      <c r="C6485" s="151"/>
      <c r="D6485" s="151"/>
      <c r="E6485" s="151"/>
      <c r="F6485" s="151"/>
    </row>
    <row r="6486" spans="1:6" ht="21" customHeight="1" outlineLevel="1" x14ac:dyDescent="0.2">
      <c r="A6486" s="150" t="s">
        <v>2569</v>
      </c>
      <c r="B6486" s="150"/>
      <c r="C6486" s="150"/>
      <c r="D6486" s="150"/>
      <c r="E6486" s="150"/>
      <c r="F6486" s="150"/>
    </row>
    <row r="6487" spans="1:6" ht="21" customHeight="1" outlineLevel="1" x14ac:dyDescent="0.2">
      <c r="A6487" s="150" t="s">
        <v>3539</v>
      </c>
      <c r="B6487" s="150"/>
      <c r="C6487" s="150"/>
      <c r="D6487" s="150"/>
      <c r="E6487" s="150"/>
      <c r="F6487" s="150"/>
    </row>
    <row r="6488" spans="1:6" ht="21" customHeight="1" outlineLevel="1" x14ac:dyDescent="0.2">
      <c r="A6488" s="150" t="s">
        <v>2569</v>
      </c>
      <c r="B6488" s="150"/>
      <c r="C6488" s="150"/>
      <c r="D6488" s="150"/>
      <c r="E6488" s="150"/>
      <c r="F6488" s="150"/>
    </row>
    <row r="6489" spans="1:6" ht="21" customHeight="1" outlineLevel="1" x14ac:dyDescent="0.2">
      <c r="A6489" s="152" t="s">
        <v>3540</v>
      </c>
      <c r="B6489" s="152"/>
      <c r="C6489" s="152"/>
      <c r="D6489" s="152"/>
      <c r="E6489" s="152"/>
      <c r="F6489" s="152"/>
    </row>
    <row r="6490" spans="1:6" ht="21" customHeight="1" outlineLevel="1" x14ac:dyDescent="0.2">
      <c r="A6490" s="150" t="s">
        <v>2569</v>
      </c>
      <c r="B6490" s="150"/>
      <c r="C6490" s="150"/>
      <c r="D6490" s="150"/>
      <c r="E6490" s="150"/>
      <c r="F6490" s="150"/>
    </row>
    <row r="6491" spans="1:6" ht="21" customHeight="1" outlineLevel="1" x14ac:dyDescent="0.2">
      <c r="A6491" s="125" t="s">
        <v>1</v>
      </c>
      <c r="B6491" s="125" t="s">
        <v>4201</v>
      </c>
      <c r="C6491" s="154" t="s">
        <v>4202</v>
      </c>
      <c r="D6491" s="154"/>
      <c r="E6491" s="154"/>
      <c r="F6491" s="154"/>
    </row>
    <row r="6492" spans="1:6" ht="39" customHeight="1" outlineLevel="1" x14ac:dyDescent="0.2">
      <c r="A6492" s="124" t="s">
        <v>4913</v>
      </c>
      <c r="B6492" s="124" t="s">
        <v>4224</v>
      </c>
      <c r="C6492" s="150" t="s">
        <v>4914</v>
      </c>
      <c r="D6492" s="150"/>
      <c r="E6492" s="150"/>
      <c r="F6492" s="150"/>
    </row>
    <row r="6493" spans="1:6" ht="39" customHeight="1" outlineLevel="1" x14ac:dyDescent="0.2">
      <c r="A6493" s="124" t="s">
        <v>4919</v>
      </c>
      <c r="B6493" s="124" t="s">
        <v>4764</v>
      </c>
      <c r="C6493" s="150" t="s">
        <v>4920</v>
      </c>
      <c r="D6493" s="150"/>
      <c r="E6493" s="150"/>
      <c r="F6493" s="150"/>
    </row>
    <row r="6494" spans="1:6" ht="21" customHeight="1" outlineLevel="1" x14ac:dyDescent="0.2">
      <c r="A6494" s="150" t="s">
        <v>2569</v>
      </c>
      <c r="B6494" s="150"/>
      <c r="C6494" s="150"/>
      <c r="D6494" s="150"/>
      <c r="E6494" s="150"/>
      <c r="F6494" s="150"/>
    </row>
    <row r="6495" spans="1:6" ht="21" customHeight="1" outlineLevel="1" x14ac:dyDescent="0.2">
      <c r="A6495" s="150" t="s">
        <v>4535</v>
      </c>
      <c r="B6495" s="150"/>
      <c r="C6495" s="150"/>
      <c r="D6495" s="150"/>
      <c r="E6495" s="150"/>
      <c r="F6495" s="150"/>
    </row>
    <row r="6496" spans="1:6" ht="21" customHeight="1" outlineLevel="1" x14ac:dyDescent="0.2">
      <c r="A6496" s="150" t="s">
        <v>2569</v>
      </c>
      <c r="B6496" s="150"/>
      <c r="C6496" s="150"/>
      <c r="D6496" s="150"/>
      <c r="E6496" s="150"/>
      <c r="F6496" s="150"/>
    </row>
    <row r="6497" spans="1:6" ht="39" customHeight="1" outlineLevel="1" x14ac:dyDescent="0.2">
      <c r="A6497" s="150" t="s">
        <v>3523</v>
      </c>
      <c r="B6497" s="150"/>
      <c r="C6497" s="150"/>
      <c r="D6497" s="150"/>
      <c r="E6497" s="150"/>
      <c r="F6497" s="150"/>
    </row>
    <row r="6498" spans="1:6" ht="21" customHeight="1" outlineLevel="1" x14ac:dyDescent="0.2">
      <c r="A6498" s="150" t="s">
        <v>2569</v>
      </c>
      <c r="B6498" s="150"/>
      <c r="C6498" s="150"/>
      <c r="D6498" s="150"/>
      <c r="E6498" s="150"/>
      <c r="F6498" s="150"/>
    </row>
    <row r="6499" spans="1:6" ht="21" customHeight="1" outlineLevel="1" x14ac:dyDescent="0.2">
      <c r="A6499" s="150" t="s">
        <v>3524</v>
      </c>
      <c r="B6499" s="150"/>
      <c r="C6499" s="150"/>
      <c r="D6499" s="150"/>
      <c r="E6499" s="150"/>
      <c r="F6499" s="150"/>
    </row>
    <row r="6500" spans="1:6" ht="21" customHeight="1" outlineLevel="1" x14ac:dyDescent="0.2">
      <c r="A6500" s="150" t="s">
        <v>2569</v>
      </c>
      <c r="B6500" s="150"/>
      <c r="C6500" s="150"/>
      <c r="D6500" s="150"/>
      <c r="E6500" s="150"/>
      <c r="F6500" s="150"/>
    </row>
    <row r="6501" spans="1:6" ht="21" customHeight="1" outlineLevel="1" x14ac:dyDescent="0.2">
      <c r="A6501" s="150" t="s">
        <v>3541</v>
      </c>
      <c r="B6501" s="150"/>
      <c r="C6501" s="150"/>
      <c r="D6501" s="150"/>
      <c r="E6501" s="150"/>
      <c r="F6501" s="150"/>
    </row>
    <row r="6502" spans="1:6" ht="21" customHeight="1" outlineLevel="1" x14ac:dyDescent="0.2">
      <c r="A6502" s="150" t="s">
        <v>2569</v>
      </c>
      <c r="B6502" s="150"/>
      <c r="C6502" s="150"/>
      <c r="D6502" s="150"/>
      <c r="E6502" s="150"/>
      <c r="F6502" s="150"/>
    </row>
    <row r="6503" spans="1:6" ht="21" customHeight="1" outlineLevel="1" x14ac:dyDescent="0.2">
      <c r="A6503" s="150" t="s">
        <v>4915</v>
      </c>
      <c r="B6503" s="150"/>
      <c r="C6503" s="150"/>
      <c r="D6503" s="150"/>
      <c r="E6503" s="150"/>
      <c r="F6503" s="150"/>
    </row>
    <row r="6504" spans="1:6" ht="21" customHeight="1" outlineLevel="1" x14ac:dyDescent="0.2">
      <c r="A6504" s="150" t="s">
        <v>2569</v>
      </c>
      <c r="B6504" s="150"/>
      <c r="C6504" s="150"/>
      <c r="D6504" s="150"/>
      <c r="E6504" s="150"/>
      <c r="F6504" s="150"/>
    </row>
    <row r="6505" spans="1:6" ht="21" customHeight="1" outlineLevel="1" x14ac:dyDescent="0.2">
      <c r="A6505" s="152" t="s">
        <v>4923</v>
      </c>
      <c r="B6505" s="152"/>
      <c r="C6505" s="152"/>
      <c r="D6505" s="152"/>
      <c r="E6505" s="152"/>
      <c r="F6505" s="152"/>
    </row>
    <row r="6506" spans="1:6" ht="21" customHeight="1" outlineLevel="1" x14ac:dyDescent="0.2">
      <c r="A6506" s="150" t="s">
        <v>2569</v>
      </c>
      <c r="B6506" s="150"/>
      <c r="C6506" s="150"/>
      <c r="D6506" s="150"/>
      <c r="E6506" s="150"/>
      <c r="F6506" s="150"/>
    </row>
    <row r="6507" spans="1:6" ht="21" customHeight="1" outlineLevel="1" x14ac:dyDescent="0.2">
      <c r="A6507" s="150" t="s">
        <v>4924</v>
      </c>
      <c r="B6507" s="150"/>
      <c r="C6507" s="150"/>
      <c r="D6507" s="150"/>
      <c r="E6507" s="150"/>
      <c r="F6507" s="150"/>
    </row>
    <row r="6508" spans="1:6" ht="21" customHeight="1" outlineLevel="1" x14ac:dyDescent="0.2">
      <c r="A6508" s="150" t="s">
        <v>2569</v>
      </c>
      <c r="B6508" s="150"/>
      <c r="C6508" s="150"/>
      <c r="D6508" s="150"/>
      <c r="E6508" s="150"/>
      <c r="F6508" s="150"/>
    </row>
    <row r="6509" spans="1:6" ht="21" customHeight="1" outlineLevel="1" x14ac:dyDescent="0.2">
      <c r="A6509" s="150" t="s">
        <v>4918</v>
      </c>
      <c r="B6509" s="150"/>
      <c r="C6509" s="150"/>
      <c r="D6509" s="150"/>
      <c r="E6509" s="150"/>
      <c r="F6509" s="150"/>
    </row>
    <row r="6510" spans="1:6" ht="21" customHeight="1" outlineLevel="1" x14ac:dyDescent="0.2">
      <c r="A6510" s="150" t="s">
        <v>2569</v>
      </c>
      <c r="B6510" s="150"/>
      <c r="C6510" s="150"/>
      <c r="D6510" s="150"/>
      <c r="E6510" s="150"/>
      <c r="F6510" s="150"/>
    </row>
    <row r="6511" spans="1:6" ht="23.1" customHeight="1" outlineLevel="1" x14ac:dyDescent="0.2">
      <c r="A6511" s="151" t="s">
        <v>3542</v>
      </c>
      <c r="B6511" s="151"/>
      <c r="C6511" s="151"/>
      <c r="D6511" s="151"/>
      <c r="E6511" s="151"/>
      <c r="F6511" s="151"/>
    </row>
    <row r="6512" spans="1:6" ht="21" customHeight="1" outlineLevel="1" x14ac:dyDescent="0.2">
      <c r="A6512" s="150" t="s">
        <v>2569</v>
      </c>
      <c r="B6512" s="150"/>
      <c r="C6512" s="150"/>
      <c r="D6512" s="150"/>
      <c r="E6512" s="150"/>
      <c r="F6512" s="150"/>
    </row>
    <row r="6513" spans="1:6" ht="21" customHeight="1" outlineLevel="1" x14ac:dyDescent="0.2">
      <c r="A6513" s="150" t="s">
        <v>3543</v>
      </c>
      <c r="B6513" s="150"/>
      <c r="C6513" s="150"/>
      <c r="D6513" s="150"/>
      <c r="E6513" s="150"/>
      <c r="F6513" s="150"/>
    </row>
    <row r="6514" spans="1:6" ht="21" customHeight="1" outlineLevel="1" x14ac:dyDescent="0.2">
      <c r="A6514" s="150" t="s">
        <v>2569</v>
      </c>
      <c r="B6514" s="150"/>
      <c r="C6514" s="150"/>
      <c r="D6514" s="150"/>
      <c r="E6514" s="150"/>
      <c r="F6514" s="150"/>
    </row>
    <row r="6515" spans="1:6" ht="21" customHeight="1" outlineLevel="1" x14ac:dyDescent="0.2">
      <c r="A6515" s="152" t="s">
        <v>3544</v>
      </c>
      <c r="B6515" s="152"/>
      <c r="C6515" s="152"/>
      <c r="D6515" s="152"/>
      <c r="E6515" s="152"/>
      <c r="F6515" s="152"/>
    </row>
    <row r="6516" spans="1:6" ht="21" customHeight="1" outlineLevel="1" x14ac:dyDescent="0.2">
      <c r="A6516" s="150" t="s">
        <v>2569</v>
      </c>
      <c r="B6516" s="150"/>
      <c r="C6516" s="150"/>
      <c r="D6516" s="150"/>
      <c r="E6516" s="150"/>
      <c r="F6516" s="150"/>
    </row>
    <row r="6517" spans="1:6" ht="21" customHeight="1" outlineLevel="1" x14ac:dyDescent="0.2">
      <c r="A6517" s="125" t="s">
        <v>1</v>
      </c>
      <c r="B6517" s="125" t="s">
        <v>4201</v>
      </c>
      <c r="C6517" s="154" t="s">
        <v>4202</v>
      </c>
      <c r="D6517" s="154"/>
      <c r="E6517" s="154"/>
      <c r="F6517" s="154"/>
    </row>
    <row r="6518" spans="1:6" ht="39" customHeight="1" outlineLevel="1" x14ac:dyDescent="0.2">
      <c r="A6518" s="124" t="s">
        <v>4913</v>
      </c>
      <c r="B6518" s="124" t="s">
        <v>4224</v>
      </c>
      <c r="C6518" s="150" t="s">
        <v>4914</v>
      </c>
      <c r="D6518" s="150"/>
      <c r="E6518" s="150"/>
      <c r="F6518" s="150"/>
    </row>
    <row r="6519" spans="1:6" ht="21" customHeight="1" outlineLevel="1" x14ac:dyDescent="0.2">
      <c r="A6519" s="150" t="s">
        <v>2569</v>
      </c>
      <c r="B6519" s="150"/>
      <c r="C6519" s="150"/>
      <c r="D6519" s="150"/>
      <c r="E6519" s="150"/>
      <c r="F6519" s="150"/>
    </row>
    <row r="6520" spans="1:6" ht="21" customHeight="1" outlineLevel="1" x14ac:dyDescent="0.2">
      <c r="A6520" s="150" t="s">
        <v>4535</v>
      </c>
      <c r="B6520" s="150"/>
      <c r="C6520" s="150"/>
      <c r="D6520" s="150"/>
      <c r="E6520" s="150"/>
      <c r="F6520" s="150"/>
    </row>
    <row r="6521" spans="1:6" ht="21" customHeight="1" outlineLevel="1" x14ac:dyDescent="0.2">
      <c r="A6521" s="150" t="s">
        <v>2569</v>
      </c>
      <c r="B6521" s="150"/>
      <c r="C6521" s="150"/>
      <c r="D6521" s="150"/>
      <c r="E6521" s="150"/>
      <c r="F6521" s="150"/>
    </row>
    <row r="6522" spans="1:6" ht="39" customHeight="1" outlineLevel="1" x14ac:dyDescent="0.2">
      <c r="A6522" s="150" t="s">
        <v>3523</v>
      </c>
      <c r="B6522" s="150"/>
      <c r="C6522" s="150"/>
      <c r="D6522" s="150"/>
      <c r="E6522" s="150"/>
      <c r="F6522" s="150"/>
    </row>
    <row r="6523" spans="1:6" ht="21" customHeight="1" outlineLevel="1" x14ac:dyDescent="0.2">
      <c r="A6523" s="150" t="s">
        <v>2569</v>
      </c>
      <c r="B6523" s="150"/>
      <c r="C6523" s="150"/>
      <c r="D6523" s="150"/>
      <c r="E6523" s="150"/>
      <c r="F6523" s="150"/>
    </row>
    <row r="6524" spans="1:6" ht="21" customHeight="1" outlineLevel="1" x14ac:dyDescent="0.2">
      <c r="A6524" s="150" t="s">
        <v>3524</v>
      </c>
      <c r="B6524" s="150"/>
      <c r="C6524" s="150"/>
      <c r="D6524" s="150"/>
      <c r="E6524" s="150"/>
      <c r="F6524" s="150"/>
    </row>
    <row r="6525" spans="1:6" ht="21" customHeight="1" outlineLevel="1" x14ac:dyDescent="0.2">
      <c r="A6525" s="150" t="s">
        <v>2569</v>
      </c>
      <c r="B6525" s="150"/>
      <c r="C6525" s="150"/>
      <c r="D6525" s="150"/>
      <c r="E6525" s="150"/>
      <c r="F6525" s="150"/>
    </row>
    <row r="6526" spans="1:6" ht="21" customHeight="1" outlineLevel="1" x14ac:dyDescent="0.2">
      <c r="A6526" s="150" t="s">
        <v>3545</v>
      </c>
      <c r="B6526" s="150"/>
      <c r="C6526" s="150"/>
      <c r="D6526" s="150"/>
      <c r="E6526" s="150"/>
      <c r="F6526" s="150"/>
    </row>
    <row r="6527" spans="1:6" ht="21" customHeight="1" outlineLevel="1" x14ac:dyDescent="0.2">
      <c r="A6527" s="150" t="s">
        <v>2569</v>
      </c>
      <c r="B6527" s="150"/>
      <c r="C6527" s="150"/>
      <c r="D6527" s="150"/>
      <c r="E6527" s="150"/>
      <c r="F6527" s="150"/>
    </row>
    <row r="6528" spans="1:6" ht="21" customHeight="1" outlineLevel="1" x14ac:dyDescent="0.2">
      <c r="A6528" s="150" t="s">
        <v>4915</v>
      </c>
      <c r="B6528" s="150"/>
      <c r="C6528" s="150"/>
      <c r="D6528" s="150"/>
      <c r="E6528" s="150"/>
      <c r="F6528" s="150"/>
    </row>
    <row r="6529" spans="1:6" ht="21" customHeight="1" outlineLevel="1" x14ac:dyDescent="0.2">
      <c r="A6529" s="150" t="s">
        <v>2569</v>
      </c>
      <c r="B6529" s="150"/>
      <c r="C6529" s="150"/>
      <c r="D6529" s="150"/>
      <c r="E6529" s="150"/>
      <c r="F6529" s="150"/>
    </row>
    <row r="6530" spans="1:6" ht="21" customHeight="1" outlineLevel="1" x14ac:dyDescent="0.2">
      <c r="A6530" s="152" t="s">
        <v>4925</v>
      </c>
      <c r="B6530" s="152"/>
      <c r="C6530" s="152"/>
      <c r="D6530" s="152"/>
      <c r="E6530" s="152"/>
      <c r="F6530" s="152"/>
    </row>
    <row r="6531" spans="1:6" ht="21" customHeight="1" outlineLevel="1" x14ac:dyDescent="0.2">
      <c r="A6531" s="150" t="s">
        <v>2569</v>
      </c>
      <c r="B6531" s="150"/>
      <c r="C6531" s="150"/>
      <c r="D6531" s="150"/>
      <c r="E6531" s="150"/>
      <c r="F6531" s="150"/>
    </row>
    <row r="6532" spans="1:6" ht="21" customHeight="1" outlineLevel="1" x14ac:dyDescent="0.2">
      <c r="A6532" s="150" t="s">
        <v>4926</v>
      </c>
      <c r="B6532" s="150"/>
      <c r="C6532" s="150"/>
      <c r="D6532" s="150"/>
      <c r="E6532" s="150"/>
      <c r="F6532" s="150"/>
    </row>
    <row r="6533" spans="1:6" ht="21" customHeight="1" outlineLevel="1" x14ac:dyDescent="0.2">
      <c r="A6533" s="150" t="s">
        <v>2569</v>
      </c>
      <c r="B6533" s="150"/>
      <c r="C6533" s="150"/>
      <c r="D6533" s="150"/>
      <c r="E6533" s="150"/>
      <c r="F6533" s="150"/>
    </row>
    <row r="6534" spans="1:6" ht="21" customHeight="1" outlineLevel="1" x14ac:dyDescent="0.2">
      <c r="A6534" s="150" t="s">
        <v>4918</v>
      </c>
      <c r="B6534" s="150"/>
      <c r="C6534" s="150"/>
      <c r="D6534" s="150"/>
      <c r="E6534" s="150"/>
      <c r="F6534" s="150"/>
    </row>
    <row r="6535" spans="1:6" ht="21" customHeight="1" outlineLevel="1" x14ac:dyDescent="0.2">
      <c r="A6535" s="150" t="s">
        <v>2569</v>
      </c>
      <c r="B6535" s="150"/>
      <c r="C6535" s="150"/>
      <c r="D6535" s="150"/>
      <c r="E6535" s="150"/>
      <c r="F6535" s="150"/>
    </row>
    <row r="6536" spans="1:6" ht="23.1" customHeight="1" outlineLevel="1" x14ac:dyDescent="0.2">
      <c r="A6536" s="151" t="s">
        <v>3546</v>
      </c>
      <c r="B6536" s="151"/>
      <c r="C6536" s="151"/>
      <c r="D6536" s="151"/>
      <c r="E6536" s="151"/>
      <c r="F6536" s="151"/>
    </row>
    <row r="6537" spans="1:6" ht="21" customHeight="1" outlineLevel="1" x14ac:dyDescent="0.2">
      <c r="A6537" s="150" t="s">
        <v>2569</v>
      </c>
      <c r="B6537" s="150"/>
      <c r="C6537" s="150"/>
      <c r="D6537" s="150"/>
      <c r="E6537" s="150"/>
      <c r="F6537" s="150"/>
    </row>
    <row r="6538" spans="1:6" ht="21" customHeight="1" outlineLevel="1" x14ac:dyDescent="0.2">
      <c r="A6538" s="150" t="s">
        <v>3547</v>
      </c>
      <c r="B6538" s="150"/>
      <c r="C6538" s="150"/>
      <c r="D6538" s="150"/>
      <c r="E6538" s="150"/>
      <c r="F6538" s="150"/>
    </row>
    <row r="6539" spans="1:6" ht="21" customHeight="1" outlineLevel="1" x14ac:dyDescent="0.2">
      <c r="A6539" s="150" t="s">
        <v>2569</v>
      </c>
      <c r="B6539" s="150"/>
      <c r="C6539" s="150"/>
      <c r="D6539" s="150"/>
      <c r="E6539" s="150"/>
      <c r="F6539" s="150"/>
    </row>
    <row r="6540" spans="1:6" ht="21" customHeight="1" outlineLevel="1" x14ac:dyDescent="0.2">
      <c r="A6540" s="152" t="s">
        <v>3548</v>
      </c>
      <c r="B6540" s="152"/>
      <c r="C6540" s="152"/>
      <c r="D6540" s="152"/>
      <c r="E6540" s="152"/>
      <c r="F6540" s="152"/>
    </row>
    <row r="6541" spans="1:6" ht="21" customHeight="1" outlineLevel="1" x14ac:dyDescent="0.2">
      <c r="A6541" s="150" t="s">
        <v>2569</v>
      </c>
      <c r="B6541" s="150"/>
      <c r="C6541" s="150"/>
      <c r="D6541" s="150"/>
      <c r="E6541" s="150"/>
      <c r="F6541" s="150"/>
    </row>
    <row r="6542" spans="1:6" ht="21" customHeight="1" outlineLevel="1" x14ac:dyDescent="0.2">
      <c r="A6542" s="125" t="s">
        <v>1</v>
      </c>
      <c r="B6542" s="125" t="s">
        <v>4201</v>
      </c>
      <c r="C6542" s="154" t="s">
        <v>4202</v>
      </c>
      <c r="D6542" s="154"/>
      <c r="E6542" s="154"/>
      <c r="F6542" s="154"/>
    </row>
    <row r="6543" spans="1:6" ht="39" customHeight="1" outlineLevel="1" x14ac:dyDescent="0.2">
      <c r="A6543" s="124" t="s">
        <v>4913</v>
      </c>
      <c r="B6543" s="124" t="s">
        <v>4224</v>
      </c>
      <c r="C6543" s="150" t="s">
        <v>4914</v>
      </c>
      <c r="D6543" s="150"/>
      <c r="E6543" s="150"/>
      <c r="F6543" s="150"/>
    </row>
    <row r="6544" spans="1:6" ht="21" customHeight="1" outlineLevel="1" x14ac:dyDescent="0.2">
      <c r="A6544" s="150" t="s">
        <v>2569</v>
      </c>
      <c r="B6544" s="150"/>
      <c r="C6544" s="150"/>
      <c r="D6544" s="150"/>
      <c r="E6544" s="150"/>
      <c r="F6544" s="150"/>
    </row>
    <row r="6545" spans="1:6" ht="21" customHeight="1" outlineLevel="1" x14ac:dyDescent="0.2">
      <c r="A6545" s="150" t="s">
        <v>4535</v>
      </c>
      <c r="B6545" s="150"/>
      <c r="C6545" s="150"/>
      <c r="D6545" s="150"/>
      <c r="E6545" s="150"/>
      <c r="F6545" s="150"/>
    </row>
    <row r="6546" spans="1:6" ht="21" customHeight="1" outlineLevel="1" x14ac:dyDescent="0.2">
      <c r="A6546" s="150" t="s">
        <v>2569</v>
      </c>
      <c r="B6546" s="150"/>
      <c r="C6546" s="150"/>
      <c r="D6546" s="150"/>
      <c r="E6546" s="150"/>
      <c r="F6546" s="150"/>
    </row>
    <row r="6547" spans="1:6" ht="39" customHeight="1" outlineLevel="1" x14ac:dyDescent="0.2">
      <c r="A6547" s="150" t="s">
        <v>3523</v>
      </c>
      <c r="B6547" s="150"/>
      <c r="C6547" s="150"/>
      <c r="D6547" s="150"/>
      <c r="E6547" s="150"/>
      <c r="F6547" s="150"/>
    </row>
    <row r="6548" spans="1:6" ht="21" customHeight="1" outlineLevel="1" x14ac:dyDescent="0.2">
      <c r="A6548" s="150" t="s">
        <v>2569</v>
      </c>
      <c r="B6548" s="150"/>
      <c r="C6548" s="150"/>
      <c r="D6548" s="150"/>
      <c r="E6548" s="150"/>
      <c r="F6548" s="150"/>
    </row>
    <row r="6549" spans="1:6" ht="21" customHeight="1" outlineLevel="1" x14ac:dyDescent="0.2">
      <c r="A6549" s="150" t="s">
        <v>3524</v>
      </c>
      <c r="B6549" s="150"/>
      <c r="C6549" s="150"/>
      <c r="D6549" s="150"/>
      <c r="E6549" s="150"/>
      <c r="F6549" s="150"/>
    </row>
    <row r="6550" spans="1:6" ht="21" customHeight="1" outlineLevel="1" x14ac:dyDescent="0.2">
      <c r="A6550" s="150" t="s">
        <v>2569</v>
      </c>
      <c r="B6550" s="150"/>
      <c r="C6550" s="150"/>
      <c r="D6550" s="150"/>
      <c r="E6550" s="150"/>
      <c r="F6550" s="150"/>
    </row>
    <row r="6551" spans="1:6" ht="21" customHeight="1" outlineLevel="1" x14ac:dyDescent="0.2">
      <c r="A6551" s="150" t="s">
        <v>3549</v>
      </c>
      <c r="B6551" s="150"/>
      <c r="C6551" s="150"/>
      <c r="D6551" s="150"/>
      <c r="E6551" s="150"/>
      <c r="F6551" s="150"/>
    </row>
    <row r="6552" spans="1:6" ht="21" customHeight="1" outlineLevel="1" x14ac:dyDescent="0.2">
      <c r="A6552" s="150" t="s">
        <v>2569</v>
      </c>
      <c r="B6552" s="150"/>
      <c r="C6552" s="150"/>
      <c r="D6552" s="150"/>
      <c r="E6552" s="150"/>
      <c r="F6552" s="150"/>
    </row>
    <row r="6553" spans="1:6" ht="21" customHeight="1" outlineLevel="1" x14ac:dyDescent="0.2">
      <c r="A6553" s="150" t="s">
        <v>4915</v>
      </c>
      <c r="B6553" s="150"/>
      <c r="C6553" s="150"/>
      <c r="D6553" s="150"/>
      <c r="E6553" s="150"/>
      <c r="F6553" s="150"/>
    </row>
    <row r="6554" spans="1:6" ht="21" customHeight="1" outlineLevel="1" x14ac:dyDescent="0.2">
      <c r="A6554" s="150" t="s">
        <v>2569</v>
      </c>
      <c r="B6554" s="150"/>
      <c r="C6554" s="150"/>
      <c r="D6554" s="150"/>
      <c r="E6554" s="150"/>
      <c r="F6554" s="150"/>
    </row>
    <row r="6555" spans="1:6" ht="21" customHeight="1" outlineLevel="1" x14ac:dyDescent="0.2">
      <c r="A6555" s="152" t="s">
        <v>4927</v>
      </c>
      <c r="B6555" s="152"/>
      <c r="C6555" s="152"/>
      <c r="D6555" s="152"/>
      <c r="E6555" s="152"/>
      <c r="F6555" s="152"/>
    </row>
    <row r="6556" spans="1:6" ht="21" customHeight="1" outlineLevel="1" x14ac:dyDescent="0.2">
      <c r="A6556" s="150" t="s">
        <v>2569</v>
      </c>
      <c r="B6556" s="150"/>
      <c r="C6556" s="150"/>
      <c r="D6556" s="150"/>
      <c r="E6556" s="150"/>
      <c r="F6556" s="150"/>
    </row>
    <row r="6557" spans="1:6" ht="21" customHeight="1" outlineLevel="1" x14ac:dyDescent="0.2">
      <c r="A6557" s="150" t="s">
        <v>4928</v>
      </c>
      <c r="B6557" s="150"/>
      <c r="C6557" s="150"/>
      <c r="D6557" s="150"/>
      <c r="E6557" s="150"/>
      <c r="F6557" s="150"/>
    </row>
    <row r="6558" spans="1:6" ht="21" customHeight="1" outlineLevel="1" x14ac:dyDescent="0.2">
      <c r="A6558" s="150" t="s">
        <v>2569</v>
      </c>
      <c r="B6558" s="150"/>
      <c r="C6558" s="150"/>
      <c r="D6558" s="150"/>
      <c r="E6558" s="150"/>
      <c r="F6558" s="150"/>
    </row>
    <row r="6559" spans="1:6" ht="21" customHeight="1" outlineLevel="1" x14ac:dyDescent="0.2">
      <c r="A6559" s="150" t="s">
        <v>4918</v>
      </c>
      <c r="B6559" s="150"/>
      <c r="C6559" s="150"/>
      <c r="D6559" s="150"/>
      <c r="E6559" s="150"/>
      <c r="F6559" s="150"/>
    </row>
    <row r="6560" spans="1:6" ht="21" customHeight="1" outlineLevel="1" x14ac:dyDescent="0.2">
      <c r="A6560" s="150" t="s">
        <v>2569</v>
      </c>
      <c r="B6560" s="150"/>
      <c r="C6560" s="150"/>
      <c r="D6560" s="150"/>
      <c r="E6560" s="150"/>
      <c r="F6560" s="150"/>
    </row>
    <row r="6561" spans="1:6" ht="23.1" customHeight="1" outlineLevel="1" x14ac:dyDescent="0.2">
      <c r="A6561" s="151" t="s">
        <v>3550</v>
      </c>
      <c r="B6561" s="151"/>
      <c r="C6561" s="151"/>
      <c r="D6561" s="151"/>
      <c r="E6561" s="151"/>
      <c r="F6561" s="151"/>
    </row>
    <row r="6562" spans="1:6" ht="21" customHeight="1" outlineLevel="1" x14ac:dyDescent="0.2">
      <c r="A6562" s="150" t="s">
        <v>2569</v>
      </c>
      <c r="B6562" s="150"/>
      <c r="C6562" s="150"/>
      <c r="D6562" s="150"/>
      <c r="E6562" s="150"/>
      <c r="F6562" s="150"/>
    </row>
    <row r="6563" spans="1:6" ht="21" customHeight="1" outlineLevel="1" x14ac:dyDescent="0.2">
      <c r="A6563" s="150" t="s">
        <v>3551</v>
      </c>
      <c r="B6563" s="150"/>
      <c r="C6563" s="150"/>
      <c r="D6563" s="150"/>
      <c r="E6563" s="150"/>
      <c r="F6563" s="150"/>
    </row>
    <row r="6564" spans="1:6" ht="21" customHeight="1" outlineLevel="1" x14ac:dyDescent="0.2">
      <c r="A6564" s="150" t="s">
        <v>2569</v>
      </c>
      <c r="B6564" s="150"/>
      <c r="C6564" s="150"/>
      <c r="D6564" s="150"/>
      <c r="E6564" s="150"/>
      <c r="F6564" s="150"/>
    </row>
    <row r="6565" spans="1:6" ht="21" customHeight="1" outlineLevel="1" x14ac:dyDescent="0.2">
      <c r="A6565" s="152" t="s">
        <v>3552</v>
      </c>
      <c r="B6565" s="152"/>
      <c r="C6565" s="152"/>
      <c r="D6565" s="152"/>
      <c r="E6565" s="152"/>
      <c r="F6565" s="152"/>
    </row>
    <row r="6566" spans="1:6" ht="21" customHeight="1" outlineLevel="1" x14ac:dyDescent="0.2">
      <c r="A6566" s="150" t="s">
        <v>2569</v>
      </c>
      <c r="B6566" s="150"/>
      <c r="C6566" s="150"/>
      <c r="D6566" s="150"/>
      <c r="E6566" s="150"/>
      <c r="F6566" s="150"/>
    </row>
    <row r="6567" spans="1:6" ht="21" customHeight="1" outlineLevel="1" x14ac:dyDescent="0.2">
      <c r="A6567" s="125" t="s">
        <v>1</v>
      </c>
      <c r="B6567" s="125" t="s">
        <v>4201</v>
      </c>
      <c r="C6567" s="154" t="s">
        <v>4202</v>
      </c>
      <c r="D6567" s="154"/>
      <c r="E6567" s="154"/>
      <c r="F6567" s="154"/>
    </row>
    <row r="6568" spans="1:6" ht="39" customHeight="1" outlineLevel="1" x14ac:dyDescent="0.2">
      <c r="A6568" s="124" t="s">
        <v>4913</v>
      </c>
      <c r="B6568" s="124" t="s">
        <v>4224</v>
      </c>
      <c r="C6568" s="150" t="s">
        <v>4914</v>
      </c>
      <c r="D6568" s="150"/>
      <c r="E6568" s="150"/>
      <c r="F6568" s="150"/>
    </row>
    <row r="6569" spans="1:6" ht="39" customHeight="1" outlineLevel="1" x14ac:dyDescent="0.2">
      <c r="A6569" s="124" t="s">
        <v>4919</v>
      </c>
      <c r="B6569" s="124" t="s">
        <v>4764</v>
      </c>
      <c r="C6569" s="150" t="s">
        <v>4920</v>
      </c>
      <c r="D6569" s="150"/>
      <c r="E6569" s="150"/>
      <c r="F6569" s="150"/>
    </row>
    <row r="6570" spans="1:6" ht="21" customHeight="1" outlineLevel="1" x14ac:dyDescent="0.2">
      <c r="A6570" s="150" t="s">
        <v>2569</v>
      </c>
      <c r="B6570" s="150"/>
      <c r="C6570" s="150"/>
      <c r="D6570" s="150"/>
      <c r="E6570" s="150"/>
      <c r="F6570" s="150"/>
    </row>
    <row r="6571" spans="1:6" ht="21" customHeight="1" outlineLevel="1" x14ac:dyDescent="0.2">
      <c r="A6571" s="150" t="s">
        <v>4535</v>
      </c>
      <c r="B6571" s="150"/>
      <c r="C6571" s="150"/>
      <c r="D6571" s="150"/>
      <c r="E6571" s="150"/>
      <c r="F6571" s="150"/>
    </row>
    <row r="6572" spans="1:6" ht="21" customHeight="1" outlineLevel="1" x14ac:dyDescent="0.2">
      <c r="A6572" s="150" t="s">
        <v>2569</v>
      </c>
      <c r="B6572" s="150"/>
      <c r="C6572" s="150"/>
      <c r="D6572" s="150"/>
      <c r="E6572" s="150"/>
      <c r="F6572" s="150"/>
    </row>
    <row r="6573" spans="1:6" ht="39" customHeight="1" outlineLevel="1" x14ac:dyDescent="0.2">
      <c r="A6573" s="150" t="s">
        <v>3523</v>
      </c>
      <c r="B6573" s="150"/>
      <c r="C6573" s="150"/>
      <c r="D6573" s="150"/>
      <c r="E6573" s="150"/>
      <c r="F6573" s="150"/>
    </row>
    <row r="6574" spans="1:6" ht="21" customHeight="1" outlineLevel="1" x14ac:dyDescent="0.2">
      <c r="A6574" s="150" t="s">
        <v>2569</v>
      </c>
      <c r="B6574" s="150"/>
      <c r="C6574" s="150"/>
      <c r="D6574" s="150"/>
      <c r="E6574" s="150"/>
      <c r="F6574" s="150"/>
    </row>
    <row r="6575" spans="1:6" ht="21" customHeight="1" outlineLevel="1" x14ac:dyDescent="0.2">
      <c r="A6575" s="150" t="s">
        <v>3524</v>
      </c>
      <c r="B6575" s="150"/>
      <c r="C6575" s="150"/>
      <c r="D6575" s="150"/>
      <c r="E6575" s="150"/>
      <c r="F6575" s="150"/>
    </row>
    <row r="6576" spans="1:6" ht="21" customHeight="1" outlineLevel="1" x14ac:dyDescent="0.2">
      <c r="A6576" s="150" t="s">
        <v>2569</v>
      </c>
      <c r="B6576" s="150"/>
      <c r="C6576" s="150"/>
      <c r="D6576" s="150"/>
      <c r="E6576" s="150"/>
      <c r="F6576" s="150"/>
    </row>
    <row r="6577" spans="1:6" ht="21" customHeight="1" outlineLevel="1" x14ac:dyDescent="0.2">
      <c r="A6577" s="150" t="s">
        <v>3553</v>
      </c>
      <c r="B6577" s="150"/>
      <c r="C6577" s="150"/>
      <c r="D6577" s="150"/>
      <c r="E6577" s="150"/>
      <c r="F6577" s="150"/>
    </row>
    <row r="6578" spans="1:6" ht="21" customHeight="1" outlineLevel="1" x14ac:dyDescent="0.2">
      <c r="A6578" s="150" t="s">
        <v>2569</v>
      </c>
      <c r="B6578" s="150"/>
      <c r="C6578" s="150"/>
      <c r="D6578" s="150"/>
      <c r="E6578" s="150"/>
      <c r="F6578" s="150"/>
    </row>
    <row r="6579" spans="1:6" ht="21" customHeight="1" outlineLevel="1" x14ac:dyDescent="0.2">
      <c r="A6579" s="150" t="s">
        <v>4915</v>
      </c>
      <c r="B6579" s="150"/>
      <c r="C6579" s="150"/>
      <c r="D6579" s="150"/>
      <c r="E6579" s="150"/>
      <c r="F6579" s="150"/>
    </row>
    <row r="6580" spans="1:6" ht="21" customHeight="1" outlineLevel="1" x14ac:dyDescent="0.2">
      <c r="A6580" s="150" t="s">
        <v>2569</v>
      </c>
      <c r="B6580" s="150"/>
      <c r="C6580" s="150"/>
      <c r="D6580" s="150"/>
      <c r="E6580" s="150"/>
      <c r="F6580" s="150"/>
    </row>
    <row r="6581" spans="1:6" ht="21" customHeight="1" outlineLevel="1" x14ac:dyDescent="0.2">
      <c r="A6581" s="152" t="s">
        <v>4929</v>
      </c>
      <c r="B6581" s="152"/>
      <c r="C6581" s="152"/>
      <c r="D6581" s="152"/>
      <c r="E6581" s="152"/>
      <c r="F6581" s="152"/>
    </row>
    <row r="6582" spans="1:6" ht="21" customHeight="1" outlineLevel="1" x14ac:dyDescent="0.2">
      <c r="A6582" s="150" t="s">
        <v>2569</v>
      </c>
      <c r="B6582" s="150"/>
      <c r="C6582" s="150"/>
      <c r="D6582" s="150"/>
      <c r="E6582" s="150"/>
      <c r="F6582" s="150"/>
    </row>
    <row r="6583" spans="1:6" ht="21" customHeight="1" outlineLevel="1" x14ac:dyDescent="0.2">
      <c r="A6583" s="150" t="s">
        <v>4930</v>
      </c>
      <c r="B6583" s="150"/>
      <c r="C6583" s="150"/>
      <c r="D6583" s="150"/>
      <c r="E6583" s="150"/>
      <c r="F6583" s="150"/>
    </row>
    <row r="6584" spans="1:6" ht="21" customHeight="1" outlineLevel="1" x14ac:dyDescent="0.2">
      <c r="A6584" s="150" t="s">
        <v>2569</v>
      </c>
      <c r="B6584" s="150"/>
      <c r="C6584" s="150"/>
      <c r="D6584" s="150"/>
      <c r="E6584" s="150"/>
      <c r="F6584" s="150"/>
    </row>
    <row r="6585" spans="1:6" ht="21" customHeight="1" outlineLevel="1" x14ac:dyDescent="0.2">
      <c r="A6585" s="150" t="s">
        <v>4918</v>
      </c>
      <c r="B6585" s="150"/>
      <c r="C6585" s="150"/>
      <c r="D6585" s="150"/>
      <c r="E6585" s="150"/>
      <c r="F6585" s="150"/>
    </row>
    <row r="6586" spans="1:6" ht="21" customHeight="1" outlineLevel="1" x14ac:dyDescent="0.2">
      <c r="A6586" s="150" t="s">
        <v>2569</v>
      </c>
      <c r="B6586" s="150"/>
      <c r="C6586" s="150"/>
      <c r="D6586" s="150"/>
      <c r="E6586" s="150"/>
      <c r="F6586" s="150"/>
    </row>
    <row r="6587" spans="1:6" ht="23.1" customHeight="1" outlineLevel="1" x14ac:dyDescent="0.2">
      <c r="A6587" s="151" t="s">
        <v>3554</v>
      </c>
      <c r="B6587" s="151"/>
      <c r="C6587" s="151"/>
      <c r="D6587" s="151"/>
      <c r="E6587" s="151"/>
      <c r="F6587" s="151"/>
    </row>
    <row r="6588" spans="1:6" ht="21" customHeight="1" outlineLevel="1" x14ac:dyDescent="0.2">
      <c r="A6588" s="150" t="s">
        <v>2569</v>
      </c>
      <c r="B6588" s="150"/>
      <c r="C6588" s="150"/>
      <c r="D6588" s="150"/>
      <c r="E6588" s="150"/>
      <c r="F6588" s="150"/>
    </row>
    <row r="6589" spans="1:6" ht="21" customHeight="1" outlineLevel="1" x14ac:dyDescent="0.2">
      <c r="A6589" s="150" t="s">
        <v>3555</v>
      </c>
      <c r="B6589" s="150"/>
      <c r="C6589" s="150"/>
      <c r="D6589" s="150"/>
      <c r="E6589" s="150"/>
      <c r="F6589" s="150"/>
    </row>
    <row r="6590" spans="1:6" ht="21" customHeight="1" outlineLevel="1" x14ac:dyDescent="0.2">
      <c r="A6590" s="150" t="s">
        <v>2569</v>
      </c>
      <c r="B6590" s="150"/>
      <c r="C6590" s="150"/>
      <c r="D6590" s="150"/>
      <c r="E6590" s="150"/>
      <c r="F6590" s="150"/>
    </row>
    <row r="6591" spans="1:6" ht="21" customHeight="1" outlineLevel="1" x14ac:dyDescent="0.2">
      <c r="A6591" s="152" t="s">
        <v>3556</v>
      </c>
      <c r="B6591" s="152"/>
      <c r="C6591" s="152"/>
      <c r="D6591" s="152"/>
      <c r="E6591" s="152"/>
      <c r="F6591" s="152"/>
    </row>
    <row r="6592" spans="1:6" ht="21" customHeight="1" outlineLevel="1" x14ac:dyDescent="0.2">
      <c r="A6592" s="150" t="s">
        <v>2569</v>
      </c>
      <c r="B6592" s="150"/>
      <c r="C6592" s="150"/>
      <c r="D6592" s="150"/>
      <c r="E6592" s="150"/>
      <c r="F6592" s="150"/>
    </row>
    <row r="6593" spans="1:6" ht="21" customHeight="1" outlineLevel="1" x14ac:dyDescent="0.2">
      <c r="A6593" s="125" t="s">
        <v>1</v>
      </c>
      <c r="B6593" s="125" t="s">
        <v>4201</v>
      </c>
      <c r="C6593" s="154" t="s">
        <v>4202</v>
      </c>
      <c r="D6593" s="154"/>
      <c r="E6593" s="154"/>
      <c r="F6593" s="154"/>
    </row>
    <row r="6594" spans="1:6" ht="39" customHeight="1" outlineLevel="1" x14ac:dyDescent="0.2">
      <c r="A6594" s="124" t="s">
        <v>4913</v>
      </c>
      <c r="B6594" s="124" t="s">
        <v>4224</v>
      </c>
      <c r="C6594" s="150" t="s">
        <v>4914</v>
      </c>
      <c r="D6594" s="150"/>
      <c r="E6594" s="150"/>
      <c r="F6594" s="150"/>
    </row>
    <row r="6595" spans="1:6" ht="21" customHeight="1" outlineLevel="1" x14ac:dyDescent="0.2">
      <c r="A6595" s="150" t="s">
        <v>2569</v>
      </c>
      <c r="B6595" s="150"/>
      <c r="C6595" s="150"/>
      <c r="D6595" s="150"/>
      <c r="E6595" s="150"/>
      <c r="F6595" s="150"/>
    </row>
    <row r="6596" spans="1:6" ht="21" customHeight="1" outlineLevel="1" x14ac:dyDescent="0.2">
      <c r="A6596" s="150" t="s">
        <v>4535</v>
      </c>
      <c r="B6596" s="150"/>
      <c r="C6596" s="150"/>
      <c r="D6596" s="150"/>
      <c r="E6596" s="150"/>
      <c r="F6596" s="150"/>
    </row>
    <row r="6597" spans="1:6" ht="21" customHeight="1" outlineLevel="1" x14ac:dyDescent="0.2">
      <c r="A6597" s="150" t="s">
        <v>2569</v>
      </c>
      <c r="B6597" s="150"/>
      <c r="C6597" s="150"/>
      <c r="D6597" s="150"/>
      <c r="E6597" s="150"/>
      <c r="F6597" s="150"/>
    </row>
    <row r="6598" spans="1:6" ht="39" customHeight="1" outlineLevel="1" x14ac:dyDescent="0.2">
      <c r="A6598" s="150" t="s">
        <v>3523</v>
      </c>
      <c r="B6598" s="150"/>
      <c r="C6598" s="150"/>
      <c r="D6598" s="150"/>
      <c r="E6598" s="150"/>
      <c r="F6598" s="150"/>
    </row>
    <row r="6599" spans="1:6" ht="21" customHeight="1" outlineLevel="1" x14ac:dyDescent="0.2">
      <c r="A6599" s="150" t="s">
        <v>2569</v>
      </c>
      <c r="B6599" s="150"/>
      <c r="C6599" s="150"/>
      <c r="D6599" s="150"/>
      <c r="E6599" s="150"/>
      <c r="F6599" s="150"/>
    </row>
    <row r="6600" spans="1:6" ht="21" customHeight="1" outlineLevel="1" x14ac:dyDescent="0.2">
      <c r="A6600" s="150" t="s">
        <v>3524</v>
      </c>
      <c r="B6600" s="150"/>
      <c r="C6600" s="150"/>
      <c r="D6600" s="150"/>
      <c r="E6600" s="150"/>
      <c r="F6600" s="150"/>
    </row>
    <row r="6601" spans="1:6" ht="21" customHeight="1" outlineLevel="1" x14ac:dyDescent="0.2">
      <c r="A6601" s="150" t="s">
        <v>2569</v>
      </c>
      <c r="B6601" s="150"/>
      <c r="C6601" s="150"/>
      <c r="D6601" s="150"/>
      <c r="E6601" s="150"/>
      <c r="F6601" s="150"/>
    </row>
    <row r="6602" spans="1:6" ht="21" customHeight="1" outlineLevel="1" x14ac:dyDescent="0.2">
      <c r="A6602" s="150" t="s">
        <v>3557</v>
      </c>
      <c r="B6602" s="150"/>
      <c r="C6602" s="150"/>
      <c r="D6602" s="150"/>
      <c r="E6602" s="150"/>
      <c r="F6602" s="150"/>
    </row>
    <row r="6603" spans="1:6" ht="21" customHeight="1" outlineLevel="1" x14ac:dyDescent="0.2">
      <c r="A6603" s="150" t="s">
        <v>2569</v>
      </c>
      <c r="B6603" s="150"/>
      <c r="C6603" s="150"/>
      <c r="D6603" s="150"/>
      <c r="E6603" s="150"/>
      <c r="F6603" s="150"/>
    </row>
    <row r="6604" spans="1:6" ht="21" customHeight="1" outlineLevel="1" x14ac:dyDescent="0.2">
      <c r="A6604" s="150" t="s">
        <v>4915</v>
      </c>
      <c r="B6604" s="150"/>
      <c r="C6604" s="150"/>
      <c r="D6604" s="150"/>
      <c r="E6604" s="150"/>
      <c r="F6604" s="150"/>
    </row>
    <row r="6605" spans="1:6" ht="21" customHeight="1" outlineLevel="1" x14ac:dyDescent="0.2">
      <c r="A6605" s="150" t="s">
        <v>2569</v>
      </c>
      <c r="B6605" s="150"/>
      <c r="C6605" s="150"/>
      <c r="D6605" s="150"/>
      <c r="E6605" s="150"/>
      <c r="F6605" s="150"/>
    </row>
    <row r="6606" spans="1:6" ht="21" customHeight="1" outlineLevel="1" x14ac:dyDescent="0.2">
      <c r="A6606" s="152" t="s">
        <v>4931</v>
      </c>
      <c r="B6606" s="152"/>
      <c r="C6606" s="152"/>
      <c r="D6606" s="152"/>
      <c r="E6606" s="152"/>
      <c r="F6606" s="152"/>
    </row>
    <row r="6607" spans="1:6" ht="21" customHeight="1" outlineLevel="1" x14ac:dyDescent="0.2">
      <c r="A6607" s="150" t="s">
        <v>2569</v>
      </c>
      <c r="B6607" s="150"/>
      <c r="C6607" s="150"/>
      <c r="D6607" s="150"/>
      <c r="E6607" s="150"/>
      <c r="F6607" s="150"/>
    </row>
    <row r="6608" spans="1:6" ht="21" customHeight="1" outlineLevel="1" x14ac:dyDescent="0.2">
      <c r="A6608" s="150" t="s">
        <v>4932</v>
      </c>
      <c r="B6608" s="150"/>
      <c r="C6608" s="150"/>
      <c r="D6608" s="150"/>
      <c r="E6608" s="150"/>
      <c r="F6608" s="150"/>
    </row>
    <row r="6609" spans="1:6" ht="21" customHeight="1" outlineLevel="1" x14ac:dyDescent="0.2">
      <c r="A6609" s="150" t="s">
        <v>2569</v>
      </c>
      <c r="B6609" s="150"/>
      <c r="C6609" s="150"/>
      <c r="D6609" s="150"/>
      <c r="E6609" s="150"/>
      <c r="F6609" s="150"/>
    </row>
    <row r="6610" spans="1:6" ht="21" customHeight="1" outlineLevel="1" x14ac:dyDescent="0.2">
      <c r="A6610" s="150" t="s">
        <v>4918</v>
      </c>
      <c r="B6610" s="150"/>
      <c r="C6610" s="150"/>
      <c r="D6610" s="150"/>
      <c r="E6610" s="150"/>
      <c r="F6610" s="150"/>
    </row>
    <row r="6611" spans="1:6" ht="21" customHeight="1" outlineLevel="1" x14ac:dyDescent="0.2">
      <c r="A6611" s="150" t="s">
        <v>2569</v>
      </c>
      <c r="B6611" s="150"/>
      <c r="C6611" s="150"/>
      <c r="D6611" s="150"/>
      <c r="E6611" s="150"/>
      <c r="F6611" s="150"/>
    </row>
    <row r="6612" spans="1:6" ht="23.1" customHeight="1" outlineLevel="1" x14ac:dyDescent="0.2">
      <c r="A6612" s="151" t="s">
        <v>3558</v>
      </c>
      <c r="B6612" s="151"/>
      <c r="C6612" s="151"/>
      <c r="D6612" s="151"/>
      <c r="E6612" s="151"/>
      <c r="F6612" s="151"/>
    </row>
    <row r="6613" spans="1:6" ht="21" customHeight="1" outlineLevel="1" x14ac:dyDescent="0.2">
      <c r="A6613" s="150" t="s">
        <v>2569</v>
      </c>
      <c r="B6613" s="150"/>
      <c r="C6613" s="150"/>
      <c r="D6613" s="150"/>
      <c r="E6613" s="150"/>
      <c r="F6613" s="150"/>
    </row>
    <row r="6614" spans="1:6" ht="21" customHeight="1" outlineLevel="1" x14ac:dyDescent="0.2">
      <c r="A6614" s="150" t="s">
        <v>3559</v>
      </c>
      <c r="B6614" s="150"/>
      <c r="C6614" s="150"/>
      <c r="D6614" s="150"/>
      <c r="E6614" s="150"/>
      <c r="F6614" s="150"/>
    </row>
    <row r="6615" spans="1:6" ht="21" customHeight="1" outlineLevel="1" x14ac:dyDescent="0.2">
      <c r="A6615" s="150" t="s">
        <v>2569</v>
      </c>
      <c r="B6615" s="150"/>
      <c r="C6615" s="150"/>
      <c r="D6615" s="150"/>
      <c r="E6615" s="150"/>
      <c r="F6615" s="150"/>
    </row>
    <row r="6616" spans="1:6" ht="21" customHeight="1" outlineLevel="1" x14ac:dyDescent="0.2">
      <c r="A6616" s="152" t="s">
        <v>3560</v>
      </c>
      <c r="B6616" s="152"/>
      <c r="C6616" s="152"/>
      <c r="D6616" s="152"/>
      <c r="E6616" s="152"/>
      <c r="F6616" s="152"/>
    </row>
    <row r="6617" spans="1:6" ht="21" customHeight="1" outlineLevel="1" x14ac:dyDescent="0.2">
      <c r="A6617" s="150" t="s">
        <v>2569</v>
      </c>
      <c r="B6617" s="150"/>
      <c r="C6617" s="150"/>
      <c r="D6617" s="150"/>
      <c r="E6617" s="150"/>
      <c r="F6617" s="150"/>
    </row>
    <row r="6618" spans="1:6" ht="21" customHeight="1" outlineLevel="1" x14ac:dyDescent="0.2">
      <c r="A6618" s="125" t="s">
        <v>1</v>
      </c>
      <c r="B6618" s="125" t="s">
        <v>4201</v>
      </c>
      <c r="C6618" s="154" t="s">
        <v>4202</v>
      </c>
      <c r="D6618" s="154"/>
      <c r="E6618" s="154"/>
      <c r="F6618" s="154"/>
    </row>
    <row r="6619" spans="1:6" ht="39" customHeight="1" outlineLevel="1" x14ac:dyDescent="0.2">
      <c r="A6619" s="124" t="s">
        <v>4913</v>
      </c>
      <c r="B6619" s="124" t="s">
        <v>4224</v>
      </c>
      <c r="C6619" s="150" t="s">
        <v>4914</v>
      </c>
      <c r="D6619" s="150"/>
      <c r="E6619" s="150"/>
      <c r="F6619" s="150"/>
    </row>
    <row r="6620" spans="1:6" ht="21" customHeight="1" outlineLevel="1" x14ac:dyDescent="0.2">
      <c r="A6620" s="150" t="s">
        <v>2569</v>
      </c>
      <c r="B6620" s="150"/>
      <c r="C6620" s="150"/>
      <c r="D6620" s="150"/>
      <c r="E6620" s="150"/>
      <c r="F6620" s="150"/>
    </row>
    <row r="6621" spans="1:6" ht="21" customHeight="1" outlineLevel="1" x14ac:dyDescent="0.2">
      <c r="A6621" s="150" t="s">
        <v>4535</v>
      </c>
      <c r="B6621" s="150"/>
      <c r="C6621" s="150"/>
      <c r="D6621" s="150"/>
      <c r="E6621" s="150"/>
      <c r="F6621" s="150"/>
    </row>
    <row r="6622" spans="1:6" ht="21" customHeight="1" outlineLevel="1" x14ac:dyDescent="0.2">
      <c r="A6622" s="150" t="s">
        <v>2569</v>
      </c>
      <c r="B6622" s="150"/>
      <c r="C6622" s="150"/>
      <c r="D6622" s="150"/>
      <c r="E6622" s="150"/>
      <c r="F6622" s="150"/>
    </row>
    <row r="6623" spans="1:6" ht="39" customHeight="1" outlineLevel="1" x14ac:dyDescent="0.2">
      <c r="A6623" s="150" t="s">
        <v>3523</v>
      </c>
      <c r="B6623" s="150"/>
      <c r="C6623" s="150"/>
      <c r="D6623" s="150"/>
      <c r="E6623" s="150"/>
      <c r="F6623" s="150"/>
    </row>
    <row r="6624" spans="1:6" ht="21" customHeight="1" outlineLevel="1" x14ac:dyDescent="0.2">
      <c r="A6624" s="150" t="s">
        <v>2569</v>
      </c>
      <c r="B6624" s="150"/>
      <c r="C6624" s="150"/>
      <c r="D6624" s="150"/>
      <c r="E6624" s="150"/>
      <c r="F6624" s="150"/>
    </row>
    <row r="6625" spans="1:6" ht="21" customHeight="1" outlineLevel="1" x14ac:dyDescent="0.2">
      <c r="A6625" s="150" t="s">
        <v>3524</v>
      </c>
      <c r="B6625" s="150"/>
      <c r="C6625" s="150"/>
      <c r="D6625" s="150"/>
      <c r="E6625" s="150"/>
      <c r="F6625" s="150"/>
    </row>
    <row r="6626" spans="1:6" ht="21" customHeight="1" outlineLevel="1" x14ac:dyDescent="0.2">
      <c r="A6626" s="150" t="s">
        <v>2569</v>
      </c>
      <c r="B6626" s="150"/>
      <c r="C6626" s="150"/>
      <c r="D6626" s="150"/>
      <c r="E6626" s="150"/>
      <c r="F6626" s="150"/>
    </row>
    <row r="6627" spans="1:6" ht="21" customHeight="1" outlineLevel="1" x14ac:dyDescent="0.2">
      <c r="A6627" s="150" t="s">
        <v>3561</v>
      </c>
      <c r="B6627" s="150"/>
      <c r="C6627" s="150"/>
      <c r="D6627" s="150"/>
      <c r="E6627" s="150"/>
      <c r="F6627" s="150"/>
    </row>
    <row r="6628" spans="1:6" ht="21" customHeight="1" outlineLevel="1" x14ac:dyDescent="0.2">
      <c r="A6628" s="150" t="s">
        <v>2569</v>
      </c>
      <c r="B6628" s="150"/>
      <c r="C6628" s="150"/>
      <c r="D6628" s="150"/>
      <c r="E6628" s="150"/>
      <c r="F6628" s="150"/>
    </row>
    <row r="6629" spans="1:6" ht="21" customHeight="1" outlineLevel="1" x14ac:dyDescent="0.2">
      <c r="A6629" s="150" t="s">
        <v>4915</v>
      </c>
      <c r="B6629" s="150"/>
      <c r="C6629" s="150"/>
      <c r="D6629" s="150"/>
      <c r="E6629" s="150"/>
      <c r="F6629" s="150"/>
    </row>
    <row r="6630" spans="1:6" ht="21" customHeight="1" outlineLevel="1" x14ac:dyDescent="0.2">
      <c r="A6630" s="150" t="s">
        <v>2569</v>
      </c>
      <c r="B6630" s="150"/>
      <c r="C6630" s="150"/>
      <c r="D6630" s="150"/>
      <c r="E6630" s="150"/>
      <c r="F6630" s="150"/>
    </row>
    <row r="6631" spans="1:6" ht="21" customHeight="1" outlineLevel="1" x14ac:dyDescent="0.2">
      <c r="A6631" s="152" t="s">
        <v>4933</v>
      </c>
      <c r="B6631" s="152"/>
      <c r="C6631" s="152"/>
      <c r="D6631" s="152"/>
      <c r="E6631" s="152"/>
      <c r="F6631" s="152"/>
    </row>
    <row r="6632" spans="1:6" ht="21" customHeight="1" outlineLevel="1" x14ac:dyDescent="0.2">
      <c r="A6632" s="150" t="s">
        <v>2569</v>
      </c>
      <c r="B6632" s="150"/>
      <c r="C6632" s="150"/>
      <c r="D6632" s="150"/>
      <c r="E6632" s="150"/>
      <c r="F6632" s="150"/>
    </row>
    <row r="6633" spans="1:6" ht="21" customHeight="1" outlineLevel="1" x14ac:dyDescent="0.2">
      <c r="A6633" s="150" t="s">
        <v>4934</v>
      </c>
      <c r="B6633" s="150"/>
      <c r="C6633" s="150"/>
      <c r="D6633" s="150"/>
      <c r="E6633" s="150"/>
      <c r="F6633" s="150"/>
    </row>
    <row r="6634" spans="1:6" ht="21" customHeight="1" outlineLevel="1" x14ac:dyDescent="0.2">
      <c r="A6634" s="150" t="s">
        <v>2569</v>
      </c>
      <c r="B6634" s="150"/>
      <c r="C6634" s="150"/>
      <c r="D6634" s="150"/>
      <c r="E6634" s="150"/>
      <c r="F6634" s="150"/>
    </row>
    <row r="6635" spans="1:6" ht="21" customHeight="1" outlineLevel="1" x14ac:dyDescent="0.2">
      <c r="A6635" s="150" t="s">
        <v>4918</v>
      </c>
      <c r="B6635" s="150"/>
      <c r="C6635" s="150"/>
      <c r="D6635" s="150"/>
      <c r="E6635" s="150"/>
      <c r="F6635" s="150"/>
    </row>
    <row r="6636" spans="1:6" ht="21" customHeight="1" outlineLevel="1" x14ac:dyDescent="0.2">
      <c r="A6636" s="150" t="s">
        <v>2569</v>
      </c>
      <c r="B6636" s="150"/>
      <c r="C6636" s="150"/>
      <c r="D6636" s="150"/>
      <c r="E6636" s="150"/>
      <c r="F6636" s="150"/>
    </row>
    <row r="6637" spans="1:6" ht="23.1" customHeight="1" outlineLevel="1" x14ac:dyDescent="0.2">
      <c r="A6637" s="151" t="s">
        <v>3562</v>
      </c>
      <c r="B6637" s="151"/>
      <c r="C6637" s="151"/>
      <c r="D6637" s="151"/>
      <c r="E6637" s="151"/>
      <c r="F6637" s="151"/>
    </row>
    <row r="6638" spans="1:6" ht="21" customHeight="1" outlineLevel="1" x14ac:dyDescent="0.2">
      <c r="A6638" s="150" t="s">
        <v>2569</v>
      </c>
      <c r="B6638" s="150"/>
      <c r="C6638" s="150"/>
      <c r="D6638" s="150"/>
      <c r="E6638" s="150"/>
      <c r="F6638" s="150"/>
    </row>
    <row r="6639" spans="1:6" ht="21" customHeight="1" outlineLevel="1" x14ac:dyDescent="0.2">
      <c r="A6639" s="150" t="s">
        <v>3563</v>
      </c>
      <c r="B6639" s="150"/>
      <c r="C6639" s="150"/>
      <c r="D6639" s="150"/>
      <c r="E6639" s="150"/>
      <c r="F6639" s="150"/>
    </row>
    <row r="6640" spans="1:6" ht="21" customHeight="1" outlineLevel="1" x14ac:dyDescent="0.2">
      <c r="A6640" s="150" t="s">
        <v>2569</v>
      </c>
      <c r="B6640" s="150"/>
      <c r="C6640" s="150"/>
      <c r="D6640" s="150"/>
      <c r="E6640" s="150"/>
      <c r="F6640" s="150"/>
    </row>
    <row r="6641" spans="1:6" ht="21" customHeight="1" outlineLevel="1" x14ac:dyDescent="0.2">
      <c r="A6641" s="152" t="s">
        <v>3564</v>
      </c>
      <c r="B6641" s="152"/>
      <c r="C6641" s="152"/>
      <c r="D6641" s="152"/>
      <c r="E6641" s="152"/>
      <c r="F6641" s="152"/>
    </row>
    <row r="6642" spans="1:6" ht="21" customHeight="1" outlineLevel="1" x14ac:dyDescent="0.2">
      <c r="A6642" s="150" t="s">
        <v>2569</v>
      </c>
      <c r="B6642" s="150"/>
      <c r="C6642" s="150"/>
      <c r="D6642" s="150"/>
      <c r="E6642" s="150"/>
      <c r="F6642" s="150"/>
    </row>
    <row r="6643" spans="1:6" ht="21" customHeight="1" outlineLevel="1" x14ac:dyDescent="0.2">
      <c r="A6643" s="125" t="s">
        <v>1</v>
      </c>
      <c r="B6643" s="125" t="s">
        <v>4201</v>
      </c>
      <c r="C6643" s="154" t="s">
        <v>4202</v>
      </c>
      <c r="D6643" s="154"/>
      <c r="E6643" s="154"/>
      <c r="F6643" s="154"/>
    </row>
    <row r="6644" spans="1:6" ht="39" customHeight="1" outlineLevel="1" x14ac:dyDescent="0.2">
      <c r="A6644" s="124" t="s">
        <v>4913</v>
      </c>
      <c r="B6644" s="124" t="s">
        <v>4224</v>
      </c>
      <c r="C6644" s="150" t="s">
        <v>4914</v>
      </c>
      <c r="D6644" s="150"/>
      <c r="E6644" s="150"/>
      <c r="F6644" s="150"/>
    </row>
    <row r="6645" spans="1:6" ht="57" customHeight="1" outlineLevel="1" x14ac:dyDescent="0.2">
      <c r="A6645" s="124" t="s">
        <v>4919</v>
      </c>
      <c r="B6645" s="124" t="s">
        <v>4764</v>
      </c>
      <c r="C6645" s="150" t="s">
        <v>4935</v>
      </c>
      <c r="D6645" s="150"/>
      <c r="E6645" s="150"/>
      <c r="F6645" s="150"/>
    </row>
    <row r="6646" spans="1:6" ht="21" customHeight="1" outlineLevel="1" x14ac:dyDescent="0.2">
      <c r="A6646" s="150" t="s">
        <v>2569</v>
      </c>
      <c r="B6646" s="150"/>
      <c r="C6646" s="150"/>
      <c r="D6646" s="150"/>
      <c r="E6646" s="150"/>
      <c r="F6646" s="150"/>
    </row>
    <row r="6647" spans="1:6" ht="21" customHeight="1" outlineLevel="1" x14ac:dyDescent="0.2">
      <c r="A6647" s="150" t="s">
        <v>4535</v>
      </c>
      <c r="B6647" s="150"/>
      <c r="C6647" s="150"/>
      <c r="D6647" s="150"/>
      <c r="E6647" s="150"/>
      <c r="F6647" s="150"/>
    </row>
    <row r="6648" spans="1:6" ht="21" customHeight="1" outlineLevel="1" x14ac:dyDescent="0.2">
      <c r="A6648" s="150" t="s">
        <v>2569</v>
      </c>
      <c r="B6648" s="150"/>
      <c r="C6648" s="150"/>
      <c r="D6648" s="150"/>
      <c r="E6648" s="150"/>
      <c r="F6648" s="150"/>
    </row>
    <row r="6649" spans="1:6" ht="39" customHeight="1" outlineLevel="1" x14ac:dyDescent="0.2">
      <c r="A6649" s="150" t="s">
        <v>3523</v>
      </c>
      <c r="B6649" s="150"/>
      <c r="C6649" s="150"/>
      <c r="D6649" s="150"/>
      <c r="E6649" s="150"/>
      <c r="F6649" s="150"/>
    </row>
    <row r="6650" spans="1:6" ht="21" customHeight="1" outlineLevel="1" x14ac:dyDescent="0.2">
      <c r="A6650" s="150" t="s">
        <v>2569</v>
      </c>
      <c r="B6650" s="150"/>
      <c r="C6650" s="150"/>
      <c r="D6650" s="150"/>
      <c r="E6650" s="150"/>
      <c r="F6650" s="150"/>
    </row>
    <row r="6651" spans="1:6" ht="21" customHeight="1" outlineLevel="1" x14ac:dyDescent="0.2">
      <c r="A6651" s="150" t="s">
        <v>3524</v>
      </c>
      <c r="B6651" s="150"/>
      <c r="C6651" s="150"/>
      <c r="D6651" s="150"/>
      <c r="E6651" s="150"/>
      <c r="F6651" s="150"/>
    </row>
    <row r="6652" spans="1:6" ht="21" customHeight="1" outlineLevel="1" x14ac:dyDescent="0.2">
      <c r="A6652" s="150" t="s">
        <v>2569</v>
      </c>
      <c r="B6652" s="150"/>
      <c r="C6652" s="150"/>
      <c r="D6652" s="150"/>
      <c r="E6652" s="150"/>
      <c r="F6652" s="150"/>
    </row>
    <row r="6653" spans="1:6" ht="21" customHeight="1" outlineLevel="1" x14ac:dyDescent="0.2">
      <c r="A6653" s="150" t="s">
        <v>3565</v>
      </c>
      <c r="B6653" s="150"/>
      <c r="C6653" s="150"/>
      <c r="D6653" s="150"/>
      <c r="E6653" s="150"/>
      <c r="F6653" s="150"/>
    </row>
    <row r="6654" spans="1:6" ht="21" customHeight="1" outlineLevel="1" x14ac:dyDescent="0.2">
      <c r="A6654" s="150" t="s">
        <v>2569</v>
      </c>
      <c r="B6654" s="150"/>
      <c r="C6654" s="150"/>
      <c r="D6654" s="150"/>
      <c r="E6654" s="150"/>
      <c r="F6654" s="150"/>
    </row>
    <row r="6655" spans="1:6" ht="21" customHeight="1" outlineLevel="1" x14ac:dyDescent="0.2">
      <c r="A6655" s="150" t="s">
        <v>4915</v>
      </c>
      <c r="B6655" s="150"/>
      <c r="C6655" s="150"/>
      <c r="D6655" s="150"/>
      <c r="E6655" s="150"/>
      <c r="F6655" s="150"/>
    </row>
    <row r="6656" spans="1:6" ht="21" customHeight="1" outlineLevel="1" x14ac:dyDescent="0.2">
      <c r="A6656" s="150" t="s">
        <v>2569</v>
      </c>
      <c r="B6656" s="150"/>
      <c r="C6656" s="150"/>
      <c r="D6656" s="150"/>
      <c r="E6656" s="150"/>
      <c r="F6656" s="150"/>
    </row>
    <row r="6657" spans="1:6" ht="21" customHeight="1" outlineLevel="1" x14ac:dyDescent="0.2">
      <c r="A6657" s="152" t="s">
        <v>4936</v>
      </c>
      <c r="B6657" s="152"/>
      <c r="C6657" s="152"/>
      <c r="D6657" s="152"/>
      <c r="E6657" s="152"/>
      <c r="F6657" s="152"/>
    </row>
    <row r="6658" spans="1:6" ht="21" customHeight="1" outlineLevel="1" x14ac:dyDescent="0.2">
      <c r="A6658" s="150" t="s">
        <v>2569</v>
      </c>
      <c r="B6658" s="150"/>
      <c r="C6658" s="150"/>
      <c r="D6658" s="150"/>
      <c r="E6658" s="150"/>
      <c r="F6658" s="150"/>
    </row>
    <row r="6659" spans="1:6" ht="21" customHeight="1" outlineLevel="1" x14ac:dyDescent="0.2">
      <c r="A6659" s="150" t="s">
        <v>4937</v>
      </c>
      <c r="B6659" s="150"/>
      <c r="C6659" s="150"/>
      <c r="D6659" s="150"/>
      <c r="E6659" s="150"/>
      <c r="F6659" s="150"/>
    </row>
    <row r="6660" spans="1:6" ht="21" customHeight="1" outlineLevel="1" x14ac:dyDescent="0.2">
      <c r="A6660" s="150" t="s">
        <v>2569</v>
      </c>
      <c r="B6660" s="150"/>
      <c r="C6660" s="150"/>
      <c r="D6660" s="150"/>
      <c r="E6660" s="150"/>
      <c r="F6660" s="150"/>
    </row>
    <row r="6661" spans="1:6" ht="21" customHeight="1" outlineLevel="1" x14ac:dyDescent="0.2">
      <c r="A6661" s="150" t="s">
        <v>4918</v>
      </c>
      <c r="B6661" s="150"/>
      <c r="C6661" s="150"/>
      <c r="D6661" s="150"/>
      <c r="E6661" s="150"/>
      <c r="F6661" s="150"/>
    </row>
    <row r="6662" spans="1:6" ht="21" customHeight="1" outlineLevel="1" x14ac:dyDescent="0.2">
      <c r="A6662" s="150" t="s">
        <v>2569</v>
      </c>
      <c r="B6662" s="150"/>
      <c r="C6662" s="150"/>
      <c r="D6662" s="150"/>
      <c r="E6662" s="150"/>
      <c r="F6662" s="150"/>
    </row>
    <row r="6663" spans="1:6" ht="23.1" customHeight="1" outlineLevel="1" x14ac:dyDescent="0.2">
      <c r="A6663" s="151" t="s">
        <v>3566</v>
      </c>
      <c r="B6663" s="151"/>
      <c r="C6663" s="151"/>
      <c r="D6663" s="151"/>
      <c r="E6663" s="151"/>
      <c r="F6663" s="151"/>
    </row>
    <row r="6664" spans="1:6" ht="21" customHeight="1" outlineLevel="1" x14ac:dyDescent="0.2">
      <c r="A6664" s="150" t="s">
        <v>2569</v>
      </c>
      <c r="B6664" s="150"/>
      <c r="C6664" s="150"/>
      <c r="D6664" s="150"/>
      <c r="E6664" s="150"/>
      <c r="F6664" s="150"/>
    </row>
    <row r="6665" spans="1:6" ht="21" customHeight="1" outlineLevel="1" x14ac:dyDescent="0.2">
      <c r="A6665" s="150" t="s">
        <v>3567</v>
      </c>
      <c r="B6665" s="150"/>
      <c r="C6665" s="150"/>
      <c r="D6665" s="150"/>
      <c r="E6665" s="150"/>
      <c r="F6665" s="150"/>
    </row>
    <row r="6666" spans="1:6" ht="21" customHeight="1" outlineLevel="1" x14ac:dyDescent="0.2">
      <c r="A6666" s="150" t="s">
        <v>2569</v>
      </c>
      <c r="B6666" s="150"/>
      <c r="C6666" s="150"/>
      <c r="D6666" s="150"/>
      <c r="E6666" s="150"/>
      <c r="F6666" s="150"/>
    </row>
    <row r="6667" spans="1:6" ht="21" customHeight="1" outlineLevel="1" x14ac:dyDescent="0.2">
      <c r="A6667" s="152" t="s">
        <v>3568</v>
      </c>
      <c r="B6667" s="152"/>
      <c r="C6667" s="152"/>
      <c r="D6667" s="152"/>
      <c r="E6667" s="152"/>
      <c r="F6667" s="152"/>
    </row>
    <row r="6668" spans="1:6" ht="21" customHeight="1" outlineLevel="1" x14ac:dyDescent="0.2">
      <c r="A6668" s="150" t="s">
        <v>2569</v>
      </c>
      <c r="B6668" s="150"/>
      <c r="C6668" s="150"/>
      <c r="D6668" s="150"/>
      <c r="E6668" s="150"/>
      <c r="F6668" s="150"/>
    </row>
    <row r="6669" spans="1:6" ht="21" customHeight="1" outlineLevel="1" x14ac:dyDescent="0.2">
      <c r="A6669" s="125" t="s">
        <v>1</v>
      </c>
      <c r="B6669" s="125" t="s">
        <v>4201</v>
      </c>
      <c r="C6669" s="154" t="s">
        <v>4202</v>
      </c>
      <c r="D6669" s="154"/>
      <c r="E6669" s="154"/>
      <c r="F6669" s="154"/>
    </row>
    <row r="6670" spans="1:6" ht="39" customHeight="1" outlineLevel="1" x14ac:dyDescent="0.2">
      <c r="A6670" s="124" t="s">
        <v>4913</v>
      </c>
      <c r="B6670" s="124" t="s">
        <v>4224</v>
      </c>
      <c r="C6670" s="150" t="s">
        <v>4914</v>
      </c>
      <c r="D6670" s="150"/>
      <c r="E6670" s="150"/>
      <c r="F6670" s="150"/>
    </row>
    <row r="6671" spans="1:6" ht="21" customHeight="1" outlineLevel="1" x14ac:dyDescent="0.2">
      <c r="A6671" s="150" t="s">
        <v>2569</v>
      </c>
      <c r="B6671" s="150"/>
      <c r="C6671" s="150"/>
      <c r="D6671" s="150"/>
      <c r="E6671" s="150"/>
      <c r="F6671" s="150"/>
    </row>
    <row r="6672" spans="1:6" ht="21" customHeight="1" outlineLevel="1" x14ac:dyDescent="0.2">
      <c r="A6672" s="150" t="s">
        <v>4535</v>
      </c>
      <c r="B6672" s="150"/>
      <c r="C6672" s="150"/>
      <c r="D6672" s="150"/>
      <c r="E6672" s="150"/>
      <c r="F6672" s="150"/>
    </row>
    <row r="6673" spans="1:6" ht="21" customHeight="1" outlineLevel="1" x14ac:dyDescent="0.2">
      <c r="A6673" s="150" t="s">
        <v>2569</v>
      </c>
      <c r="B6673" s="150"/>
      <c r="C6673" s="150"/>
      <c r="D6673" s="150"/>
      <c r="E6673" s="150"/>
      <c r="F6673" s="150"/>
    </row>
    <row r="6674" spans="1:6" ht="39" customHeight="1" outlineLevel="1" x14ac:dyDescent="0.2">
      <c r="A6674" s="150" t="s">
        <v>3523</v>
      </c>
      <c r="B6674" s="150"/>
      <c r="C6674" s="150"/>
      <c r="D6674" s="150"/>
      <c r="E6674" s="150"/>
      <c r="F6674" s="150"/>
    </row>
    <row r="6675" spans="1:6" ht="21" customHeight="1" outlineLevel="1" x14ac:dyDescent="0.2">
      <c r="A6675" s="150" t="s">
        <v>2569</v>
      </c>
      <c r="B6675" s="150"/>
      <c r="C6675" s="150"/>
      <c r="D6675" s="150"/>
      <c r="E6675" s="150"/>
      <c r="F6675" s="150"/>
    </row>
    <row r="6676" spans="1:6" ht="21" customHeight="1" outlineLevel="1" x14ac:dyDescent="0.2">
      <c r="A6676" s="150" t="s">
        <v>3524</v>
      </c>
      <c r="B6676" s="150"/>
      <c r="C6676" s="150"/>
      <c r="D6676" s="150"/>
      <c r="E6676" s="150"/>
      <c r="F6676" s="150"/>
    </row>
    <row r="6677" spans="1:6" ht="21" customHeight="1" outlineLevel="1" x14ac:dyDescent="0.2">
      <c r="A6677" s="150" t="s">
        <v>2569</v>
      </c>
      <c r="B6677" s="150"/>
      <c r="C6677" s="150"/>
      <c r="D6677" s="150"/>
      <c r="E6677" s="150"/>
      <c r="F6677" s="150"/>
    </row>
    <row r="6678" spans="1:6" ht="21" customHeight="1" outlineLevel="1" x14ac:dyDescent="0.2">
      <c r="A6678" s="150" t="s">
        <v>3569</v>
      </c>
      <c r="B6678" s="150"/>
      <c r="C6678" s="150"/>
      <c r="D6678" s="150"/>
      <c r="E6678" s="150"/>
      <c r="F6678" s="150"/>
    </row>
    <row r="6679" spans="1:6" ht="21" customHeight="1" outlineLevel="1" x14ac:dyDescent="0.2">
      <c r="A6679" s="150" t="s">
        <v>2569</v>
      </c>
      <c r="B6679" s="150"/>
      <c r="C6679" s="150"/>
      <c r="D6679" s="150"/>
      <c r="E6679" s="150"/>
      <c r="F6679" s="150"/>
    </row>
    <row r="6680" spans="1:6" ht="21" customHeight="1" outlineLevel="1" x14ac:dyDescent="0.2">
      <c r="A6680" s="150" t="s">
        <v>4915</v>
      </c>
      <c r="B6680" s="150"/>
      <c r="C6680" s="150"/>
      <c r="D6680" s="150"/>
      <c r="E6680" s="150"/>
      <c r="F6680" s="150"/>
    </row>
    <row r="6681" spans="1:6" ht="21" customHeight="1" outlineLevel="1" x14ac:dyDescent="0.2">
      <c r="A6681" s="150" t="s">
        <v>2569</v>
      </c>
      <c r="B6681" s="150"/>
      <c r="C6681" s="150"/>
      <c r="D6681" s="150"/>
      <c r="E6681" s="150"/>
      <c r="F6681" s="150"/>
    </row>
    <row r="6682" spans="1:6" ht="21" customHeight="1" outlineLevel="1" x14ac:dyDescent="0.2">
      <c r="A6682" s="152" t="s">
        <v>4938</v>
      </c>
      <c r="B6682" s="152"/>
      <c r="C6682" s="152"/>
      <c r="D6682" s="152"/>
      <c r="E6682" s="152"/>
      <c r="F6682" s="152"/>
    </row>
    <row r="6683" spans="1:6" ht="21" customHeight="1" outlineLevel="1" x14ac:dyDescent="0.2">
      <c r="A6683" s="150" t="s">
        <v>2569</v>
      </c>
      <c r="B6683" s="150"/>
      <c r="C6683" s="150"/>
      <c r="D6683" s="150"/>
      <c r="E6683" s="150"/>
      <c r="F6683" s="150"/>
    </row>
    <row r="6684" spans="1:6" ht="21" customHeight="1" outlineLevel="1" x14ac:dyDescent="0.2">
      <c r="A6684" s="150" t="s">
        <v>4939</v>
      </c>
      <c r="B6684" s="150"/>
      <c r="C6684" s="150"/>
      <c r="D6684" s="150"/>
      <c r="E6684" s="150"/>
      <c r="F6684" s="150"/>
    </row>
    <row r="6685" spans="1:6" ht="21" customHeight="1" outlineLevel="1" x14ac:dyDescent="0.2">
      <c r="A6685" s="150" t="s">
        <v>2569</v>
      </c>
      <c r="B6685" s="150"/>
      <c r="C6685" s="150"/>
      <c r="D6685" s="150"/>
      <c r="E6685" s="150"/>
      <c r="F6685" s="150"/>
    </row>
    <row r="6686" spans="1:6" ht="21" customHeight="1" outlineLevel="1" x14ac:dyDescent="0.2">
      <c r="A6686" s="150" t="s">
        <v>4918</v>
      </c>
      <c r="B6686" s="150"/>
      <c r="C6686" s="150"/>
      <c r="D6686" s="150"/>
      <c r="E6686" s="150"/>
      <c r="F6686" s="150"/>
    </row>
    <row r="6687" spans="1:6" ht="21" customHeight="1" outlineLevel="1" x14ac:dyDescent="0.2">
      <c r="A6687" s="150" t="s">
        <v>2569</v>
      </c>
      <c r="B6687" s="150"/>
      <c r="C6687" s="150"/>
      <c r="D6687" s="150"/>
      <c r="E6687" s="150"/>
      <c r="F6687" s="150"/>
    </row>
    <row r="6688" spans="1:6" ht="23.1" customHeight="1" outlineLevel="1" x14ac:dyDescent="0.2">
      <c r="A6688" s="151" t="s">
        <v>3570</v>
      </c>
      <c r="B6688" s="151"/>
      <c r="C6688" s="151"/>
      <c r="D6688" s="151"/>
      <c r="E6688" s="151"/>
      <c r="F6688" s="151"/>
    </row>
    <row r="6689" spans="1:6" ht="21" customHeight="1" outlineLevel="1" x14ac:dyDescent="0.2">
      <c r="A6689" s="150" t="s">
        <v>2569</v>
      </c>
      <c r="B6689" s="150"/>
      <c r="C6689" s="150"/>
      <c r="D6689" s="150"/>
      <c r="E6689" s="150"/>
      <c r="F6689" s="150"/>
    </row>
    <row r="6690" spans="1:6" ht="21" customHeight="1" outlineLevel="1" x14ac:dyDescent="0.2">
      <c r="A6690" s="150" t="s">
        <v>3571</v>
      </c>
      <c r="B6690" s="150"/>
      <c r="C6690" s="150"/>
      <c r="D6690" s="150"/>
      <c r="E6690" s="150"/>
      <c r="F6690" s="150"/>
    </row>
    <row r="6691" spans="1:6" ht="21" customHeight="1" outlineLevel="1" x14ac:dyDescent="0.2">
      <c r="A6691" s="150" t="s">
        <v>2569</v>
      </c>
      <c r="B6691" s="150"/>
      <c r="C6691" s="150"/>
      <c r="D6691" s="150"/>
      <c r="E6691" s="150"/>
      <c r="F6691" s="150"/>
    </row>
    <row r="6692" spans="1:6" ht="21" customHeight="1" outlineLevel="1" x14ac:dyDescent="0.2">
      <c r="A6692" s="152" t="s">
        <v>3572</v>
      </c>
      <c r="B6692" s="152"/>
      <c r="C6692" s="152"/>
      <c r="D6692" s="152"/>
      <c r="E6692" s="152"/>
      <c r="F6692" s="152"/>
    </row>
    <row r="6693" spans="1:6" ht="21" customHeight="1" outlineLevel="1" x14ac:dyDescent="0.2">
      <c r="A6693" s="150" t="s">
        <v>2569</v>
      </c>
      <c r="B6693" s="150"/>
      <c r="C6693" s="150"/>
      <c r="D6693" s="150"/>
      <c r="E6693" s="150"/>
      <c r="F6693" s="150"/>
    </row>
    <row r="6694" spans="1:6" ht="21" customHeight="1" outlineLevel="1" x14ac:dyDescent="0.2">
      <c r="A6694" s="125" t="s">
        <v>1</v>
      </c>
      <c r="B6694" s="125" t="s">
        <v>4201</v>
      </c>
      <c r="C6694" s="154" t="s">
        <v>4202</v>
      </c>
      <c r="D6694" s="154"/>
      <c r="E6694" s="154"/>
      <c r="F6694" s="154"/>
    </row>
    <row r="6695" spans="1:6" ht="39" customHeight="1" outlineLevel="1" x14ac:dyDescent="0.2">
      <c r="A6695" s="124" t="s">
        <v>4913</v>
      </c>
      <c r="B6695" s="124" t="s">
        <v>4224</v>
      </c>
      <c r="C6695" s="150" t="s">
        <v>4914</v>
      </c>
      <c r="D6695" s="150"/>
      <c r="E6695" s="150"/>
      <c r="F6695" s="150"/>
    </row>
    <row r="6696" spans="1:6" ht="21" customHeight="1" outlineLevel="1" x14ac:dyDescent="0.2">
      <c r="A6696" s="150" t="s">
        <v>2569</v>
      </c>
      <c r="B6696" s="150"/>
      <c r="C6696" s="150"/>
      <c r="D6696" s="150"/>
      <c r="E6696" s="150"/>
      <c r="F6696" s="150"/>
    </row>
    <row r="6697" spans="1:6" ht="21" customHeight="1" outlineLevel="1" x14ac:dyDescent="0.2">
      <c r="A6697" s="150" t="s">
        <v>4535</v>
      </c>
      <c r="B6697" s="150"/>
      <c r="C6697" s="150"/>
      <c r="D6697" s="150"/>
      <c r="E6697" s="150"/>
      <c r="F6697" s="150"/>
    </row>
    <row r="6698" spans="1:6" ht="21" customHeight="1" outlineLevel="1" x14ac:dyDescent="0.2">
      <c r="A6698" s="150" t="s">
        <v>2569</v>
      </c>
      <c r="B6698" s="150"/>
      <c r="C6698" s="150"/>
      <c r="D6698" s="150"/>
      <c r="E6698" s="150"/>
      <c r="F6698" s="150"/>
    </row>
    <row r="6699" spans="1:6" ht="39" customHeight="1" outlineLevel="1" x14ac:dyDescent="0.2">
      <c r="A6699" s="150" t="s">
        <v>3523</v>
      </c>
      <c r="B6699" s="150"/>
      <c r="C6699" s="150"/>
      <c r="D6699" s="150"/>
      <c r="E6699" s="150"/>
      <c r="F6699" s="150"/>
    </row>
    <row r="6700" spans="1:6" ht="21" customHeight="1" outlineLevel="1" x14ac:dyDescent="0.2">
      <c r="A6700" s="150" t="s">
        <v>2569</v>
      </c>
      <c r="B6700" s="150"/>
      <c r="C6700" s="150"/>
      <c r="D6700" s="150"/>
      <c r="E6700" s="150"/>
      <c r="F6700" s="150"/>
    </row>
    <row r="6701" spans="1:6" ht="21" customHeight="1" outlineLevel="1" x14ac:dyDescent="0.2">
      <c r="A6701" s="150" t="s">
        <v>3524</v>
      </c>
      <c r="B6701" s="150"/>
      <c r="C6701" s="150"/>
      <c r="D6701" s="150"/>
      <c r="E6701" s="150"/>
      <c r="F6701" s="150"/>
    </row>
    <row r="6702" spans="1:6" ht="21" customHeight="1" outlineLevel="1" x14ac:dyDescent="0.2">
      <c r="A6702" s="150" t="s">
        <v>2569</v>
      </c>
      <c r="B6702" s="150"/>
      <c r="C6702" s="150"/>
      <c r="D6702" s="150"/>
      <c r="E6702" s="150"/>
      <c r="F6702" s="150"/>
    </row>
    <row r="6703" spans="1:6" ht="21" customHeight="1" outlineLevel="1" x14ac:dyDescent="0.2">
      <c r="A6703" s="150" t="s">
        <v>3573</v>
      </c>
      <c r="B6703" s="150"/>
      <c r="C6703" s="150"/>
      <c r="D6703" s="150"/>
      <c r="E6703" s="150"/>
      <c r="F6703" s="150"/>
    </row>
    <row r="6704" spans="1:6" ht="21" customHeight="1" outlineLevel="1" x14ac:dyDescent="0.2">
      <c r="A6704" s="150" t="s">
        <v>2569</v>
      </c>
      <c r="B6704" s="150"/>
      <c r="C6704" s="150"/>
      <c r="D6704" s="150"/>
      <c r="E6704" s="150"/>
      <c r="F6704" s="150"/>
    </row>
    <row r="6705" spans="1:6" ht="21" customHeight="1" outlineLevel="1" x14ac:dyDescent="0.2">
      <c r="A6705" s="150" t="s">
        <v>4915</v>
      </c>
      <c r="B6705" s="150"/>
      <c r="C6705" s="150"/>
      <c r="D6705" s="150"/>
      <c r="E6705" s="150"/>
      <c r="F6705" s="150"/>
    </row>
    <row r="6706" spans="1:6" ht="21" customHeight="1" outlineLevel="1" x14ac:dyDescent="0.2">
      <c r="A6706" s="150" t="s">
        <v>2569</v>
      </c>
      <c r="B6706" s="150"/>
      <c r="C6706" s="150"/>
      <c r="D6706" s="150"/>
      <c r="E6706" s="150"/>
      <c r="F6706" s="150"/>
    </row>
    <row r="6707" spans="1:6" ht="21" customHeight="1" outlineLevel="1" x14ac:dyDescent="0.2">
      <c r="A6707" s="152" t="s">
        <v>4940</v>
      </c>
      <c r="B6707" s="152"/>
      <c r="C6707" s="152"/>
      <c r="D6707" s="152"/>
      <c r="E6707" s="152"/>
      <c r="F6707" s="152"/>
    </row>
    <row r="6708" spans="1:6" ht="21" customHeight="1" outlineLevel="1" x14ac:dyDescent="0.2">
      <c r="A6708" s="150" t="s">
        <v>2569</v>
      </c>
      <c r="B6708" s="150"/>
      <c r="C6708" s="150"/>
      <c r="D6708" s="150"/>
      <c r="E6708" s="150"/>
      <c r="F6708" s="150"/>
    </row>
    <row r="6709" spans="1:6" ht="21" customHeight="1" outlineLevel="1" x14ac:dyDescent="0.2">
      <c r="A6709" s="150" t="s">
        <v>4941</v>
      </c>
      <c r="B6709" s="150"/>
      <c r="C6709" s="150"/>
      <c r="D6709" s="150"/>
      <c r="E6709" s="150"/>
      <c r="F6709" s="150"/>
    </row>
    <row r="6710" spans="1:6" ht="21" customHeight="1" outlineLevel="1" x14ac:dyDescent="0.2">
      <c r="A6710" s="150" t="s">
        <v>2569</v>
      </c>
      <c r="B6710" s="150"/>
      <c r="C6710" s="150"/>
      <c r="D6710" s="150"/>
      <c r="E6710" s="150"/>
      <c r="F6710" s="150"/>
    </row>
    <row r="6711" spans="1:6" ht="21" customHeight="1" outlineLevel="1" x14ac:dyDescent="0.2">
      <c r="A6711" s="150" t="s">
        <v>4918</v>
      </c>
      <c r="B6711" s="150"/>
      <c r="C6711" s="150"/>
      <c r="D6711" s="150"/>
      <c r="E6711" s="150"/>
      <c r="F6711" s="150"/>
    </row>
    <row r="6712" spans="1:6" ht="21" customHeight="1" outlineLevel="1" x14ac:dyDescent="0.2">
      <c r="A6712" s="150" t="s">
        <v>2569</v>
      </c>
      <c r="B6712" s="150"/>
      <c r="C6712" s="150"/>
      <c r="D6712" s="150"/>
      <c r="E6712" s="150"/>
      <c r="F6712" s="150"/>
    </row>
    <row r="6713" spans="1:6" ht="23.1" customHeight="1" outlineLevel="1" x14ac:dyDescent="0.2">
      <c r="A6713" s="151" t="s">
        <v>3574</v>
      </c>
      <c r="B6713" s="151"/>
      <c r="C6713" s="151"/>
      <c r="D6713" s="151"/>
      <c r="E6713" s="151"/>
      <c r="F6713" s="151"/>
    </row>
    <row r="6714" spans="1:6" ht="21" customHeight="1" outlineLevel="1" x14ac:dyDescent="0.2">
      <c r="A6714" s="150" t="s">
        <v>2569</v>
      </c>
      <c r="B6714" s="150"/>
      <c r="C6714" s="150"/>
      <c r="D6714" s="150"/>
      <c r="E6714" s="150"/>
      <c r="F6714" s="150"/>
    </row>
    <row r="6715" spans="1:6" ht="21" customHeight="1" outlineLevel="1" x14ac:dyDescent="0.2">
      <c r="A6715" s="150" t="s">
        <v>3575</v>
      </c>
      <c r="B6715" s="150"/>
      <c r="C6715" s="150"/>
      <c r="D6715" s="150"/>
      <c r="E6715" s="150"/>
      <c r="F6715" s="150"/>
    </row>
    <row r="6716" spans="1:6" ht="21" customHeight="1" outlineLevel="1" x14ac:dyDescent="0.2">
      <c r="A6716" s="150" t="s">
        <v>2569</v>
      </c>
      <c r="B6716" s="150"/>
      <c r="C6716" s="150"/>
      <c r="D6716" s="150"/>
      <c r="E6716" s="150"/>
      <c r="F6716" s="150"/>
    </row>
    <row r="6717" spans="1:6" ht="21" customHeight="1" outlineLevel="1" x14ac:dyDescent="0.2">
      <c r="A6717" s="152" t="s">
        <v>3576</v>
      </c>
      <c r="B6717" s="152"/>
      <c r="C6717" s="152"/>
      <c r="D6717" s="152"/>
      <c r="E6717" s="152"/>
      <c r="F6717" s="152"/>
    </row>
    <row r="6718" spans="1:6" ht="21" customHeight="1" outlineLevel="1" x14ac:dyDescent="0.2">
      <c r="A6718" s="150" t="s">
        <v>2569</v>
      </c>
      <c r="B6718" s="150"/>
      <c r="C6718" s="150"/>
      <c r="D6718" s="150"/>
      <c r="E6718" s="150"/>
      <c r="F6718" s="150"/>
    </row>
    <row r="6719" spans="1:6" ht="21" customHeight="1" outlineLevel="1" x14ac:dyDescent="0.2">
      <c r="A6719" s="125" t="s">
        <v>1</v>
      </c>
      <c r="B6719" s="125" t="s">
        <v>4201</v>
      </c>
      <c r="C6719" s="154" t="s">
        <v>4202</v>
      </c>
      <c r="D6719" s="154"/>
      <c r="E6719" s="154"/>
      <c r="F6719" s="154"/>
    </row>
    <row r="6720" spans="1:6" ht="39" customHeight="1" outlineLevel="1" x14ac:dyDescent="0.2">
      <c r="A6720" s="124" t="s">
        <v>4913</v>
      </c>
      <c r="B6720" s="124" t="s">
        <v>4224</v>
      </c>
      <c r="C6720" s="150" t="s">
        <v>4914</v>
      </c>
      <c r="D6720" s="150"/>
      <c r="E6720" s="150"/>
      <c r="F6720" s="150"/>
    </row>
    <row r="6721" spans="1:6" ht="21" customHeight="1" outlineLevel="1" x14ac:dyDescent="0.2">
      <c r="A6721" s="150" t="s">
        <v>2569</v>
      </c>
      <c r="B6721" s="150"/>
      <c r="C6721" s="150"/>
      <c r="D6721" s="150"/>
      <c r="E6721" s="150"/>
      <c r="F6721" s="150"/>
    </row>
    <row r="6722" spans="1:6" ht="21" customHeight="1" outlineLevel="1" x14ac:dyDescent="0.2">
      <c r="A6722" s="150" t="s">
        <v>4535</v>
      </c>
      <c r="B6722" s="150"/>
      <c r="C6722" s="150"/>
      <c r="D6722" s="150"/>
      <c r="E6722" s="150"/>
      <c r="F6722" s="150"/>
    </row>
    <row r="6723" spans="1:6" ht="21" customHeight="1" outlineLevel="1" x14ac:dyDescent="0.2">
      <c r="A6723" s="150" t="s">
        <v>2569</v>
      </c>
      <c r="B6723" s="150"/>
      <c r="C6723" s="150"/>
      <c r="D6723" s="150"/>
      <c r="E6723" s="150"/>
      <c r="F6723" s="150"/>
    </row>
    <row r="6724" spans="1:6" ht="39" customHeight="1" outlineLevel="1" x14ac:dyDescent="0.2">
      <c r="A6724" s="150" t="s">
        <v>3523</v>
      </c>
      <c r="B6724" s="150"/>
      <c r="C6724" s="150"/>
      <c r="D6724" s="150"/>
      <c r="E6724" s="150"/>
      <c r="F6724" s="150"/>
    </row>
    <row r="6725" spans="1:6" ht="21" customHeight="1" outlineLevel="1" x14ac:dyDescent="0.2">
      <c r="A6725" s="150" t="s">
        <v>2569</v>
      </c>
      <c r="B6725" s="150"/>
      <c r="C6725" s="150"/>
      <c r="D6725" s="150"/>
      <c r="E6725" s="150"/>
      <c r="F6725" s="150"/>
    </row>
    <row r="6726" spans="1:6" ht="21" customHeight="1" outlineLevel="1" x14ac:dyDescent="0.2">
      <c r="A6726" s="150" t="s">
        <v>3524</v>
      </c>
      <c r="B6726" s="150"/>
      <c r="C6726" s="150"/>
      <c r="D6726" s="150"/>
      <c r="E6726" s="150"/>
      <c r="F6726" s="150"/>
    </row>
    <row r="6727" spans="1:6" ht="21" customHeight="1" outlineLevel="1" x14ac:dyDescent="0.2">
      <c r="A6727" s="150" t="s">
        <v>2569</v>
      </c>
      <c r="B6727" s="150"/>
      <c r="C6727" s="150"/>
      <c r="D6727" s="150"/>
      <c r="E6727" s="150"/>
      <c r="F6727" s="150"/>
    </row>
    <row r="6728" spans="1:6" ht="21" customHeight="1" outlineLevel="1" x14ac:dyDescent="0.2">
      <c r="A6728" s="150" t="s">
        <v>3577</v>
      </c>
      <c r="B6728" s="150"/>
      <c r="C6728" s="150"/>
      <c r="D6728" s="150"/>
      <c r="E6728" s="150"/>
      <c r="F6728" s="150"/>
    </row>
    <row r="6729" spans="1:6" ht="21" customHeight="1" outlineLevel="1" x14ac:dyDescent="0.2">
      <c r="A6729" s="150" t="s">
        <v>2569</v>
      </c>
      <c r="B6729" s="150"/>
      <c r="C6729" s="150"/>
      <c r="D6729" s="150"/>
      <c r="E6729" s="150"/>
      <c r="F6729" s="150"/>
    </row>
    <row r="6730" spans="1:6" ht="21" customHeight="1" outlineLevel="1" x14ac:dyDescent="0.2">
      <c r="A6730" s="150" t="s">
        <v>4915</v>
      </c>
      <c r="B6730" s="150"/>
      <c r="C6730" s="150"/>
      <c r="D6730" s="150"/>
      <c r="E6730" s="150"/>
      <c r="F6730" s="150"/>
    </row>
    <row r="6731" spans="1:6" ht="21" customHeight="1" outlineLevel="1" x14ac:dyDescent="0.2">
      <c r="A6731" s="150" t="s">
        <v>2569</v>
      </c>
      <c r="B6731" s="150"/>
      <c r="C6731" s="150"/>
      <c r="D6731" s="150"/>
      <c r="E6731" s="150"/>
      <c r="F6731" s="150"/>
    </row>
    <row r="6732" spans="1:6" ht="21" customHeight="1" outlineLevel="1" x14ac:dyDescent="0.2">
      <c r="A6732" s="152" t="s">
        <v>4942</v>
      </c>
      <c r="B6732" s="152"/>
      <c r="C6732" s="152"/>
      <c r="D6732" s="152"/>
      <c r="E6732" s="152"/>
      <c r="F6732" s="152"/>
    </row>
    <row r="6733" spans="1:6" ht="21" customHeight="1" outlineLevel="1" x14ac:dyDescent="0.2">
      <c r="A6733" s="150" t="s">
        <v>2569</v>
      </c>
      <c r="B6733" s="150"/>
      <c r="C6733" s="150"/>
      <c r="D6733" s="150"/>
      <c r="E6733" s="150"/>
      <c r="F6733" s="150"/>
    </row>
    <row r="6734" spans="1:6" ht="21" customHeight="1" outlineLevel="1" x14ac:dyDescent="0.2">
      <c r="A6734" s="150" t="s">
        <v>4943</v>
      </c>
      <c r="B6734" s="150"/>
      <c r="C6734" s="150"/>
      <c r="D6734" s="150"/>
      <c r="E6734" s="150"/>
      <c r="F6734" s="150"/>
    </row>
    <row r="6735" spans="1:6" ht="21" customHeight="1" outlineLevel="1" x14ac:dyDescent="0.2">
      <c r="A6735" s="150" t="s">
        <v>2569</v>
      </c>
      <c r="B6735" s="150"/>
      <c r="C6735" s="150"/>
      <c r="D6735" s="150"/>
      <c r="E6735" s="150"/>
      <c r="F6735" s="150"/>
    </row>
    <row r="6736" spans="1:6" ht="21" customHeight="1" outlineLevel="1" x14ac:dyDescent="0.2">
      <c r="A6736" s="150" t="s">
        <v>4918</v>
      </c>
      <c r="B6736" s="150"/>
      <c r="C6736" s="150"/>
      <c r="D6736" s="150"/>
      <c r="E6736" s="150"/>
      <c r="F6736" s="150"/>
    </row>
    <row r="6737" spans="1:6" ht="21" customHeight="1" outlineLevel="1" x14ac:dyDescent="0.2">
      <c r="A6737" s="150" t="s">
        <v>2569</v>
      </c>
      <c r="B6737" s="150"/>
      <c r="C6737" s="150"/>
      <c r="D6737" s="150"/>
      <c r="E6737" s="150"/>
      <c r="F6737" s="150"/>
    </row>
    <row r="6738" spans="1:6" ht="23.1" customHeight="1" outlineLevel="1" x14ac:dyDescent="0.2">
      <c r="A6738" s="151" t="s">
        <v>3578</v>
      </c>
      <c r="B6738" s="151"/>
      <c r="C6738" s="151"/>
      <c r="D6738" s="151"/>
      <c r="E6738" s="151"/>
      <c r="F6738" s="151"/>
    </row>
    <row r="6739" spans="1:6" ht="21" customHeight="1" outlineLevel="1" x14ac:dyDescent="0.2">
      <c r="A6739" s="150" t="s">
        <v>2569</v>
      </c>
      <c r="B6739" s="150"/>
      <c r="C6739" s="150"/>
      <c r="D6739" s="150"/>
      <c r="E6739" s="150"/>
      <c r="F6739" s="150"/>
    </row>
    <row r="6740" spans="1:6" ht="21" customHeight="1" outlineLevel="1" x14ac:dyDescent="0.2">
      <c r="A6740" s="150" t="s">
        <v>3579</v>
      </c>
      <c r="B6740" s="150"/>
      <c r="C6740" s="150"/>
      <c r="D6740" s="150"/>
      <c r="E6740" s="150"/>
      <c r="F6740" s="150"/>
    </row>
    <row r="6741" spans="1:6" ht="21" customHeight="1" outlineLevel="1" x14ac:dyDescent="0.2">
      <c r="A6741" s="150" t="s">
        <v>2569</v>
      </c>
      <c r="B6741" s="150"/>
      <c r="C6741" s="150"/>
      <c r="D6741" s="150"/>
      <c r="E6741" s="150"/>
      <c r="F6741" s="150"/>
    </row>
    <row r="6742" spans="1:6" ht="21" customHeight="1" outlineLevel="1" x14ac:dyDescent="0.2">
      <c r="A6742" s="152" t="s">
        <v>3580</v>
      </c>
      <c r="B6742" s="152"/>
      <c r="C6742" s="152"/>
      <c r="D6742" s="152"/>
      <c r="E6742" s="152"/>
      <c r="F6742" s="152"/>
    </row>
    <row r="6743" spans="1:6" ht="21" customHeight="1" outlineLevel="1" x14ac:dyDescent="0.2">
      <c r="A6743" s="150" t="s">
        <v>2569</v>
      </c>
      <c r="B6743" s="150"/>
      <c r="C6743" s="150"/>
      <c r="D6743" s="150"/>
      <c r="E6743" s="150"/>
      <c r="F6743" s="150"/>
    </row>
    <row r="6744" spans="1:6" ht="21" customHeight="1" outlineLevel="1" x14ac:dyDescent="0.2">
      <c r="A6744" s="125" t="s">
        <v>1</v>
      </c>
      <c r="B6744" s="125" t="s">
        <v>4201</v>
      </c>
      <c r="C6744" s="154" t="s">
        <v>4202</v>
      </c>
      <c r="D6744" s="154"/>
      <c r="E6744" s="154"/>
      <c r="F6744" s="154"/>
    </row>
    <row r="6745" spans="1:6" ht="39" customHeight="1" outlineLevel="1" x14ac:dyDescent="0.2">
      <c r="A6745" s="124" t="s">
        <v>4913</v>
      </c>
      <c r="B6745" s="124" t="s">
        <v>4224</v>
      </c>
      <c r="C6745" s="150" t="s">
        <v>4914</v>
      </c>
      <c r="D6745" s="150"/>
      <c r="E6745" s="150"/>
      <c r="F6745" s="150"/>
    </row>
    <row r="6746" spans="1:6" ht="21" customHeight="1" outlineLevel="1" x14ac:dyDescent="0.2">
      <c r="A6746" s="150" t="s">
        <v>2569</v>
      </c>
      <c r="B6746" s="150"/>
      <c r="C6746" s="150"/>
      <c r="D6746" s="150"/>
      <c r="E6746" s="150"/>
      <c r="F6746" s="150"/>
    </row>
    <row r="6747" spans="1:6" ht="21" customHeight="1" outlineLevel="1" x14ac:dyDescent="0.2">
      <c r="A6747" s="150" t="s">
        <v>4535</v>
      </c>
      <c r="B6747" s="150"/>
      <c r="C6747" s="150"/>
      <c r="D6747" s="150"/>
      <c r="E6747" s="150"/>
      <c r="F6747" s="150"/>
    </row>
    <row r="6748" spans="1:6" ht="21" customHeight="1" outlineLevel="1" x14ac:dyDescent="0.2">
      <c r="A6748" s="150" t="s">
        <v>2569</v>
      </c>
      <c r="B6748" s="150"/>
      <c r="C6748" s="150"/>
      <c r="D6748" s="150"/>
      <c r="E6748" s="150"/>
      <c r="F6748" s="150"/>
    </row>
    <row r="6749" spans="1:6" ht="39" customHeight="1" outlineLevel="1" x14ac:dyDescent="0.2">
      <c r="A6749" s="150" t="s">
        <v>3523</v>
      </c>
      <c r="B6749" s="150"/>
      <c r="C6749" s="150"/>
      <c r="D6749" s="150"/>
      <c r="E6749" s="150"/>
      <c r="F6749" s="150"/>
    </row>
    <row r="6750" spans="1:6" ht="21" customHeight="1" outlineLevel="1" x14ac:dyDescent="0.2">
      <c r="A6750" s="150" t="s">
        <v>2569</v>
      </c>
      <c r="B6750" s="150"/>
      <c r="C6750" s="150"/>
      <c r="D6750" s="150"/>
      <c r="E6750" s="150"/>
      <c r="F6750" s="150"/>
    </row>
    <row r="6751" spans="1:6" ht="21" customHeight="1" outlineLevel="1" x14ac:dyDescent="0.2">
      <c r="A6751" s="150" t="s">
        <v>3524</v>
      </c>
      <c r="B6751" s="150"/>
      <c r="C6751" s="150"/>
      <c r="D6751" s="150"/>
      <c r="E6751" s="150"/>
      <c r="F6751" s="150"/>
    </row>
    <row r="6752" spans="1:6" ht="21" customHeight="1" outlineLevel="1" x14ac:dyDescent="0.2">
      <c r="A6752" s="150" t="s">
        <v>2569</v>
      </c>
      <c r="B6752" s="150"/>
      <c r="C6752" s="150"/>
      <c r="D6752" s="150"/>
      <c r="E6752" s="150"/>
      <c r="F6752" s="150"/>
    </row>
    <row r="6753" spans="1:6" ht="21" customHeight="1" outlineLevel="1" x14ac:dyDescent="0.2">
      <c r="A6753" s="150" t="s">
        <v>3581</v>
      </c>
      <c r="B6753" s="150"/>
      <c r="C6753" s="150"/>
      <c r="D6753" s="150"/>
      <c r="E6753" s="150"/>
      <c r="F6753" s="150"/>
    </row>
    <row r="6754" spans="1:6" ht="21" customHeight="1" outlineLevel="1" x14ac:dyDescent="0.2">
      <c r="A6754" s="150" t="s">
        <v>2569</v>
      </c>
      <c r="B6754" s="150"/>
      <c r="C6754" s="150"/>
      <c r="D6754" s="150"/>
      <c r="E6754" s="150"/>
      <c r="F6754" s="150"/>
    </row>
    <row r="6755" spans="1:6" ht="21" customHeight="1" outlineLevel="1" x14ac:dyDescent="0.2">
      <c r="A6755" s="150" t="s">
        <v>4915</v>
      </c>
      <c r="B6755" s="150"/>
      <c r="C6755" s="150"/>
      <c r="D6755" s="150"/>
      <c r="E6755" s="150"/>
      <c r="F6755" s="150"/>
    </row>
    <row r="6756" spans="1:6" ht="21" customHeight="1" outlineLevel="1" x14ac:dyDescent="0.2">
      <c r="A6756" s="150" t="s">
        <v>2569</v>
      </c>
      <c r="B6756" s="150"/>
      <c r="C6756" s="150"/>
      <c r="D6756" s="150"/>
      <c r="E6756" s="150"/>
      <c r="F6756" s="150"/>
    </row>
    <row r="6757" spans="1:6" ht="21" customHeight="1" outlineLevel="1" x14ac:dyDescent="0.2">
      <c r="A6757" s="152" t="s">
        <v>4944</v>
      </c>
      <c r="B6757" s="152"/>
      <c r="C6757" s="152"/>
      <c r="D6757" s="152"/>
      <c r="E6757" s="152"/>
      <c r="F6757" s="152"/>
    </row>
    <row r="6758" spans="1:6" ht="21" customHeight="1" outlineLevel="1" x14ac:dyDescent="0.2">
      <c r="A6758" s="150" t="s">
        <v>2569</v>
      </c>
      <c r="B6758" s="150"/>
      <c r="C6758" s="150"/>
      <c r="D6758" s="150"/>
      <c r="E6758" s="150"/>
      <c r="F6758" s="150"/>
    </row>
    <row r="6759" spans="1:6" ht="21" customHeight="1" outlineLevel="1" x14ac:dyDescent="0.2">
      <c r="A6759" s="150" t="s">
        <v>4945</v>
      </c>
      <c r="B6759" s="150"/>
      <c r="C6759" s="150"/>
      <c r="D6759" s="150"/>
      <c r="E6759" s="150"/>
      <c r="F6759" s="150"/>
    </row>
    <row r="6760" spans="1:6" ht="21" customHeight="1" outlineLevel="1" x14ac:dyDescent="0.2">
      <c r="A6760" s="150" t="s">
        <v>2569</v>
      </c>
      <c r="B6760" s="150"/>
      <c r="C6760" s="150"/>
      <c r="D6760" s="150"/>
      <c r="E6760" s="150"/>
      <c r="F6760" s="150"/>
    </row>
    <row r="6761" spans="1:6" ht="21" customHeight="1" outlineLevel="1" x14ac:dyDescent="0.2">
      <c r="A6761" s="150" t="s">
        <v>4918</v>
      </c>
      <c r="B6761" s="150"/>
      <c r="C6761" s="150"/>
      <c r="D6761" s="150"/>
      <c r="E6761" s="150"/>
      <c r="F6761" s="150"/>
    </row>
    <row r="6762" spans="1:6" ht="21" customHeight="1" outlineLevel="1" x14ac:dyDescent="0.2">
      <c r="A6762" s="150" t="s">
        <v>2569</v>
      </c>
      <c r="B6762" s="150"/>
      <c r="C6762" s="150"/>
      <c r="D6762" s="150"/>
      <c r="E6762" s="150"/>
      <c r="F6762" s="150"/>
    </row>
    <row r="6763" spans="1:6" ht="23.1" customHeight="1" outlineLevel="1" x14ac:dyDescent="0.2">
      <c r="A6763" s="151" t="s">
        <v>3582</v>
      </c>
      <c r="B6763" s="151"/>
      <c r="C6763" s="151"/>
      <c r="D6763" s="151"/>
      <c r="E6763" s="151"/>
      <c r="F6763" s="151"/>
    </row>
    <row r="6764" spans="1:6" ht="21" customHeight="1" outlineLevel="1" x14ac:dyDescent="0.2">
      <c r="A6764" s="150" t="s">
        <v>2569</v>
      </c>
      <c r="B6764" s="150"/>
      <c r="C6764" s="150"/>
      <c r="D6764" s="150"/>
      <c r="E6764" s="150"/>
      <c r="F6764" s="150"/>
    </row>
    <row r="6765" spans="1:6" ht="21" customHeight="1" outlineLevel="1" x14ac:dyDescent="0.2">
      <c r="A6765" s="150" t="s">
        <v>3583</v>
      </c>
      <c r="B6765" s="150"/>
      <c r="C6765" s="150"/>
      <c r="D6765" s="150"/>
      <c r="E6765" s="150"/>
      <c r="F6765" s="150"/>
    </row>
    <row r="6766" spans="1:6" ht="21" customHeight="1" outlineLevel="1" x14ac:dyDescent="0.2">
      <c r="A6766" s="150" t="s">
        <v>2569</v>
      </c>
      <c r="B6766" s="150"/>
      <c r="C6766" s="150"/>
      <c r="D6766" s="150"/>
      <c r="E6766" s="150"/>
      <c r="F6766" s="150"/>
    </row>
    <row r="6767" spans="1:6" ht="21" customHeight="1" outlineLevel="1" x14ac:dyDescent="0.2">
      <c r="A6767" s="152" t="s">
        <v>3584</v>
      </c>
      <c r="B6767" s="152"/>
      <c r="C6767" s="152"/>
      <c r="D6767" s="152"/>
      <c r="E6767" s="152"/>
      <c r="F6767" s="152"/>
    </row>
    <row r="6768" spans="1:6" ht="21" customHeight="1" outlineLevel="1" x14ac:dyDescent="0.2">
      <c r="A6768" s="150" t="s">
        <v>2569</v>
      </c>
      <c r="B6768" s="150"/>
      <c r="C6768" s="150"/>
      <c r="D6768" s="150"/>
      <c r="E6768" s="150"/>
      <c r="F6768" s="150"/>
    </row>
    <row r="6769" spans="1:6" ht="21" customHeight="1" outlineLevel="1" x14ac:dyDescent="0.2">
      <c r="A6769" s="125" t="s">
        <v>1</v>
      </c>
      <c r="B6769" s="125" t="s">
        <v>4201</v>
      </c>
      <c r="C6769" s="154" t="s">
        <v>4202</v>
      </c>
      <c r="D6769" s="154"/>
      <c r="E6769" s="154"/>
      <c r="F6769" s="154"/>
    </row>
    <row r="6770" spans="1:6" ht="39" customHeight="1" outlineLevel="1" x14ac:dyDescent="0.2">
      <c r="A6770" s="124" t="s">
        <v>4913</v>
      </c>
      <c r="B6770" s="124" t="s">
        <v>4224</v>
      </c>
      <c r="C6770" s="150" t="s">
        <v>4914</v>
      </c>
      <c r="D6770" s="150"/>
      <c r="E6770" s="150"/>
      <c r="F6770" s="150"/>
    </row>
    <row r="6771" spans="1:6" ht="21" customHeight="1" outlineLevel="1" x14ac:dyDescent="0.2">
      <c r="A6771" s="150" t="s">
        <v>2569</v>
      </c>
      <c r="B6771" s="150"/>
      <c r="C6771" s="150"/>
      <c r="D6771" s="150"/>
      <c r="E6771" s="150"/>
      <c r="F6771" s="150"/>
    </row>
    <row r="6772" spans="1:6" ht="21" customHeight="1" outlineLevel="1" x14ac:dyDescent="0.2">
      <c r="A6772" s="150" t="s">
        <v>4535</v>
      </c>
      <c r="B6772" s="150"/>
      <c r="C6772" s="150"/>
      <c r="D6772" s="150"/>
      <c r="E6772" s="150"/>
      <c r="F6772" s="150"/>
    </row>
    <row r="6773" spans="1:6" ht="21" customHeight="1" outlineLevel="1" x14ac:dyDescent="0.2">
      <c r="A6773" s="150" t="s">
        <v>2569</v>
      </c>
      <c r="B6773" s="150"/>
      <c r="C6773" s="150"/>
      <c r="D6773" s="150"/>
      <c r="E6773" s="150"/>
      <c r="F6773" s="150"/>
    </row>
    <row r="6774" spans="1:6" ht="39" customHeight="1" outlineLevel="1" x14ac:dyDescent="0.2">
      <c r="A6774" s="150" t="s">
        <v>3523</v>
      </c>
      <c r="B6774" s="150"/>
      <c r="C6774" s="150"/>
      <c r="D6774" s="150"/>
      <c r="E6774" s="150"/>
      <c r="F6774" s="150"/>
    </row>
    <row r="6775" spans="1:6" ht="21" customHeight="1" outlineLevel="1" x14ac:dyDescent="0.2">
      <c r="A6775" s="150" t="s">
        <v>2569</v>
      </c>
      <c r="B6775" s="150"/>
      <c r="C6775" s="150"/>
      <c r="D6775" s="150"/>
      <c r="E6775" s="150"/>
      <c r="F6775" s="150"/>
    </row>
    <row r="6776" spans="1:6" ht="21" customHeight="1" outlineLevel="1" x14ac:dyDescent="0.2">
      <c r="A6776" s="150" t="s">
        <v>3524</v>
      </c>
      <c r="B6776" s="150"/>
      <c r="C6776" s="150"/>
      <c r="D6776" s="150"/>
      <c r="E6776" s="150"/>
      <c r="F6776" s="150"/>
    </row>
    <row r="6777" spans="1:6" ht="21" customHeight="1" outlineLevel="1" x14ac:dyDescent="0.2">
      <c r="A6777" s="150" t="s">
        <v>2569</v>
      </c>
      <c r="B6777" s="150"/>
      <c r="C6777" s="150"/>
      <c r="D6777" s="150"/>
      <c r="E6777" s="150"/>
      <c r="F6777" s="150"/>
    </row>
    <row r="6778" spans="1:6" ht="21" customHeight="1" outlineLevel="1" x14ac:dyDescent="0.2">
      <c r="A6778" s="150" t="s">
        <v>3585</v>
      </c>
      <c r="B6778" s="150"/>
      <c r="C6778" s="150"/>
      <c r="D6778" s="150"/>
      <c r="E6778" s="150"/>
      <c r="F6778" s="150"/>
    </row>
    <row r="6779" spans="1:6" ht="21" customHeight="1" outlineLevel="1" x14ac:dyDescent="0.2">
      <c r="A6779" s="150" t="s">
        <v>2569</v>
      </c>
      <c r="B6779" s="150"/>
      <c r="C6779" s="150"/>
      <c r="D6779" s="150"/>
      <c r="E6779" s="150"/>
      <c r="F6779" s="150"/>
    </row>
    <row r="6780" spans="1:6" ht="21" customHeight="1" outlineLevel="1" x14ac:dyDescent="0.2">
      <c r="A6780" s="150" t="s">
        <v>4915</v>
      </c>
      <c r="B6780" s="150"/>
      <c r="C6780" s="150"/>
      <c r="D6780" s="150"/>
      <c r="E6780" s="150"/>
      <c r="F6780" s="150"/>
    </row>
    <row r="6781" spans="1:6" ht="21" customHeight="1" outlineLevel="1" x14ac:dyDescent="0.2">
      <c r="A6781" s="150" t="s">
        <v>2569</v>
      </c>
      <c r="B6781" s="150"/>
      <c r="C6781" s="150"/>
      <c r="D6781" s="150"/>
      <c r="E6781" s="150"/>
      <c r="F6781" s="150"/>
    </row>
    <row r="6782" spans="1:6" ht="21" customHeight="1" outlineLevel="1" x14ac:dyDescent="0.2">
      <c r="A6782" s="152" t="s">
        <v>4946</v>
      </c>
      <c r="B6782" s="152"/>
      <c r="C6782" s="152"/>
      <c r="D6782" s="152"/>
      <c r="E6782" s="152"/>
      <c r="F6782" s="152"/>
    </row>
    <row r="6783" spans="1:6" ht="21" customHeight="1" outlineLevel="1" x14ac:dyDescent="0.2">
      <c r="A6783" s="150" t="s">
        <v>2569</v>
      </c>
      <c r="B6783" s="150"/>
      <c r="C6783" s="150"/>
      <c r="D6783" s="150"/>
      <c r="E6783" s="150"/>
      <c r="F6783" s="150"/>
    </row>
    <row r="6784" spans="1:6" ht="21" customHeight="1" outlineLevel="1" x14ac:dyDescent="0.2">
      <c r="A6784" s="150" t="s">
        <v>4947</v>
      </c>
      <c r="B6784" s="150"/>
      <c r="C6784" s="150"/>
      <c r="D6784" s="150"/>
      <c r="E6784" s="150"/>
      <c r="F6784" s="150"/>
    </row>
    <row r="6785" spans="1:6" ht="21" customHeight="1" outlineLevel="1" x14ac:dyDescent="0.2">
      <c r="A6785" s="150" t="s">
        <v>2569</v>
      </c>
      <c r="B6785" s="150"/>
      <c r="C6785" s="150"/>
      <c r="D6785" s="150"/>
      <c r="E6785" s="150"/>
      <c r="F6785" s="150"/>
    </row>
    <row r="6786" spans="1:6" ht="21" customHeight="1" outlineLevel="1" x14ac:dyDescent="0.2">
      <c r="A6786" s="150" t="s">
        <v>4918</v>
      </c>
      <c r="B6786" s="150"/>
      <c r="C6786" s="150"/>
      <c r="D6786" s="150"/>
      <c r="E6786" s="150"/>
      <c r="F6786" s="150"/>
    </row>
    <row r="6787" spans="1:6" ht="21" customHeight="1" outlineLevel="1" x14ac:dyDescent="0.2">
      <c r="A6787" s="150" t="s">
        <v>2569</v>
      </c>
      <c r="B6787" s="150"/>
      <c r="C6787" s="150"/>
      <c r="D6787" s="150"/>
      <c r="E6787" s="150"/>
      <c r="F6787" s="150"/>
    </row>
    <row r="6788" spans="1:6" ht="23.1" customHeight="1" outlineLevel="1" x14ac:dyDescent="0.2">
      <c r="A6788" s="151" t="s">
        <v>3586</v>
      </c>
      <c r="B6788" s="151"/>
      <c r="C6788" s="151"/>
      <c r="D6788" s="151"/>
      <c r="E6788" s="151"/>
      <c r="F6788" s="151"/>
    </row>
    <row r="6789" spans="1:6" ht="21" customHeight="1" outlineLevel="1" x14ac:dyDescent="0.2">
      <c r="A6789" s="150" t="s">
        <v>2569</v>
      </c>
      <c r="B6789" s="150"/>
      <c r="C6789" s="150"/>
      <c r="D6789" s="150"/>
      <c r="E6789" s="150"/>
      <c r="F6789" s="150"/>
    </row>
    <row r="6790" spans="1:6" ht="21" customHeight="1" outlineLevel="1" x14ac:dyDescent="0.2">
      <c r="A6790" s="150" t="s">
        <v>3587</v>
      </c>
      <c r="B6790" s="150"/>
      <c r="C6790" s="150"/>
      <c r="D6790" s="150"/>
      <c r="E6790" s="150"/>
      <c r="F6790" s="150"/>
    </row>
    <row r="6791" spans="1:6" ht="21" customHeight="1" outlineLevel="1" x14ac:dyDescent="0.2">
      <c r="A6791" s="150" t="s">
        <v>2569</v>
      </c>
      <c r="B6791" s="150"/>
      <c r="C6791" s="150"/>
      <c r="D6791" s="150"/>
      <c r="E6791" s="150"/>
      <c r="F6791" s="150"/>
    </row>
    <row r="6792" spans="1:6" ht="21" customHeight="1" outlineLevel="1" x14ac:dyDescent="0.2">
      <c r="A6792" s="152" t="s">
        <v>3588</v>
      </c>
      <c r="B6792" s="152"/>
      <c r="C6792" s="152"/>
      <c r="D6792" s="152"/>
      <c r="E6792" s="152"/>
      <c r="F6792" s="152"/>
    </row>
    <row r="6793" spans="1:6" ht="21" customHeight="1" outlineLevel="1" x14ac:dyDescent="0.2">
      <c r="A6793" s="150" t="s">
        <v>2569</v>
      </c>
      <c r="B6793" s="150"/>
      <c r="C6793" s="150"/>
      <c r="D6793" s="150"/>
      <c r="E6793" s="150"/>
      <c r="F6793" s="150"/>
    </row>
    <row r="6794" spans="1:6" ht="21" customHeight="1" outlineLevel="1" x14ac:dyDescent="0.2">
      <c r="A6794" s="125" t="s">
        <v>1</v>
      </c>
      <c r="B6794" s="125" t="s">
        <v>4201</v>
      </c>
      <c r="C6794" s="154" t="s">
        <v>4202</v>
      </c>
      <c r="D6794" s="154"/>
      <c r="E6794" s="154"/>
      <c r="F6794" s="154"/>
    </row>
    <row r="6795" spans="1:6" ht="39" customHeight="1" outlineLevel="1" x14ac:dyDescent="0.2">
      <c r="A6795" s="124" t="s">
        <v>4913</v>
      </c>
      <c r="B6795" s="124" t="s">
        <v>4224</v>
      </c>
      <c r="C6795" s="150" t="s">
        <v>4914</v>
      </c>
      <c r="D6795" s="150"/>
      <c r="E6795" s="150"/>
      <c r="F6795" s="150"/>
    </row>
    <row r="6796" spans="1:6" ht="21" customHeight="1" outlineLevel="1" x14ac:dyDescent="0.2">
      <c r="A6796" s="150" t="s">
        <v>2569</v>
      </c>
      <c r="B6796" s="150"/>
      <c r="C6796" s="150"/>
      <c r="D6796" s="150"/>
      <c r="E6796" s="150"/>
      <c r="F6796" s="150"/>
    </row>
    <row r="6797" spans="1:6" ht="21" customHeight="1" outlineLevel="1" x14ac:dyDescent="0.2">
      <c r="A6797" s="150" t="s">
        <v>4535</v>
      </c>
      <c r="B6797" s="150"/>
      <c r="C6797" s="150"/>
      <c r="D6797" s="150"/>
      <c r="E6797" s="150"/>
      <c r="F6797" s="150"/>
    </row>
    <row r="6798" spans="1:6" ht="21" customHeight="1" outlineLevel="1" x14ac:dyDescent="0.2">
      <c r="A6798" s="150" t="s">
        <v>2569</v>
      </c>
      <c r="B6798" s="150"/>
      <c r="C6798" s="150"/>
      <c r="D6798" s="150"/>
      <c r="E6798" s="150"/>
      <c r="F6798" s="150"/>
    </row>
    <row r="6799" spans="1:6" ht="39" customHeight="1" outlineLevel="1" x14ac:dyDescent="0.2">
      <c r="A6799" s="150" t="s">
        <v>3523</v>
      </c>
      <c r="B6799" s="150"/>
      <c r="C6799" s="150"/>
      <c r="D6799" s="150"/>
      <c r="E6799" s="150"/>
      <c r="F6799" s="150"/>
    </row>
    <row r="6800" spans="1:6" ht="21" customHeight="1" outlineLevel="1" x14ac:dyDescent="0.2">
      <c r="A6800" s="150" t="s">
        <v>2569</v>
      </c>
      <c r="B6800" s="150"/>
      <c r="C6800" s="150"/>
      <c r="D6800" s="150"/>
      <c r="E6800" s="150"/>
      <c r="F6800" s="150"/>
    </row>
    <row r="6801" spans="1:6" ht="21" customHeight="1" outlineLevel="1" x14ac:dyDescent="0.2">
      <c r="A6801" s="150" t="s">
        <v>3524</v>
      </c>
      <c r="B6801" s="150"/>
      <c r="C6801" s="150"/>
      <c r="D6801" s="150"/>
      <c r="E6801" s="150"/>
      <c r="F6801" s="150"/>
    </row>
    <row r="6802" spans="1:6" ht="21" customHeight="1" outlineLevel="1" x14ac:dyDescent="0.2">
      <c r="A6802" s="150" t="s">
        <v>2569</v>
      </c>
      <c r="B6802" s="150"/>
      <c r="C6802" s="150"/>
      <c r="D6802" s="150"/>
      <c r="E6802" s="150"/>
      <c r="F6802" s="150"/>
    </row>
    <row r="6803" spans="1:6" ht="21" customHeight="1" outlineLevel="1" x14ac:dyDescent="0.2">
      <c r="A6803" s="150" t="s">
        <v>3589</v>
      </c>
      <c r="B6803" s="150"/>
      <c r="C6803" s="150"/>
      <c r="D6803" s="150"/>
      <c r="E6803" s="150"/>
      <c r="F6803" s="150"/>
    </row>
    <row r="6804" spans="1:6" ht="21" customHeight="1" outlineLevel="1" x14ac:dyDescent="0.2">
      <c r="A6804" s="150" t="s">
        <v>2569</v>
      </c>
      <c r="B6804" s="150"/>
      <c r="C6804" s="150"/>
      <c r="D6804" s="150"/>
      <c r="E6804" s="150"/>
      <c r="F6804" s="150"/>
    </row>
    <row r="6805" spans="1:6" ht="21" customHeight="1" outlineLevel="1" x14ac:dyDescent="0.2">
      <c r="A6805" s="150" t="s">
        <v>4915</v>
      </c>
      <c r="B6805" s="150"/>
      <c r="C6805" s="150"/>
      <c r="D6805" s="150"/>
      <c r="E6805" s="150"/>
      <c r="F6805" s="150"/>
    </row>
    <row r="6806" spans="1:6" ht="21" customHeight="1" outlineLevel="1" x14ac:dyDescent="0.2">
      <c r="A6806" s="150" t="s">
        <v>2569</v>
      </c>
      <c r="B6806" s="150"/>
      <c r="C6806" s="150"/>
      <c r="D6806" s="150"/>
      <c r="E6806" s="150"/>
      <c r="F6806" s="150"/>
    </row>
    <row r="6807" spans="1:6" ht="21" customHeight="1" outlineLevel="1" x14ac:dyDescent="0.2">
      <c r="A6807" s="152" t="s">
        <v>4948</v>
      </c>
      <c r="B6807" s="152"/>
      <c r="C6807" s="152"/>
      <c r="D6807" s="152"/>
      <c r="E6807" s="152"/>
      <c r="F6807" s="152"/>
    </row>
    <row r="6808" spans="1:6" ht="21" customHeight="1" outlineLevel="1" x14ac:dyDescent="0.2">
      <c r="A6808" s="150" t="s">
        <v>2569</v>
      </c>
      <c r="B6808" s="150"/>
      <c r="C6808" s="150"/>
      <c r="D6808" s="150"/>
      <c r="E6808" s="150"/>
      <c r="F6808" s="150"/>
    </row>
    <row r="6809" spans="1:6" ht="21" customHeight="1" outlineLevel="1" x14ac:dyDescent="0.2">
      <c r="A6809" s="150" t="s">
        <v>4949</v>
      </c>
      <c r="B6809" s="150"/>
      <c r="C6809" s="150"/>
      <c r="D6809" s="150"/>
      <c r="E6809" s="150"/>
      <c r="F6809" s="150"/>
    </row>
    <row r="6810" spans="1:6" ht="21" customHeight="1" outlineLevel="1" x14ac:dyDescent="0.2">
      <c r="A6810" s="150" t="s">
        <v>2569</v>
      </c>
      <c r="B6810" s="150"/>
      <c r="C6810" s="150"/>
      <c r="D6810" s="150"/>
      <c r="E6810" s="150"/>
      <c r="F6810" s="150"/>
    </row>
    <row r="6811" spans="1:6" ht="21" customHeight="1" outlineLevel="1" x14ac:dyDescent="0.2">
      <c r="A6811" s="150" t="s">
        <v>4918</v>
      </c>
      <c r="B6811" s="150"/>
      <c r="C6811" s="150"/>
      <c r="D6811" s="150"/>
      <c r="E6811" s="150"/>
      <c r="F6811" s="150"/>
    </row>
    <row r="6812" spans="1:6" ht="21" customHeight="1" outlineLevel="1" x14ac:dyDescent="0.2">
      <c r="A6812" s="150" t="s">
        <v>2569</v>
      </c>
      <c r="B6812" s="150"/>
      <c r="C6812" s="150"/>
      <c r="D6812" s="150"/>
      <c r="E6812" s="150"/>
      <c r="F6812" s="150"/>
    </row>
    <row r="6813" spans="1:6" ht="23.1" customHeight="1" outlineLevel="1" x14ac:dyDescent="0.2">
      <c r="A6813" s="151" t="s">
        <v>3590</v>
      </c>
      <c r="B6813" s="151"/>
      <c r="C6813" s="151"/>
      <c r="D6813" s="151"/>
      <c r="E6813" s="151"/>
      <c r="F6813" s="151"/>
    </row>
    <row r="6814" spans="1:6" ht="21" customHeight="1" outlineLevel="1" x14ac:dyDescent="0.2">
      <c r="A6814" s="150" t="s">
        <v>2569</v>
      </c>
      <c r="B6814" s="150"/>
      <c r="C6814" s="150"/>
      <c r="D6814" s="150"/>
      <c r="E6814" s="150"/>
      <c r="F6814" s="150"/>
    </row>
    <row r="6815" spans="1:6" ht="21" customHeight="1" outlineLevel="1" x14ac:dyDescent="0.2">
      <c r="A6815" s="150" t="s">
        <v>3591</v>
      </c>
      <c r="B6815" s="150"/>
      <c r="C6815" s="150"/>
      <c r="D6815" s="150"/>
      <c r="E6815" s="150"/>
      <c r="F6815" s="150"/>
    </row>
    <row r="6816" spans="1:6" ht="21" customHeight="1" outlineLevel="1" x14ac:dyDescent="0.2">
      <c r="A6816" s="150" t="s">
        <v>2569</v>
      </c>
      <c r="B6816" s="150"/>
      <c r="C6816" s="150"/>
      <c r="D6816" s="150"/>
      <c r="E6816" s="150"/>
      <c r="F6816" s="150"/>
    </row>
    <row r="6817" spans="1:6" ht="21" customHeight="1" outlineLevel="1" x14ac:dyDescent="0.2">
      <c r="A6817" s="152" t="s">
        <v>3592</v>
      </c>
      <c r="B6817" s="152"/>
      <c r="C6817" s="152"/>
      <c r="D6817" s="152"/>
      <c r="E6817" s="152"/>
      <c r="F6817" s="152"/>
    </row>
    <row r="6818" spans="1:6" ht="21" customHeight="1" outlineLevel="1" x14ac:dyDescent="0.2">
      <c r="A6818" s="150" t="s">
        <v>2569</v>
      </c>
      <c r="B6818" s="150"/>
      <c r="C6818" s="150"/>
      <c r="D6818" s="150"/>
      <c r="E6818" s="150"/>
      <c r="F6818" s="150"/>
    </row>
    <row r="6819" spans="1:6" ht="21" customHeight="1" outlineLevel="1" x14ac:dyDescent="0.2">
      <c r="A6819" s="125" t="s">
        <v>1</v>
      </c>
      <c r="B6819" s="125" t="s">
        <v>4201</v>
      </c>
      <c r="C6819" s="154" t="s">
        <v>4202</v>
      </c>
      <c r="D6819" s="154"/>
      <c r="E6819" s="154"/>
      <c r="F6819" s="154"/>
    </row>
    <row r="6820" spans="1:6" ht="39" customHeight="1" outlineLevel="1" x14ac:dyDescent="0.2">
      <c r="A6820" s="124" t="s">
        <v>4913</v>
      </c>
      <c r="B6820" s="124" t="s">
        <v>4224</v>
      </c>
      <c r="C6820" s="150" t="s">
        <v>4914</v>
      </c>
      <c r="D6820" s="150"/>
      <c r="E6820" s="150"/>
      <c r="F6820" s="150"/>
    </row>
    <row r="6821" spans="1:6" ht="21" customHeight="1" outlineLevel="1" x14ac:dyDescent="0.2">
      <c r="A6821" s="150" t="s">
        <v>2569</v>
      </c>
      <c r="B6821" s="150"/>
      <c r="C6821" s="150"/>
      <c r="D6821" s="150"/>
      <c r="E6821" s="150"/>
      <c r="F6821" s="150"/>
    </row>
    <row r="6822" spans="1:6" ht="21" customHeight="1" outlineLevel="1" x14ac:dyDescent="0.2">
      <c r="A6822" s="150" t="s">
        <v>4535</v>
      </c>
      <c r="B6822" s="150"/>
      <c r="C6822" s="150"/>
      <c r="D6822" s="150"/>
      <c r="E6822" s="150"/>
      <c r="F6822" s="150"/>
    </row>
    <row r="6823" spans="1:6" ht="21" customHeight="1" outlineLevel="1" x14ac:dyDescent="0.2">
      <c r="A6823" s="150" t="s">
        <v>2569</v>
      </c>
      <c r="B6823" s="150"/>
      <c r="C6823" s="150"/>
      <c r="D6823" s="150"/>
      <c r="E6823" s="150"/>
      <c r="F6823" s="150"/>
    </row>
    <row r="6824" spans="1:6" ht="39" customHeight="1" outlineLevel="1" x14ac:dyDescent="0.2">
      <c r="A6824" s="150" t="s">
        <v>3523</v>
      </c>
      <c r="B6824" s="150"/>
      <c r="C6824" s="150"/>
      <c r="D6824" s="150"/>
      <c r="E6824" s="150"/>
      <c r="F6824" s="150"/>
    </row>
    <row r="6825" spans="1:6" ht="21" customHeight="1" outlineLevel="1" x14ac:dyDescent="0.2">
      <c r="A6825" s="150" t="s">
        <v>2569</v>
      </c>
      <c r="B6825" s="150"/>
      <c r="C6825" s="150"/>
      <c r="D6825" s="150"/>
      <c r="E6825" s="150"/>
      <c r="F6825" s="150"/>
    </row>
    <row r="6826" spans="1:6" ht="21" customHeight="1" outlineLevel="1" x14ac:dyDescent="0.2">
      <c r="A6826" s="150" t="s">
        <v>3524</v>
      </c>
      <c r="B6826" s="150"/>
      <c r="C6826" s="150"/>
      <c r="D6826" s="150"/>
      <c r="E6826" s="150"/>
      <c r="F6826" s="150"/>
    </row>
    <row r="6827" spans="1:6" ht="21" customHeight="1" outlineLevel="1" x14ac:dyDescent="0.2">
      <c r="A6827" s="150" t="s">
        <v>2569</v>
      </c>
      <c r="B6827" s="150"/>
      <c r="C6827" s="150"/>
      <c r="D6827" s="150"/>
      <c r="E6827" s="150"/>
      <c r="F6827" s="150"/>
    </row>
    <row r="6828" spans="1:6" ht="21" customHeight="1" outlineLevel="1" x14ac:dyDescent="0.2">
      <c r="A6828" s="150" t="s">
        <v>3593</v>
      </c>
      <c r="B6828" s="150"/>
      <c r="C6828" s="150"/>
      <c r="D6828" s="150"/>
      <c r="E6828" s="150"/>
      <c r="F6828" s="150"/>
    </row>
    <row r="6829" spans="1:6" ht="21" customHeight="1" outlineLevel="1" x14ac:dyDescent="0.2">
      <c r="A6829" s="150" t="s">
        <v>2569</v>
      </c>
      <c r="B6829" s="150"/>
      <c r="C6829" s="150"/>
      <c r="D6829" s="150"/>
      <c r="E6829" s="150"/>
      <c r="F6829" s="150"/>
    </row>
    <row r="6830" spans="1:6" ht="21" customHeight="1" outlineLevel="1" x14ac:dyDescent="0.2">
      <c r="A6830" s="150" t="s">
        <v>4915</v>
      </c>
      <c r="B6830" s="150"/>
      <c r="C6830" s="150"/>
      <c r="D6830" s="150"/>
      <c r="E6830" s="150"/>
      <c r="F6830" s="150"/>
    </row>
    <row r="6831" spans="1:6" ht="21" customHeight="1" outlineLevel="1" x14ac:dyDescent="0.2">
      <c r="A6831" s="150" t="s">
        <v>2569</v>
      </c>
      <c r="B6831" s="150"/>
      <c r="C6831" s="150"/>
      <c r="D6831" s="150"/>
      <c r="E6831" s="150"/>
      <c r="F6831" s="150"/>
    </row>
    <row r="6832" spans="1:6" ht="21" customHeight="1" outlineLevel="1" x14ac:dyDescent="0.2">
      <c r="A6832" s="152" t="s">
        <v>4950</v>
      </c>
      <c r="B6832" s="152"/>
      <c r="C6832" s="152"/>
      <c r="D6832" s="152"/>
      <c r="E6832" s="152"/>
      <c r="F6832" s="152"/>
    </row>
    <row r="6833" spans="1:6" ht="21" customHeight="1" outlineLevel="1" x14ac:dyDescent="0.2">
      <c r="A6833" s="150" t="s">
        <v>2569</v>
      </c>
      <c r="B6833" s="150"/>
      <c r="C6833" s="150"/>
      <c r="D6833" s="150"/>
      <c r="E6833" s="150"/>
      <c r="F6833" s="150"/>
    </row>
    <row r="6834" spans="1:6" ht="21" customHeight="1" outlineLevel="1" x14ac:dyDescent="0.2">
      <c r="A6834" s="150" t="s">
        <v>4951</v>
      </c>
      <c r="B6834" s="150"/>
      <c r="C6834" s="150"/>
      <c r="D6834" s="150"/>
      <c r="E6834" s="150"/>
      <c r="F6834" s="150"/>
    </row>
    <row r="6835" spans="1:6" ht="21" customHeight="1" outlineLevel="1" x14ac:dyDescent="0.2">
      <c r="A6835" s="150" t="s">
        <v>2569</v>
      </c>
      <c r="B6835" s="150"/>
      <c r="C6835" s="150"/>
      <c r="D6835" s="150"/>
      <c r="E6835" s="150"/>
      <c r="F6835" s="150"/>
    </row>
    <row r="6836" spans="1:6" ht="21" customHeight="1" outlineLevel="1" x14ac:dyDescent="0.2">
      <c r="A6836" s="150" t="s">
        <v>4918</v>
      </c>
      <c r="B6836" s="150"/>
      <c r="C6836" s="150"/>
      <c r="D6836" s="150"/>
      <c r="E6836" s="150"/>
      <c r="F6836" s="150"/>
    </row>
    <row r="6837" spans="1:6" ht="21" customHeight="1" outlineLevel="1" x14ac:dyDescent="0.2">
      <c r="A6837" s="150" t="s">
        <v>2569</v>
      </c>
      <c r="B6837" s="150"/>
      <c r="C6837" s="150"/>
      <c r="D6837" s="150"/>
      <c r="E6837" s="150"/>
      <c r="F6837" s="150"/>
    </row>
    <row r="6838" spans="1:6" ht="23.1" customHeight="1" outlineLevel="1" x14ac:dyDescent="0.2">
      <c r="A6838" s="151" t="s">
        <v>3594</v>
      </c>
      <c r="B6838" s="151"/>
      <c r="C6838" s="151"/>
      <c r="D6838" s="151"/>
      <c r="E6838" s="151"/>
      <c r="F6838" s="151"/>
    </row>
    <row r="6839" spans="1:6" ht="21" customHeight="1" outlineLevel="1" x14ac:dyDescent="0.2">
      <c r="A6839" s="150" t="s">
        <v>2569</v>
      </c>
      <c r="B6839" s="150"/>
      <c r="C6839" s="150"/>
      <c r="D6839" s="150"/>
      <c r="E6839" s="150"/>
      <c r="F6839" s="150"/>
    </row>
    <row r="6840" spans="1:6" ht="21" customHeight="1" outlineLevel="1" x14ac:dyDescent="0.2">
      <c r="A6840" s="150" t="s">
        <v>3595</v>
      </c>
      <c r="B6840" s="150"/>
      <c r="C6840" s="150"/>
      <c r="D6840" s="150"/>
      <c r="E6840" s="150"/>
      <c r="F6840" s="150"/>
    </row>
    <row r="6841" spans="1:6" ht="21" customHeight="1" outlineLevel="1" x14ac:dyDescent="0.2">
      <c r="A6841" s="150" t="s">
        <v>2569</v>
      </c>
      <c r="B6841" s="150"/>
      <c r="C6841" s="150"/>
      <c r="D6841" s="150"/>
      <c r="E6841" s="150"/>
      <c r="F6841" s="150"/>
    </row>
    <row r="6842" spans="1:6" ht="21" customHeight="1" outlineLevel="1" x14ac:dyDescent="0.2">
      <c r="A6842" s="152" t="s">
        <v>3596</v>
      </c>
      <c r="B6842" s="152"/>
      <c r="C6842" s="152"/>
      <c r="D6842" s="152"/>
      <c r="E6842" s="152"/>
      <c r="F6842" s="152"/>
    </row>
    <row r="6843" spans="1:6" ht="21" customHeight="1" outlineLevel="1" x14ac:dyDescent="0.2">
      <c r="A6843" s="150" t="s">
        <v>2569</v>
      </c>
      <c r="B6843" s="150"/>
      <c r="C6843" s="150"/>
      <c r="D6843" s="150"/>
      <c r="E6843" s="150"/>
      <c r="F6843" s="150"/>
    </row>
    <row r="6844" spans="1:6" ht="21" customHeight="1" outlineLevel="1" x14ac:dyDescent="0.2">
      <c r="A6844" s="125" t="s">
        <v>1</v>
      </c>
      <c r="B6844" s="125" t="s">
        <v>4201</v>
      </c>
      <c r="C6844" s="154" t="s">
        <v>4202</v>
      </c>
      <c r="D6844" s="154"/>
      <c r="E6844" s="154"/>
      <c r="F6844" s="154"/>
    </row>
    <row r="6845" spans="1:6" ht="39" customHeight="1" outlineLevel="1" x14ac:dyDescent="0.2">
      <c r="A6845" s="124" t="s">
        <v>4913</v>
      </c>
      <c r="B6845" s="124" t="s">
        <v>4224</v>
      </c>
      <c r="C6845" s="150" t="s">
        <v>4914</v>
      </c>
      <c r="D6845" s="150"/>
      <c r="E6845" s="150"/>
      <c r="F6845" s="150"/>
    </row>
    <row r="6846" spans="1:6" ht="21" customHeight="1" outlineLevel="1" x14ac:dyDescent="0.2">
      <c r="A6846" s="150" t="s">
        <v>2569</v>
      </c>
      <c r="B6846" s="150"/>
      <c r="C6846" s="150"/>
      <c r="D6846" s="150"/>
      <c r="E6846" s="150"/>
      <c r="F6846" s="150"/>
    </row>
    <row r="6847" spans="1:6" ht="21" customHeight="1" outlineLevel="1" x14ac:dyDescent="0.2">
      <c r="A6847" s="150" t="s">
        <v>4535</v>
      </c>
      <c r="B6847" s="150"/>
      <c r="C6847" s="150"/>
      <c r="D6847" s="150"/>
      <c r="E6847" s="150"/>
      <c r="F6847" s="150"/>
    </row>
    <row r="6848" spans="1:6" ht="21" customHeight="1" outlineLevel="1" x14ac:dyDescent="0.2">
      <c r="A6848" s="150" t="s">
        <v>2569</v>
      </c>
      <c r="B6848" s="150"/>
      <c r="C6848" s="150"/>
      <c r="D6848" s="150"/>
      <c r="E6848" s="150"/>
      <c r="F6848" s="150"/>
    </row>
    <row r="6849" spans="1:6" ht="39" customHeight="1" outlineLevel="1" x14ac:dyDescent="0.2">
      <c r="A6849" s="150" t="s">
        <v>3523</v>
      </c>
      <c r="B6849" s="150"/>
      <c r="C6849" s="150"/>
      <c r="D6849" s="150"/>
      <c r="E6849" s="150"/>
      <c r="F6849" s="150"/>
    </row>
    <row r="6850" spans="1:6" ht="21" customHeight="1" outlineLevel="1" x14ac:dyDescent="0.2">
      <c r="A6850" s="150" t="s">
        <v>2569</v>
      </c>
      <c r="B6850" s="150"/>
      <c r="C6850" s="150"/>
      <c r="D6850" s="150"/>
      <c r="E6850" s="150"/>
      <c r="F6850" s="150"/>
    </row>
    <row r="6851" spans="1:6" ht="21" customHeight="1" outlineLevel="1" x14ac:dyDescent="0.2">
      <c r="A6851" s="150" t="s">
        <v>3524</v>
      </c>
      <c r="B6851" s="150"/>
      <c r="C6851" s="150"/>
      <c r="D6851" s="150"/>
      <c r="E6851" s="150"/>
      <c r="F6851" s="150"/>
    </row>
    <row r="6852" spans="1:6" ht="21" customHeight="1" outlineLevel="1" x14ac:dyDescent="0.2">
      <c r="A6852" s="150" t="s">
        <v>2569</v>
      </c>
      <c r="B6852" s="150"/>
      <c r="C6852" s="150"/>
      <c r="D6852" s="150"/>
      <c r="E6852" s="150"/>
      <c r="F6852" s="150"/>
    </row>
    <row r="6853" spans="1:6" ht="21" customHeight="1" outlineLevel="1" x14ac:dyDescent="0.2">
      <c r="A6853" s="150" t="s">
        <v>3597</v>
      </c>
      <c r="B6853" s="150"/>
      <c r="C6853" s="150"/>
      <c r="D6853" s="150"/>
      <c r="E6853" s="150"/>
      <c r="F6853" s="150"/>
    </row>
    <row r="6854" spans="1:6" ht="21" customHeight="1" outlineLevel="1" x14ac:dyDescent="0.2">
      <c r="A6854" s="150" t="s">
        <v>2569</v>
      </c>
      <c r="B6854" s="150"/>
      <c r="C6854" s="150"/>
      <c r="D6854" s="150"/>
      <c r="E6854" s="150"/>
      <c r="F6854" s="150"/>
    </row>
    <row r="6855" spans="1:6" ht="21" customHeight="1" outlineLevel="1" x14ac:dyDescent="0.2">
      <c r="A6855" s="150" t="s">
        <v>4915</v>
      </c>
      <c r="B6855" s="150"/>
      <c r="C6855" s="150"/>
      <c r="D6855" s="150"/>
      <c r="E6855" s="150"/>
      <c r="F6855" s="150"/>
    </row>
    <row r="6856" spans="1:6" ht="21" customHeight="1" outlineLevel="1" x14ac:dyDescent="0.2">
      <c r="A6856" s="150" t="s">
        <v>2569</v>
      </c>
      <c r="B6856" s="150"/>
      <c r="C6856" s="150"/>
      <c r="D6856" s="150"/>
      <c r="E6856" s="150"/>
      <c r="F6856" s="150"/>
    </row>
    <row r="6857" spans="1:6" ht="21" customHeight="1" outlineLevel="1" x14ac:dyDescent="0.2">
      <c r="A6857" s="152" t="s">
        <v>4952</v>
      </c>
      <c r="B6857" s="152"/>
      <c r="C6857" s="152"/>
      <c r="D6857" s="152"/>
      <c r="E6857" s="152"/>
      <c r="F6857" s="152"/>
    </row>
    <row r="6858" spans="1:6" ht="21" customHeight="1" outlineLevel="1" x14ac:dyDescent="0.2">
      <c r="A6858" s="150" t="s">
        <v>2569</v>
      </c>
      <c r="B6858" s="150"/>
      <c r="C6858" s="150"/>
      <c r="D6858" s="150"/>
      <c r="E6858" s="150"/>
      <c r="F6858" s="150"/>
    </row>
    <row r="6859" spans="1:6" ht="21" customHeight="1" outlineLevel="1" x14ac:dyDescent="0.2">
      <c r="A6859" s="150" t="s">
        <v>4953</v>
      </c>
      <c r="B6859" s="150"/>
      <c r="C6859" s="150"/>
      <c r="D6859" s="150"/>
      <c r="E6859" s="150"/>
      <c r="F6859" s="150"/>
    </row>
    <row r="6860" spans="1:6" ht="21" customHeight="1" outlineLevel="1" x14ac:dyDescent="0.2">
      <c r="A6860" s="150" t="s">
        <v>2569</v>
      </c>
      <c r="B6860" s="150"/>
      <c r="C6860" s="150"/>
      <c r="D6860" s="150"/>
      <c r="E6860" s="150"/>
      <c r="F6860" s="150"/>
    </row>
    <row r="6861" spans="1:6" ht="21" customHeight="1" outlineLevel="1" x14ac:dyDescent="0.2">
      <c r="A6861" s="150" t="s">
        <v>4918</v>
      </c>
      <c r="B6861" s="150"/>
      <c r="C6861" s="150"/>
      <c r="D6861" s="150"/>
      <c r="E6861" s="150"/>
      <c r="F6861" s="150"/>
    </row>
    <row r="6862" spans="1:6" ht="21" customHeight="1" outlineLevel="1" x14ac:dyDescent="0.2">
      <c r="A6862" s="150" t="s">
        <v>2569</v>
      </c>
      <c r="B6862" s="150"/>
      <c r="C6862" s="150"/>
      <c r="D6862" s="150"/>
      <c r="E6862" s="150"/>
      <c r="F6862" s="150"/>
    </row>
    <row r="6863" spans="1:6" ht="23.1" customHeight="1" outlineLevel="1" x14ac:dyDescent="0.2">
      <c r="A6863" s="151" t="s">
        <v>3598</v>
      </c>
      <c r="B6863" s="151"/>
      <c r="C6863" s="151"/>
      <c r="D6863" s="151"/>
      <c r="E6863" s="151"/>
      <c r="F6863" s="151"/>
    </row>
    <row r="6864" spans="1:6" ht="21" customHeight="1" outlineLevel="1" x14ac:dyDescent="0.2">
      <c r="A6864" s="150" t="s">
        <v>2569</v>
      </c>
      <c r="B6864" s="150"/>
      <c r="C6864" s="150"/>
      <c r="D6864" s="150"/>
      <c r="E6864" s="150"/>
      <c r="F6864" s="150"/>
    </row>
    <row r="6865" spans="1:6" ht="21" customHeight="1" outlineLevel="1" x14ac:dyDescent="0.2">
      <c r="A6865" s="150" t="s">
        <v>3599</v>
      </c>
      <c r="B6865" s="150"/>
      <c r="C6865" s="150"/>
      <c r="D6865" s="150"/>
      <c r="E6865" s="150"/>
      <c r="F6865" s="150"/>
    </row>
    <row r="6866" spans="1:6" ht="21" customHeight="1" outlineLevel="1" x14ac:dyDescent="0.2">
      <c r="A6866" s="150" t="s">
        <v>2569</v>
      </c>
      <c r="B6866" s="150"/>
      <c r="C6866" s="150"/>
      <c r="D6866" s="150"/>
      <c r="E6866" s="150"/>
      <c r="F6866" s="150"/>
    </row>
    <row r="6867" spans="1:6" ht="21" customHeight="1" outlineLevel="1" x14ac:dyDescent="0.2">
      <c r="A6867" s="152" t="s">
        <v>3600</v>
      </c>
      <c r="B6867" s="152"/>
      <c r="C6867" s="152"/>
      <c r="D6867" s="152"/>
      <c r="E6867" s="152"/>
      <c r="F6867" s="152"/>
    </row>
    <row r="6868" spans="1:6" ht="21" customHeight="1" outlineLevel="1" x14ac:dyDescent="0.2">
      <c r="A6868" s="150" t="s">
        <v>2569</v>
      </c>
      <c r="B6868" s="150"/>
      <c r="C6868" s="150"/>
      <c r="D6868" s="150"/>
      <c r="E6868" s="150"/>
      <c r="F6868" s="150"/>
    </row>
    <row r="6869" spans="1:6" ht="21" customHeight="1" outlineLevel="1" x14ac:dyDescent="0.2">
      <c r="A6869" s="125" t="s">
        <v>1</v>
      </c>
      <c r="B6869" s="125" t="s">
        <v>4201</v>
      </c>
      <c r="C6869" s="154" t="s">
        <v>4202</v>
      </c>
      <c r="D6869" s="154"/>
      <c r="E6869" s="154"/>
      <c r="F6869" s="154"/>
    </row>
    <row r="6870" spans="1:6" ht="39" customHeight="1" outlineLevel="1" x14ac:dyDescent="0.2">
      <c r="A6870" s="124" t="s">
        <v>4913</v>
      </c>
      <c r="B6870" s="124" t="s">
        <v>4224</v>
      </c>
      <c r="C6870" s="150" t="s">
        <v>4914</v>
      </c>
      <c r="D6870" s="150"/>
      <c r="E6870" s="150"/>
      <c r="F6870" s="150"/>
    </row>
    <row r="6871" spans="1:6" ht="21" customHeight="1" outlineLevel="1" x14ac:dyDescent="0.2">
      <c r="A6871" s="150" t="s">
        <v>2569</v>
      </c>
      <c r="B6871" s="150"/>
      <c r="C6871" s="150"/>
      <c r="D6871" s="150"/>
      <c r="E6871" s="150"/>
      <c r="F6871" s="150"/>
    </row>
    <row r="6872" spans="1:6" ht="21" customHeight="1" outlineLevel="1" x14ac:dyDescent="0.2">
      <c r="A6872" s="150" t="s">
        <v>4535</v>
      </c>
      <c r="B6872" s="150"/>
      <c r="C6872" s="150"/>
      <c r="D6872" s="150"/>
      <c r="E6872" s="150"/>
      <c r="F6872" s="150"/>
    </row>
    <row r="6873" spans="1:6" ht="21" customHeight="1" outlineLevel="1" x14ac:dyDescent="0.2">
      <c r="A6873" s="150" t="s">
        <v>2569</v>
      </c>
      <c r="B6873" s="150"/>
      <c r="C6873" s="150"/>
      <c r="D6873" s="150"/>
      <c r="E6873" s="150"/>
      <c r="F6873" s="150"/>
    </row>
    <row r="6874" spans="1:6" ht="39" customHeight="1" outlineLevel="1" x14ac:dyDescent="0.2">
      <c r="A6874" s="150" t="s">
        <v>3523</v>
      </c>
      <c r="B6874" s="150"/>
      <c r="C6874" s="150"/>
      <c r="D6874" s="150"/>
      <c r="E6874" s="150"/>
      <c r="F6874" s="150"/>
    </row>
    <row r="6875" spans="1:6" ht="21" customHeight="1" outlineLevel="1" x14ac:dyDescent="0.2">
      <c r="A6875" s="150" t="s">
        <v>2569</v>
      </c>
      <c r="B6875" s="150"/>
      <c r="C6875" s="150"/>
      <c r="D6875" s="150"/>
      <c r="E6875" s="150"/>
      <c r="F6875" s="150"/>
    </row>
    <row r="6876" spans="1:6" ht="21" customHeight="1" outlineLevel="1" x14ac:dyDescent="0.2">
      <c r="A6876" s="150" t="s">
        <v>3524</v>
      </c>
      <c r="B6876" s="150"/>
      <c r="C6876" s="150"/>
      <c r="D6876" s="150"/>
      <c r="E6876" s="150"/>
      <c r="F6876" s="150"/>
    </row>
    <row r="6877" spans="1:6" ht="21" customHeight="1" outlineLevel="1" x14ac:dyDescent="0.2">
      <c r="A6877" s="150" t="s">
        <v>2569</v>
      </c>
      <c r="B6877" s="150"/>
      <c r="C6877" s="150"/>
      <c r="D6877" s="150"/>
      <c r="E6877" s="150"/>
      <c r="F6877" s="150"/>
    </row>
    <row r="6878" spans="1:6" ht="21" customHeight="1" outlineLevel="1" x14ac:dyDescent="0.2">
      <c r="A6878" s="150" t="s">
        <v>3601</v>
      </c>
      <c r="B6878" s="150"/>
      <c r="C6878" s="150"/>
      <c r="D6878" s="150"/>
      <c r="E6878" s="150"/>
      <c r="F6878" s="150"/>
    </row>
    <row r="6879" spans="1:6" ht="21" customHeight="1" outlineLevel="1" x14ac:dyDescent="0.2">
      <c r="A6879" s="150" t="s">
        <v>2569</v>
      </c>
      <c r="B6879" s="150"/>
      <c r="C6879" s="150"/>
      <c r="D6879" s="150"/>
      <c r="E6879" s="150"/>
      <c r="F6879" s="150"/>
    </row>
    <row r="6880" spans="1:6" ht="21" customHeight="1" outlineLevel="1" x14ac:dyDescent="0.2">
      <c r="A6880" s="150" t="s">
        <v>4915</v>
      </c>
      <c r="B6880" s="150"/>
      <c r="C6880" s="150"/>
      <c r="D6880" s="150"/>
      <c r="E6880" s="150"/>
      <c r="F6880" s="150"/>
    </row>
    <row r="6881" spans="1:6" ht="21" customHeight="1" outlineLevel="1" x14ac:dyDescent="0.2">
      <c r="A6881" s="150" t="s">
        <v>2569</v>
      </c>
      <c r="B6881" s="150"/>
      <c r="C6881" s="150"/>
      <c r="D6881" s="150"/>
      <c r="E6881" s="150"/>
      <c r="F6881" s="150"/>
    </row>
    <row r="6882" spans="1:6" ht="21" customHeight="1" outlineLevel="1" x14ac:dyDescent="0.2">
      <c r="A6882" s="152" t="s">
        <v>4954</v>
      </c>
      <c r="B6882" s="152"/>
      <c r="C6882" s="152"/>
      <c r="D6882" s="152"/>
      <c r="E6882" s="152"/>
      <c r="F6882" s="152"/>
    </row>
    <row r="6883" spans="1:6" ht="21" customHeight="1" outlineLevel="1" x14ac:dyDescent="0.2">
      <c r="A6883" s="150" t="s">
        <v>2569</v>
      </c>
      <c r="B6883" s="150"/>
      <c r="C6883" s="150"/>
      <c r="D6883" s="150"/>
      <c r="E6883" s="150"/>
      <c r="F6883" s="150"/>
    </row>
    <row r="6884" spans="1:6" ht="21" customHeight="1" outlineLevel="1" x14ac:dyDescent="0.2">
      <c r="A6884" s="150" t="s">
        <v>4955</v>
      </c>
      <c r="B6884" s="150"/>
      <c r="C6884" s="150"/>
      <c r="D6884" s="150"/>
      <c r="E6884" s="150"/>
      <c r="F6884" s="150"/>
    </row>
    <row r="6885" spans="1:6" ht="21" customHeight="1" outlineLevel="1" x14ac:dyDescent="0.2">
      <c r="A6885" s="150" t="s">
        <v>2569</v>
      </c>
      <c r="B6885" s="150"/>
      <c r="C6885" s="150"/>
      <c r="D6885" s="150"/>
      <c r="E6885" s="150"/>
      <c r="F6885" s="150"/>
    </row>
    <row r="6886" spans="1:6" ht="21" customHeight="1" outlineLevel="1" x14ac:dyDescent="0.2">
      <c r="A6886" s="150" t="s">
        <v>4918</v>
      </c>
      <c r="B6886" s="150"/>
      <c r="C6886" s="150"/>
      <c r="D6886" s="150"/>
      <c r="E6886" s="150"/>
      <c r="F6886" s="150"/>
    </row>
    <row r="6887" spans="1:6" ht="21" customHeight="1" outlineLevel="1" x14ac:dyDescent="0.2">
      <c r="A6887" s="150" t="s">
        <v>2569</v>
      </c>
      <c r="B6887" s="150"/>
      <c r="C6887" s="150"/>
      <c r="D6887" s="150"/>
      <c r="E6887" s="150"/>
      <c r="F6887" s="150"/>
    </row>
    <row r="6888" spans="1:6" ht="23.1" customHeight="1" outlineLevel="1" x14ac:dyDescent="0.2">
      <c r="A6888" s="151" t="s">
        <v>3602</v>
      </c>
      <c r="B6888" s="151"/>
      <c r="C6888" s="151"/>
      <c r="D6888" s="151"/>
      <c r="E6888" s="151"/>
      <c r="F6888" s="151"/>
    </row>
    <row r="6889" spans="1:6" ht="21" customHeight="1" outlineLevel="1" x14ac:dyDescent="0.2">
      <c r="A6889" s="150" t="s">
        <v>2569</v>
      </c>
      <c r="B6889" s="150"/>
      <c r="C6889" s="150"/>
      <c r="D6889" s="150"/>
      <c r="E6889" s="150"/>
      <c r="F6889" s="150"/>
    </row>
    <row r="6890" spans="1:6" ht="21" customHeight="1" outlineLevel="1" x14ac:dyDescent="0.2">
      <c r="A6890" s="150" t="s">
        <v>3603</v>
      </c>
      <c r="B6890" s="150"/>
      <c r="C6890" s="150"/>
      <c r="D6890" s="150"/>
      <c r="E6890" s="150"/>
      <c r="F6890" s="150"/>
    </row>
    <row r="6891" spans="1:6" ht="21" customHeight="1" outlineLevel="1" x14ac:dyDescent="0.2">
      <c r="A6891" s="150" t="s">
        <v>2569</v>
      </c>
      <c r="B6891" s="150"/>
      <c r="C6891" s="150"/>
      <c r="D6891" s="150"/>
      <c r="E6891" s="150"/>
      <c r="F6891" s="150"/>
    </row>
    <row r="6892" spans="1:6" ht="21" customHeight="1" outlineLevel="1" x14ac:dyDescent="0.2">
      <c r="A6892" s="152" t="s">
        <v>3604</v>
      </c>
      <c r="B6892" s="152"/>
      <c r="C6892" s="152"/>
      <c r="D6892" s="152"/>
      <c r="E6892" s="152"/>
      <c r="F6892" s="152"/>
    </row>
    <row r="6893" spans="1:6" ht="21" customHeight="1" outlineLevel="1" x14ac:dyDescent="0.2">
      <c r="A6893" s="150" t="s">
        <v>2569</v>
      </c>
      <c r="B6893" s="150"/>
      <c r="C6893" s="150"/>
      <c r="D6893" s="150"/>
      <c r="E6893" s="150"/>
      <c r="F6893" s="150"/>
    </row>
    <row r="6894" spans="1:6" ht="21" customHeight="1" outlineLevel="1" x14ac:dyDescent="0.2">
      <c r="A6894" s="125" t="s">
        <v>1</v>
      </c>
      <c r="B6894" s="125" t="s">
        <v>4201</v>
      </c>
      <c r="C6894" s="154" t="s">
        <v>4202</v>
      </c>
      <c r="D6894" s="154"/>
      <c r="E6894" s="154"/>
      <c r="F6894" s="154"/>
    </row>
    <row r="6895" spans="1:6" ht="39" customHeight="1" outlineLevel="1" x14ac:dyDescent="0.2">
      <c r="A6895" s="124" t="s">
        <v>4913</v>
      </c>
      <c r="B6895" s="124" t="s">
        <v>4224</v>
      </c>
      <c r="C6895" s="150" t="s">
        <v>4914</v>
      </c>
      <c r="D6895" s="150"/>
      <c r="E6895" s="150"/>
      <c r="F6895" s="150"/>
    </row>
    <row r="6896" spans="1:6" ht="21" customHeight="1" outlineLevel="1" x14ac:dyDescent="0.2">
      <c r="A6896" s="150" t="s">
        <v>2569</v>
      </c>
      <c r="B6896" s="150"/>
      <c r="C6896" s="150"/>
      <c r="D6896" s="150"/>
      <c r="E6896" s="150"/>
      <c r="F6896" s="150"/>
    </row>
    <row r="6897" spans="1:6" ht="21" customHeight="1" outlineLevel="1" x14ac:dyDescent="0.2">
      <c r="A6897" s="150" t="s">
        <v>4535</v>
      </c>
      <c r="B6897" s="150"/>
      <c r="C6897" s="150"/>
      <c r="D6897" s="150"/>
      <c r="E6897" s="150"/>
      <c r="F6897" s="150"/>
    </row>
    <row r="6898" spans="1:6" ht="21" customHeight="1" outlineLevel="1" x14ac:dyDescent="0.2">
      <c r="A6898" s="150" t="s">
        <v>2569</v>
      </c>
      <c r="B6898" s="150"/>
      <c r="C6898" s="150"/>
      <c r="D6898" s="150"/>
      <c r="E6898" s="150"/>
      <c r="F6898" s="150"/>
    </row>
    <row r="6899" spans="1:6" ht="39" customHeight="1" outlineLevel="1" x14ac:dyDescent="0.2">
      <c r="A6899" s="150" t="s">
        <v>3523</v>
      </c>
      <c r="B6899" s="150"/>
      <c r="C6899" s="150"/>
      <c r="D6899" s="150"/>
      <c r="E6899" s="150"/>
      <c r="F6899" s="150"/>
    </row>
    <row r="6900" spans="1:6" ht="21" customHeight="1" outlineLevel="1" x14ac:dyDescent="0.2">
      <c r="A6900" s="150" t="s">
        <v>2569</v>
      </c>
      <c r="B6900" s="150"/>
      <c r="C6900" s="150"/>
      <c r="D6900" s="150"/>
      <c r="E6900" s="150"/>
      <c r="F6900" s="150"/>
    </row>
    <row r="6901" spans="1:6" ht="21" customHeight="1" outlineLevel="1" x14ac:dyDescent="0.2">
      <c r="A6901" s="150" t="s">
        <v>3524</v>
      </c>
      <c r="B6901" s="150"/>
      <c r="C6901" s="150"/>
      <c r="D6901" s="150"/>
      <c r="E6901" s="150"/>
      <c r="F6901" s="150"/>
    </row>
    <row r="6902" spans="1:6" ht="21" customHeight="1" outlineLevel="1" x14ac:dyDescent="0.2">
      <c r="A6902" s="150" t="s">
        <v>2569</v>
      </c>
      <c r="B6902" s="150"/>
      <c r="C6902" s="150"/>
      <c r="D6902" s="150"/>
      <c r="E6902" s="150"/>
      <c r="F6902" s="150"/>
    </row>
    <row r="6903" spans="1:6" ht="21" customHeight="1" outlineLevel="1" x14ac:dyDescent="0.2">
      <c r="A6903" s="150" t="s">
        <v>3605</v>
      </c>
      <c r="B6903" s="150"/>
      <c r="C6903" s="150"/>
      <c r="D6903" s="150"/>
      <c r="E6903" s="150"/>
      <c r="F6903" s="150"/>
    </row>
    <row r="6904" spans="1:6" ht="21" customHeight="1" outlineLevel="1" x14ac:dyDescent="0.2">
      <c r="A6904" s="150" t="s">
        <v>2569</v>
      </c>
      <c r="B6904" s="150"/>
      <c r="C6904" s="150"/>
      <c r="D6904" s="150"/>
      <c r="E6904" s="150"/>
      <c r="F6904" s="150"/>
    </row>
    <row r="6905" spans="1:6" ht="21" customHeight="1" outlineLevel="1" x14ac:dyDescent="0.2">
      <c r="A6905" s="150" t="s">
        <v>4915</v>
      </c>
      <c r="B6905" s="150"/>
      <c r="C6905" s="150"/>
      <c r="D6905" s="150"/>
      <c r="E6905" s="150"/>
      <c r="F6905" s="150"/>
    </row>
    <row r="6906" spans="1:6" ht="21" customHeight="1" outlineLevel="1" x14ac:dyDescent="0.2">
      <c r="A6906" s="150" t="s">
        <v>2569</v>
      </c>
      <c r="B6906" s="150"/>
      <c r="C6906" s="150"/>
      <c r="D6906" s="150"/>
      <c r="E6906" s="150"/>
      <c r="F6906" s="150"/>
    </row>
    <row r="6907" spans="1:6" ht="21" customHeight="1" outlineLevel="1" x14ac:dyDescent="0.2">
      <c r="A6907" s="152" t="s">
        <v>4956</v>
      </c>
      <c r="B6907" s="152"/>
      <c r="C6907" s="152"/>
      <c r="D6907" s="152"/>
      <c r="E6907" s="152"/>
      <c r="F6907" s="152"/>
    </row>
    <row r="6908" spans="1:6" ht="21" customHeight="1" outlineLevel="1" x14ac:dyDescent="0.2">
      <c r="A6908" s="150" t="s">
        <v>2569</v>
      </c>
      <c r="B6908" s="150"/>
      <c r="C6908" s="150"/>
      <c r="D6908" s="150"/>
      <c r="E6908" s="150"/>
      <c r="F6908" s="150"/>
    </row>
    <row r="6909" spans="1:6" ht="21" customHeight="1" outlineLevel="1" x14ac:dyDescent="0.2">
      <c r="A6909" s="150" t="s">
        <v>4957</v>
      </c>
      <c r="B6909" s="150"/>
      <c r="C6909" s="150"/>
      <c r="D6909" s="150"/>
      <c r="E6909" s="150"/>
      <c r="F6909" s="150"/>
    </row>
    <row r="6910" spans="1:6" ht="21" customHeight="1" outlineLevel="1" x14ac:dyDescent="0.2">
      <c r="A6910" s="150" t="s">
        <v>2569</v>
      </c>
      <c r="B6910" s="150"/>
      <c r="C6910" s="150"/>
      <c r="D6910" s="150"/>
      <c r="E6910" s="150"/>
      <c r="F6910" s="150"/>
    </row>
    <row r="6911" spans="1:6" ht="21" customHeight="1" outlineLevel="1" x14ac:dyDescent="0.2">
      <c r="A6911" s="150" t="s">
        <v>4918</v>
      </c>
      <c r="B6911" s="150"/>
      <c r="C6911" s="150"/>
      <c r="D6911" s="150"/>
      <c r="E6911" s="150"/>
      <c r="F6911" s="150"/>
    </row>
    <row r="6912" spans="1:6" ht="21" customHeight="1" outlineLevel="1" x14ac:dyDescent="0.2">
      <c r="A6912" s="150" t="s">
        <v>2569</v>
      </c>
      <c r="B6912" s="150"/>
      <c r="C6912" s="150"/>
      <c r="D6912" s="150"/>
      <c r="E6912" s="150"/>
      <c r="F6912" s="150"/>
    </row>
    <row r="6913" spans="1:6" ht="23.1" customHeight="1" outlineLevel="1" x14ac:dyDescent="0.2">
      <c r="A6913" s="151" t="s">
        <v>3606</v>
      </c>
      <c r="B6913" s="151"/>
      <c r="C6913" s="151"/>
      <c r="D6913" s="151"/>
      <c r="E6913" s="151"/>
      <c r="F6913" s="151"/>
    </row>
    <row r="6914" spans="1:6" ht="21" customHeight="1" outlineLevel="1" x14ac:dyDescent="0.2">
      <c r="A6914" s="150" t="s">
        <v>2569</v>
      </c>
      <c r="B6914" s="150"/>
      <c r="C6914" s="150"/>
      <c r="D6914" s="150"/>
      <c r="E6914" s="150"/>
      <c r="F6914" s="150"/>
    </row>
    <row r="6915" spans="1:6" ht="21" customHeight="1" outlineLevel="1" x14ac:dyDescent="0.2">
      <c r="A6915" s="150" t="s">
        <v>3607</v>
      </c>
      <c r="B6915" s="150"/>
      <c r="C6915" s="150"/>
      <c r="D6915" s="150"/>
      <c r="E6915" s="150"/>
      <c r="F6915" s="150"/>
    </row>
    <row r="6916" spans="1:6" ht="21" customHeight="1" outlineLevel="1" x14ac:dyDescent="0.2">
      <c r="A6916" s="150" t="s">
        <v>2569</v>
      </c>
      <c r="B6916" s="150"/>
      <c r="C6916" s="150"/>
      <c r="D6916" s="150"/>
      <c r="E6916" s="150"/>
      <c r="F6916" s="150"/>
    </row>
    <row r="6917" spans="1:6" ht="21" customHeight="1" outlineLevel="1" x14ac:dyDescent="0.2">
      <c r="A6917" s="152" t="s">
        <v>3608</v>
      </c>
      <c r="B6917" s="152"/>
      <c r="C6917" s="152"/>
      <c r="D6917" s="152"/>
      <c r="E6917" s="152"/>
      <c r="F6917" s="152"/>
    </row>
    <row r="6918" spans="1:6" ht="21" customHeight="1" outlineLevel="1" x14ac:dyDescent="0.2">
      <c r="A6918" s="150" t="s">
        <v>2569</v>
      </c>
      <c r="B6918" s="150"/>
      <c r="C6918" s="150"/>
      <c r="D6918" s="150"/>
      <c r="E6918" s="150"/>
      <c r="F6918" s="150"/>
    </row>
    <row r="6919" spans="1:6" ht="21" customHeight="1" outlineLevel="1" x14ac:dyDescent="0.2">
      <c r="A6919" s="125" t="s">
        <v>1</v>
      </c>
      <c r="B6919" s="125" t="s">
        <v>4201</v>
      </c>
      <c r="C6919" s="154" t="s">
        <v>4202</v>
      </c>
      <c r="D6919" s="154"/>
      <c r="E6919" s="154"/>
      <c r="F6919" s="154"/>
    </row>
    <row r="6920" spans="1:6" ht="39" customHeight="1" outlineLevel="1" x14ac:dyDescent="0.2">
      <c r="A6920" s="124" t="s">
        <v>4913</v>
      </c>
      <c r="B6920" s="124" t="s">
        <v>4224</v>
      </c>
      <c r="C6920" s="150" t="s">
        <v>4914</v>
      </c>
      <c r="D6920" s="150"/>
      <c r="E6920" s="150"/>
      <c r="F6920" s="150"/>
    </row>
    <row r="6921" spans="1:6" ht="21" customHeight="1" outlineLevel="1" x14ac:dyDescent="0.2">
      <c r="A6921" s="150" t="s">
        <v>2569</v>
      </c>
      <c r="B6921" s="150"/>
      <c r="C6921" s="150"/>
      <c r="D6921" s="150"/>
      <c r="E6921" s="150"/>
      <c r="F6921" s="150"/>
    </row>
    <row r="6922" spans="1:6" ht="21" customHeight="1" outlineLevel="1" x14ac:dyDescent="0.2">
      <c r="A6922" s="150" t="s">
        <v>4535</v>
      </c>
      <c r="B6922" s="150"/>
      <c r="C6922" s="150"/>
      <c r="D6922" s="150"/>
      <c r="E6922" s="150"/>
      <c r="F6922" s="150"/>
    </row>
    <row r="6923" spans="1:6" ht="21" customHeight="1" outlineLevel="1" x14ac:dyDescent="0.2">
      <c r="A6923" s="150" t="s">
        <v>2569</v>
      </c>
      <c r="B6923" s="150"/>
      <c r="C6923" s="150"/>
      <c r="D6923" s="150"/>
      <c r="E6923" s="150"/>
      <c r="F6923" s="150"/>
    </row>
    <row r="6924" spans="1:6" ht="39" customHeight="1" outlineLevel="1" x14ac:dyDescent="0.2">
      <c r="A6924" s="150" t="s">
        <v>3523</v>
      </c>
      <c r="B6924" s="150"/>
      <c r="C6924" s="150"/>
      <c r="D6924" s="150"/>
      <c r="E6924" s="150"/>
      <c r="F6924" s="150"/>
    </row>
    <row r="6925" spans="1:6" ht="21" customHeight="1" outlineLevel="1" x14ac:dyDescent="0.2">
      <c r="A6925" s="150" t="s">
        <v>2569</v>
      </c>
      <c r="B6925" s="150"/>
      <c r="C6925" s="150"/>
      <c r="D6925" s="150"/>
      <c r="E6925" s="150"/>
      <c r="F6925" s="150"/>
    </row>
    <row r="6926" spans="1:6" ht="21" customHeight="1" outlineLevel="1" x14ac:dyDescent="0.2">
      <c r="A6926" s="150" t="s">
        <v>3524</v>
      </c>
      <c r="B6926" s="150"/>
      <c r="C6926" s="150"/>
      <c r="D6926" s="150"/>
      <c r="E6926" s="150"/>
      <c r="F6926" s="150"/>
    </row>
    <row r="6927" spans="1:6" ht="21" customHeight="1" outlineLevel="1" x14ac:dyDescent="0.2">
      <c r="A6927" s="150" t="s">
        <v>2569</v>
      </c>
      <c r="B6927" s="150"/>
      <c r="C6927" s="150"/>
      <c r="D6927" s="150"/>
      <c r="E6927" s="150"/>
      <c r="F6927" s="150"/>
    </row>
    <row r="6928" spans="1:6" ht="21" customHeight="1" outlineLevel="1" x14ac:dyDescent="0.2">
      <c r="A6928" s="150" t="s">
        <v>3609</v>
      </c>
      <c r="B6928" s="150"/>
      <c r="C6928" s="150"/>
      <c r="D6928" s="150"/>
      <c r="E6928" s="150"/>
      <c r="F6928" s="150"/>
    </row>
    <row r="6929" spans="1:6" ht="21" customHeight="1" outlineLevel="1" x14ac:dyDescent="0.2">
      <c r="A6929" s="150" t="s">
        <v>2569</v>
      </c>
      <c r="B6929" s="150"/>
      <c r="C6929" s="150"/>
      <c r="D6929" s="150"/>
      <c r="E6929" s="150"/>
      <c r="F6929" s="150"/>
    </row>
    <row r="6930" spans="1:6" ht="21" customHeight="1" outlineLevel="1" x14ac:dyDescent="0.2">
      <c r="A6930" s="150" t="s">
        <v>4915</v>
      </c>
      <c r="B6930" s="150"/>
      <c r="C6930" s="150"/>
      <c r="D6930" s="150"/>
      <c r="E6930" s="150"/>
      <c r="F6930" s="150"/>
    </row>
    <row r="6931" spans="1:6" ht="21" customHeight="1" outlineLevel="1" x14ac:dyDescent="0.2">
      <c r="A6931" s="150" t="s">
        <v>2569</v>
      </c>
      <c r="B6931" s="150"/>
      <c r="C6931" s="150"/>
      <c r="D6931" s="150"/>
      <c r="E6931" s="150"/>
      <c r="F6931" s="150"/>
    </row>
    <row r="6932" spans="1:6" ht="21" customHeight="1" outlineLevel="1" x14ac:dyDescent="0.2">
      <c r="A6932" s="152" t="s">
        <v>4958</v>
      </c>
      <c r="B6932" s="152"/>
      <c r="C6932" s="152"/>
      <c r="D6932" s="152"/>
      <c r="E6932" s="152"/>
      <c r="F6932" s="152"/>
    </row>
    <row r="6933" spans="1:6" ht="21" customHeight="1" outlineLevel="1" x14ac:dyDescent="0.2">
      <c r="A6933" s="150" t="s">
        <v>2569</v>
      </c>
      <c r="B6933" s="150"/>
      <c r="C6933" s="150"/>
      <c r="D6933" s="150"/>
      <c r="E6933" s="150"/>
      <c r="F6933" s="150"/>
    </row>
    <row r="6934" spans="1:6" ht="21" customHeight="1" outlineLevel="1" x14ac:dyDescent="0.2">
      <c r="A6934" s="150" t="s">
        <v>4959</v>
      </c>
      <c r="B6934" s="150"/>
      <c r="C6934" s="150"/>
      <c r="D6934" s="150"/>
      <c r="E6934" s="150"/>
      <c r="F6934" s="150"/>
    </row>
    <row r="6935" spans="1:6" ht="21" customHeight="1" outlineLevel="1" x14ac:dyDescent="0.2">
      <c r="A6935" s="150" t="s">
        <v>2569</v>
      </c>
      <c r="B6935" s="150"/>
      <c r="C6935" s="150"/>
      <c r="D6935" s="150"/>
      <c r="E6935" s="150"/>
      <c r="F6935" s="150"/>
    </row>
    <row r="6936" spans="1:6" ht="21" customHeight="1" outlineLevel="1" x14ac:dyDescent="0.2">
      <c r="A6936" s="150" t="s">
        <v>4918</v>
      </c>
      <c r="B6936" s="150"/>
      <c r="C6936" s="150"/>
      <c r="D6936" s="150"/>
      <c r="E6936" s="150"/>
      <c r="F6936" s="150"/>
    </row>
    <row r="6937" spans="1:6" ht="21" customHeight="1" outlineLevel="1" x14ac:dyDescent="0.2">
      <c r="A6937" s="150" t="s">
        <v>2569</v>
      </c>
      <c r="B6937" s="150"/>
      <c r="C6937" s="150"/>
      <c r="D6937" s="150"/>
      <c r="E6937" s="150"/>
      <c r="F6937" s="150"/>
    </row>
    <row r="6938" spans="1:6" ht="23.1" customHeight="1" outlineLevel="1" x14ac:dyDescent="0.2">
      <c r="A6938" s="151" t="s">
        <v>3610</v>
      </c>
      <c r="B6938" s="151"/>
      <c r="C6938" s="151"/>
      <c r="D6938" s="151"/>
      <c r="E6938" s="151"/>
      <c r="F6938" s="151"/>
    </row>
    <row r="6939" spans="1:6" ht="21" customHeight="1" outlineLevel="1" x14ac:dyDescent="0.2">
      <c r="A6939" s="150" t="s">
        <v>2569</v>
      </c>
      <c r="B6939" s="150"/>
      <c r="C6939" s="150"/>
      <c r="D6939" s="150"/>
      <c r="E6939" s="150"/>
      <c r="F6939" s="150"/>
    </row>
    <row r="6940" spans="1:6" ht="21" customHeight="1" outlineLevel="1" x14ac:dyDescent="0.2">
      <c r="A6940" s="150" t="s">
        <v>3611</v>
      </c>
      <c r="B6940" s="150"/>
      <c r="C6940" s="150"/>
      <c r="D6940" s="150"/>
      <c r="E6940" s="150"/>
      <c r="F6940" s="150"/>
    </row>
    <row r="6941" spans="1:6" ht="21" customHeight="1" outlineLevel="1" x14ac:dyDescent="0.2">
      <c r="A6941" s="150" t="s">
        <v>2569</v>
      </c>
      <c r="B6941" s="150"/>
      <c r="C6941" s="150"/>
      <c r="D6941" s="150"/>
      <c r="E6941" s="150"/>
      <c r="F6941" s="150"/>
    </row>
    <row r="6942" spans="1:6" ht="21" customHeight="1" outlineLevel="1" x14ac:dyDescent="0.2">
      <c r="A6942" s="152" t="s">
        <v>3612</v>
      </c>
      <c r="B6942" s="152"/>
      <c r="C6942" s="152"/>
      <c r="D6942" s="152"/>
      <c r="E6942" s="152"/>
      <c r="F6942" s="152"/>
    </row>
    <row r="6943" spans="1:6" ht="21" customHeight="1" outlineLevel="1" x14ac:dyDescent="0.2">
      <c r="A6943" s="150" t="s">
        <v>2569</v>
      </c>
      <c r="B6943" s="150"/>
      <c r="C6943" s="150"/>
      <c r="D6943" s="150"/>
      <c r="E6943" s="150"/>
      <c r="F6943" s="150"/>
    </row>
    <row r="6944" spans="1:6" ht="21" customHeight="1" outlineLevel="1" x14ac:dyDescent="0.2">
      <c r="A6944" s="125" t="s">
        <v>1</v>
      </c>
      <c r="B6944" s="125" t="s">
        <v>4201</v>
      </c>
      <c r="C6944" s="154" t="s">
        <v>4202</v>
      </c>
      <c r="D6944" s="154"/>
      <c r="E6944" s="154"/>
      <c r="F6944" s="154"/>
    </row>
    <row r="6945" spans="1:6" ht="39" customHeight="1" outlineLevel="1" x14ac:dyDescent="0.2">
      <c r="A6945" s="124" t="s">
        <v>4913</v>
      </c>
      <c r="B6945" s="124" t="s">
        <v>4224</v>
      </c>
      <c r="C6945" s="150" t="s">
        <v>4914</v>
      </c>
      <c r="D6945" s="150"/>
      <c r="E6945" s="150"/>
      <c r="F6945" s="150"/>
    </row>
    <row r="6946" spans="1:6" ht="39" customHeight="1" outlineLevel="1" x14ac:dyDescent="0.2">
      <c r="A6946" s="124" t="s">
        <v>4919</v>
      </c>
      <c r="B6946" s="124" t="s">
        <v>4764</v>
      </c>
      <c r="C6946" s="150" t="s">
        <v>4920</v>
      </c>
      <c r="D6946" s="150"/>
      <c r="E6946" s="150"/>
      <c r="F6946" s="150"/>
    </row>
    <row r="6947" spans="1:6" ht="21" customHeight="1" outlineLevel="1" x14ac:dyDescent="0.2">
      <c r="A6947" s="150" t="s">
        <v>2569</v>
      </c>
      <c r="B6947" s="150"/>
      <c r="C6947" s="150"/>
      <c r="D6947" s="150"/>
      <c r="E6947" s="150"/>
      <c r="F6947" s="150"/>
    </row>
    <row r="6948" spans="1:6" ht="21" customHeight="1" outlineLevel="1" x14ac:dyDescent="0.2">
      <c r="A6948" s="150" t="s">
        <v>4535</v>
      </c>
      <c r="B6948" s="150"/>
      <c r="C6948" s="150"/>
      <c r="D6948" s="150"/>
      <c r="E6948" s="150"/>
      <c r="F6948" s="150"/>
    </row>
    <row r="6949" spans="1:6" ht="21" customHeight="1" outlineLevel="1" x14ac:dyDescent="0.2">
      <c r="A6949" s="150" t="s">
        <v>2569</v>
      </c>
      <c r="B6949" s="150"/>
      <c r="C6949" s="150"/>
      <c r="D6949" s="150"/>
      <c r="E6949" s="150"/>
      <c r="F6949" s="150"/>
    </row>
    <row r="6950" spans="1:6" ht="39" customHeight="1" outlineLevel="1" x14ac:dyDescent="0.2">
      <c r="A6950" s="150" t="s">
        <v>3523</v>
      </c>
      <c r="B6950" s="150"/>
      <c r="C6950" s="150"/>
      <c r="D6950" s="150"/>
      <c r="E6950" s="150"/>
      <c r="F6950" s="150"/>
    </row>
    <row r="6951" spans="1:6" ht="21" customHeight="1" outlineLevel="1" x14ac:dyDescent="0.2">
      <c r="A6951" s="150" t="s">
        <v>2569</v>
      </c>
      <c r="B6951" s="150"/>
      <c r="C6951" s="150"/>
      <c r="D6951" s="150"/>
      <c r="E6951" s="150"/>
      <c r="F6951" s="150"/>
    </row>
    <row r="6952" spans="1:6" ht="21" customHeight="1" outlineLevel="1" x14ac:dyDescent="0.2">
      <c r="A6952" s="150" t="s">
        <v>3524</v>
      </c>
      <c r="B6952" s="150"/>
      <c r="C6952" s="150"/>
      <c r="D6952" s="150"/>
      <c r="E6952" s="150"/>
      <c r="F6952" s="150"/>
    </row>
    <row r="6953" spans="1:6" ht="21" customHeight="1" outlineLevel="1" x14ac:dyDescent="0.2">
      <c r="A6953" s="150" t="s">
        <v>2569</v>
      </c>
      <c r="B6953" s="150"/>
      <c r="C6953" s="150"/>
      <c r="D6953" s="150"/>
      <c r="E6953" s="150"/>
      <c r="F6953" s="150"/>
    </row>
    <row r="6954" spans="1:6" ht="21" customHeight="1" outlineLevel="1" x14ac:dyDescent="0.2">
      <c r="A6954" s="150" t="s">
        <v>3613</v>
      </c>
      <c r="B6954" s="150"/>
      <c r="C6954" s="150"/>
      <c r="D6954" s="150"/>
      <c r="E6954" s="150"/>
      <c r="F6954" s="150"/>
    </row>
    <row r="6955" spans="1:6" ht="21" customHeight="1" outlineLevel="1" x14ac:dyDescent="0.2">
      <c r="A6955" s="150" t="s">
        <v>2569</v>
      </c>
      <c r="B6955" s="150"/>
      <c r="C6955" s="150"/>
      <c r="D6955" s="150"/>
      <c r="E6955" s="150"/>
      <c r="F6955" s="150"/>
    </row>
    <row r="6956" spans="1:6" ht="21" customHeight="1" outlineLevel="1" x14ac:dyDescent="0.2">
      <c r="A6956" s="150" t="s">
        <v>4915</v>
      </c>
      <c r="B6956" s="150"/>
      <c r="C6956" s="150"/>
      <c r="D6956" s="150"/>
      <c r="E6956" s="150"/>
      <c r="F6956" s="150"/>
    </row>
    <row r="6957" spans="1:6" ht="21" customHeight="1" outlineLevel="1" x14ac:dyDescent="0.2">
      <c r="A6957" s="150" t="s">
        <v>2569</v>
      </c>
      <c r="B6957" s="150"/>
      <c r="C6957" s="150"/>
      <c r="D6957" s="150"/>
      <c r="E6957" s="150"/>
      <c r="F6957" s="150"/>
    </row>
    <row r="6958" spans="1:6" ht="21" customHeight="1" outlineLevel="1" x14ac:dyDescent="0.2">
      <c r="A6958" s="152" t="s">
        <v>4960</v>
      </c>
      <c r="B6958" s="152"/>
      <c r="C6958" s="152"/>
      <c r="D6958" s="152"/>
      <c r="E6958" s="152"/>
      <c r="F6958" s="152"/>
    </row>
    <row r="6959" spans="1:6" ht="21" customHeight="1" outlineLevel="1" x14ac:dyDescent="0.2">
      <c r="A6959" s="150" t="s">
        <v>2569</v>
      </c>
      <c r="B6959" s="150"/>
      <c r="C6959" s="150"/>
      <c r="D6959" s="150"/>
      <c r="E6959" s="150"/>
      <c r="F6959" s="150"/>
    </row>
    <row r="6960" spans="1:6" ht="21" customHeight="1" outlineLevel="1" x14ac:dyDescent="0.2">
      <c r="A6960" s="150" t="s">
        <v>4961</v>
      </c>
      <c r="B6960" s="150"/>
      <c r="C6960" s="150"/>
      <c r="D6960" s="150"/>
      <c r="E6960" s="150"/>
      <c r="F6960" s="150"/>
    </row>
    <row r="6961" spans="1:6" ht="21" customHeight="1" outlineLevel="1" x14ac:dyDescent="0.2">
      <c r="A6961" s="150" t="s">
        <v>2569</v>
      </c>
      <c r="B6961" s="150"/>
      <c r="C6961" s="150"/>
      <c r="D6961" s="150"/>
      <c r="E6961" s="150"/>
      <c r="F6961" s="150"/>
    </row>
    <row r="6962" spans="1:6" ht="21" customHeight="1" outlineLevel="1" x14ac:dyDescent="0.2">
      <c r="A6962" s="150" t="s">
        <v>4918</v>
      </c>
      <c r="B6962" s="150"/>
      <c r="C6962" s="150"/>
      <c r="D6962" s="150"/>
      <c r="E6962" s="150"/>
      <c r="F6962" s="150"/>
    </row>
    <row r="6963" spans="1:6" ht="21" customHeight="1" outlineLevel="1" x14ac:dyDescent="0.2">
      <c r="A6963" s="150" t="s">
        <v>2569</v>
      </c>
      <c r="B6963" s="150"/>
      <c r="C6963" s="150"/>
      <c r="D6963" s="150"/>
      <c r="E6963" s="150"/>
      <c r="F6963" s="150"/>
    </row>
    <row r="6964" spans="1:6" ht="23.1" customHeight="1" outlineLevel="1" x14ac:dyDescent="0.2">
      <c r="A6964" s="151" t="s">
        <v>3614</v>
      </c>
      <c r="B6964" s="151"/>
      <c r="C6964" s="151"/>
      <c r="D6964" s="151"/>
      <c r="E6964" s="151"/>
      <c r="F6964" s="151"/>
    </row>
    <row r="6965" spans="1:6" ht="21" customHeight="1" outlineLevel="1" x14ac:dyDescent="0.2">
      <c r="A6965" s="150" t="s">
        <v>2569</v>
      </c>
      <c r="B6965" s="150"/>
      <c r="C6965" s="150"/>
      <c r="D6965" s="150"/>
      <c r="E6965" s="150"/>
      <c r="F6965" s="150"/>
    </row>
    <row r="6966" spans="1:6" ht="21" customHeight="1" outlineLevel="1" x14ac:dyDescent="0.2">
      <c r="A6966" s="150" t="s">
        <v>3615</v>
      </c>
      <c r="B6966" s="150"/>
      <c r="C6966" s="150"/>
      <c r="D6966" s="150"/>
      <c r="E6966" s="150"/>
      <c r="F6966" s="150"/>
    </row>
    <row r="6967" spans="1:6" ht="21" customHeight="1" outlineLevel="1" x14ac:dyDescent="0.2">
      <c r="A6967" s="150" t="s">
        <v>2569</v>
      </c>
      <c r="B6967" s="150"/>
      <c r="C6967" s="150"/>
      <c r="D6967" s="150"/>
      <c r="E6967" s="150"/>
      <c r="F6967" s="150"/>
    </row>
    <row r="6968" spans="1:6" ht="21" customHeight="1" outlineLevel="1" x14ac:dyDescent="0.2">
      <c r="A6968" s="152" t="s">
        <v>3616</v>
      </c>
      <c r="B6968" s="152"/>
      <c r="C6968" s="152"/>
      <c r="D6968" s="152"/>
      <c r="E6968" s="152"/>
      <c r="F6968" s="152"/>
    </row>
    <row r="6969" spans="1:6" ht="21" customHeight="1" outlineLevel="1" x14ac:dyDescent="0.2">
      <c r="A6969" s="150" t="s">
        <v>2569</v>
      </c>
      <c r="B6969" s="150"/>
      <c r="C6969" s="150"/>
      <c r="D6969" s="150"/>
      <c r="E6969" s="150"/>
      <c r="F6969" s="150"/>
    </row>
    <row r="6970" spans="1:6" ht="21" customHeight="1" outlineLevel="1" x14ac:dyDescent="0.2">
      <c r="A6970" s="125" t="s">
        <v>1</v>
      </c>
      <c r="B6970" s="125" t="s">
        <v>4201</v>
      </c>
      <c r="C6970" s="154" t="s">
        <v>4202</v>
      </c>
      <c r="D6970" s="154"/>
      <c r="E6970" s="154"/>
      <c r="F6970" s="154"/>
    </row>
    <row r="6971" spans="1:6" ht="39" customHeight="1" outlineLevel="1" x14ac:dyDescent="0.2">
      <c r="A6971" s="124" t="s">
        <v>4913</v>
      </c>
      <c r="B6971" s="124" t="s">
        <v>4224</v>
      </c>
      <c r="C6971" s="150" t="s">
        <v>4914</v>
      </c>
      <c r="D6971" s="150"/>
      <c r="E6971" s="150"/>
      <c r="F6971" s="150"/>
    </row>
    <row r="6972" spans="1:6" ht="21" customHeight="1" outlineLevel="1" x14ac:dyDescent="0.2">
      <c r="A6972" s="150" t="s">
        <v>2569</v>
      </c>
      <c r="B6972" s="150"/>
      <c r="C6972" s="150"/>
      <c r="D6972" s="150"/>
      <c r="E6972" s="150"/>
      <c r="F6972" s="150"/>
    </row>
    <row r="6973" spans="1:6" ht="21" customHeight="1" outlineLevel="1" x14ac:dyDescent="0.2">
      <c r="A6973" s="150" t="s">
        <v>4535</v>
      </c>
      <c r="B6973" s="150"/>
      <c r="C6973" s="150"/>
      <c r="D6973" s="150"/>
      <c r="E6973" s="150"/>
      <c r="F6973" s="150"/>
    </row>
    <row r="6974" spans="1:6" ht="21" customHeight="1" outlineLevel="1" x14ac:dyDescent="0.2">
      <c r="A6974" s="150" t="s">
        <v>2569</v>
      </c>
      <c r="B6974" s="150"/>
      <c r="C6974" s="150"/>
      <c r="D6974" s="150"/>
      <c r="E6974" s="150"/>
      <c r="F6974" s="150"/>
    </row>
    <row r="6975" spans="1:6" ht="39" customHeight="1" outlineLevel="1" x14ac:dyDescent="0.2">
      <c r="A6975" s="150" t="s">
        <v>3523</v>
      </c>
      <c r="B6975" s="150"/>
      <c r="C6975" s="150"/>
      <c r="D6975" s="150"/>
      <c r="E6975" s="150"/>
      <c r="F6975" s="150"/>
    </row>
    <row r="6976" spans="1:6" ht="21" customHeight="1" outlineLevel="1" x14ac:dyDescent="0.2">
      <c r="A6976" s="150" t="s">
        <v>2569</v>
      </c>
      <c r="B6976" s="150"/>
      <c r="C6976" s="150"/>
      <c r="D6976" s="150"/>
      <c r="E6976" s="150"/>
      <c r="F6976" s="150"/>
    </row>
    <row r="6977" spans="1:6" ht="21" customHeight="1" outlineLevel="1" x14ac:dyDescent="0.2">
      <c r="A6977" s="150" t="s">
        <v>3524</v>
      </c>
      <c r="B6977" s="150"/>
      <c r="C6977" s="150"/>
      <c r="D6977" s="150"/>
      <c r="E6977" s="150"/>
      <c r="F6977" s="150"/>
    </row>
    <row r="6978" spans="1:6" ht="21" customHeight="1" outlineLevel="1" x14ac:dyDescent="0.2">
      <c r="A6978" s="150" t="s">
        <v>2569</v>
      </c>
      <c r="B6978" s="150"/>
      <c r="C6978" s="150"/>
      <c r="D6978" s="150"/>
      <c r="E6978" s="150"/>
      <c r="F6978" s="150"/>
    </row>
    <row r="6979" spans="1:6" ht="21" customHeight="1" outlineLevel="1" x14ac:dyDescent="0.2">
      <c r="A6979" s="150" t="s">
        <v>3617</v>
      </c>
      <c r="B6979" s="150"/>
      <c r="C6979" s="150"/>
      <c r="D6979" s="150"/>
      <c r="E6979" s="150"/>
      <c r="F6979" s="150"/>
    </row>
    <row r="6980" spans="1:6" ht="21" customHeight="1" outlineLevel="1" x14ac:dyDescent="0.2">
      <c r="A6980" s="150" t="s">
        <v>2569</v>
      </c>
      <c r="B6980" s="150"/>
      <c r="C6980" s="150"/>
      <c r="D6980" s="150"/>
      <c r="E6980" s="150"/>
      <c r="F6980" s="150"/>
    </row>
    <row r="6981" spans="1:6" ht="21" customHeight="1" outlineLevel="1" x14ac:dyDescent="0.2">
      <c r="A6981" s="150" t="s">
        <v>4915</v>
      </c>
      <c r="B6981" s="150"/>
      <c r="C6981" s="150"/>
      <c r="D6981" s="150"/>
      <c r="E6981" s="150"/>
      <c r="F6981" s="150"/>
    </row>
    <row r="6982" spans="1:6" ht="21" customHeight="1" outlineLevel="1" x14ac:dyDescent="0.2">
      <c r="A6982" s="150" t="s">
        <v>2569</v>
      </c>
      <c r="B6982" s="150"/>
      <c r="C6982" s="150"/>
      <c r="D6982" s="150"/>
      <c r="E6982" s="150"/>
      <c r="F6982" s="150"/>
    </row>
    <row r="6983" spans="1:6" ht="21" customHeight="1" outlineLevel="1" x14ac:dyDescent="0.2">
      <c r="A6983" s="152" t="s">
        <v>4962</v>
      </c>
      <c r="B6983" s="152"/>
      <c r="C6983" s="152"/>
      <c r="D6983" s="152"/>
      <c r="E6983" s="152"/>
      <c r="F6983" s="152"/>
    </row>
    <row r="6984" spans="1:6" ht="21" customHeight="1" outlineLevel="1" x14ac:dyDescent="0.2">
      <c r="A6984" s="150" t="s">
        <v>2569</v>
      </c>
      <c r="B6984" s="150"/>
      <c r="C6984" s="150"/>
      <c r="D6984" s="150"/>
      <c r="E6984" s="150"/>
      <c r="F6984" s="150"/>
    </row>
    <row r="6985" spans="1:6" ht="21" customHeight="1" outlineLevel="1" x14ac:dyDescent="0.2">
      <c r="A6985" s="150" t="s">
        <v>4963</v>
      </c>
      <c r="B6985" s="150"/>
      <c r="C6985" s="150"/>
      <c r="D6985" s="150"/>
      <c r="E6985" s="150"/>
      <c r="F6985" s="150"/>
    </row>
    <row r="6986" spans="1:6" ht="21" customHeight="1" outlineLevel="1" x14ac:dyDescent="0.2">
      <c r="A6986" s="150" t="s">
        <v>2569</v>
      </c>
      <c r="B6986" s="150"/>
      <c r="C6986" s="150"/>
      <c r="D6986" s="150"/>
      <c r="E6986" s="150"/>
      <c r="F6986" s="150"/>
    </row>
    <row r="6987" spans="1:6" ht="21" customHeight="1" outlineLevel="1" x14ac:dyDescent="0.2">
      <c r="A6987" s="150" t="s">
        <v>4918</v>
      </c>
      <c r="B6987" s="150"/>
      <c r="C6987" s="150"/>
      <c r="D6987" s="150"/>
      <c r="E6987" s="150"/>
      <c r="F6987" s="150"/>
    </row>
    <row r="6988" spans="1:6" ht="21" customHeight="1" outlineLevel="1" x14ac:dyDescent="0.2">
      <c r="A6988" s="150" t="s">
        <v>2569</v>
      </c>
      <c r="B6988" s="150"/>
      <c r="C6988" s="150"/>
      <c r="D6988" s="150"/>
      <c r="E6988" s="150"/>
      <c r="F6988" s="150"/>
    </row>
    <row r="6989" spans="1:6" ht="23.1" customHeight="1" outlineLevel="1" x14ac:dyDescent="0.2">
      <c r="A6989" s="151" t="s">
        <v>3618</v>
      </c>
      <c r="B6989" s="151"/>
      <c r="C6989" s="151"/>
      <c r="D6989" s="151"/>
      <c r="E6989" s="151"/>
      <c r="F6989" s="151"/>
    </row>
    <row r="6990" spans="1:6" ht="21" customHeight="1" outlineLevel="1" x14ac:dyDescent="0.2">
      <c r="A6990" s="150" t="s">
        <v>2569</v>
      </c>
      <c r="B6990" s="150"/>
      <c r="C6990" s="150"/>
      <c r="D6990" s="150"/>
      <c r="E6990" s="150"/>
      <c r="F6990" s="150"/>
    </row>
    <row r="6991" spans="1:6" ht="21" customHeight="1" outlineLevel="1" x14ac:dyDescent="0.2">
      <c r="A6991" s="150" t="s">
        <v>3619</v>
      </c>
      <c r="B6991" s="150"/>
      <c r="C6991" s="150"/>
      <c r="D6991" s="150"/>
      <c r="E6991" s="150"/>
      <c r="F6991" s="150"/>
    </row>
    <row r="6992" spans="1:6" ht="21" customHeight="1" outlineLevel="1" x14ac:dyDescent="0.2">
      <c r="A6992" s="150" t="s">
        <v>2569</v>
      </c>
      <c r="B6992" s="150"/>
      <c r="C6992" s="150"/>
      <c r="D6992" s="150"/>
      <c r="E6992" s="150"/>
      <c r="F6992" s="150"/>
    </row>
    <row r="6993" spans="1:6" ht="21" customHeight="1" outlineLevel="1" x14ac:dyDescent="0.2">
      <c r="A6993" s="152" t="s">
        <v>3620</v>
      </c>
      <c r="B6993" s="152"/>
      <c r="C6993" s="152"/>
      <c r="D6993" s="152"/>
      <c r="E6993" s="152"/>
      <c r="F6993" s="152"/>
    </row>
    <row r="6994" spans="1:6" ht="21" customHeight="1" outlineLevel="1" x14ac:dyDescent="0.2">
      <c r="A6994" s="150" t="s">
        <v>2569</v>
      </c>
      <c r="B6994" s="150"/>
      <c r="C6994" s="150"/>
      <c r="D6994" s="150"/>
      <c r="E6994" s="150"/>
      <c r="F6994" s="150"/>
    </row>
    <row r="6995" spans="1:6" ht="21" customHeight="1" outlineLevel="1" x14ac:dyDescent="0.2">
      <c r="A6995" s="125" t="s">
        <v>1</v>
      </c>
      <c r="B6995" s="125" t="s">
        <v>4201</v>
      </c>
      <c r="C6995" s="154" t="s">
        <v>4202</v>
      </c>
      <c r="D6995" s="154"/>
      <c r="E6995" s="154"/>
      <c r="F6995" s="154"/>
    </row>
    <row r="6996" spans="1:6" ht="39" customHeight="1" outlineLevel="1" x14ac:dyDescent="0.2">
      <c r="A6996" s="124" t="s">
        <v>4913</v>
      </c>
      <c r="B6996" s="124" t="s">
        <v>4224</v>
      </c>
      <c r="C6996" s="150" t="s">
        <v>4914</v>
      </c>
      <c r="D6996" s="150"/>
      <c r="E6996" s="150"/>
      <c r="F6996" s="150"/>
    </row>
    <row r="6997" spans="1:6" ht="39" customHeight="1" outlineLevel="1" x14ac:dyDescent="0.2">
      <c r="A6997" s="124" t="s">
        <v>4919</v>
      </c>
      <c r="B6997" s="124" t="s">
        <v>4764</v>
      </c>
      <c r="C6997" s="150" t="s">
        <v>4920</v>
      </c>
      <c r="D6997" s="150"/>
      <c r="E6997" s="150"/>
      <c r="F6997" s="150"/>
    </row>
    <row r="6998" spans="1:6" ht="21" customHeight="1" outlineLevel="1" x14ac:dyDescent="0.2">
      <c r="A6998" s="150" t="s">
        <v>2569</v>
      </c>
      <c r="B6998" s="150"/>
      <c r="C6998" s="150"/>
      <c r="D6998" s="150"/>
      <c r="E6998" s="150"/>
      <c r="F6998" s="150"/>
    </row>
    <row r="6999" spans="1:6" ht="21" customHeight="1" outlineLevel="1" x14ac:dyDescent="0.2">
      <c r="A6999" s="150" t="s">
        <v>4535</v>
      </c>
      <c r="B6999" s="150"/>
      <c r="C6999" s="150"/>
      <c r="D6999" s="150"/>
      <c r="E6999" s="150"/>
      <c r="F6999" s="150"/>
    </row>
    <row r="7000" spans="1:6" ht="21" customHeight="1" outlineLevel="1" x14ac:dyDescent="0.2">
      <c r="A7000" s="150" t="s">
        <v>2569</v>
      </c>
      <c r="B7000" s="150"/>
      <c r="C7000" s="150"/>
      <c r="D7000" s="150"/>
      <c r="E7000" s="150"/>
      <c r="F7000" s="150"/>
    </row>
    <row r="7001" spans="1:6" ht="39" customHeight="1" outlineLevel="1" x14ac:dyDescent="0.2">
      <c r="A7001" s="150" t="s">
        <v>3523</v>
      </c>
      <c r="B7001" s="150"/>
      <c r="C7001" s="150"/>
      <c r="D7001" s="150"/>
      <c r="E7001" s="150"/>
      <c r="F7001" s="150"/>
    </row>
    <row r="7002" spans="1:6" ht="21" customHeight="1" outlineLevel="1" x14ac:dyDescent="0.2">
      <c r="A7002" s="150" t="s">
        <v>2569</v>
      </c>
      <c r="B7002" s="150"/>
      <c r="C7002" s="150"/>
      <c r="D7002" s="150"/>
      <c r="E7002" s="150"/>
      <c r="F7002" s="150"/>
    </row>
    <row r="7003" spans="1:6" ht="21" customHeight="1" outlineLevel="1" x14ac:dyDescent="0.2">
      <c r="A7003" s="150" t="s">
        <v>3524</v>
      </c>
      <c r="B7003" s="150"/>
      <c r="C7003" s="150"/>
      <c r="D7003" s="150"/>
      <c r="E7003" s="150"/>
      <c r="F7003" s="150"/>
    </row>
    <row r="7004" spans="1:6" ht="21" customHeight="1" outlineLevel="1" x14ac:dyDescent="0.2">
      <c r="A7004" s="150" t="s">
        <v>2569</v>
      </c>
      <c r="B7004" s="150"/>
      <c r="C7004" s="150"/>
      <c r="D7004" s="150"/>
      <c r="E7004" s="150"/>
      <c r="F7004" s="150"/>
    </row>
    <row r="7005" spans="1:6" ht="21" customHeight="1" outlineLevel="1" x14ac:dyDescent="0.2">
      <c r="A7005" s="150" t="s">
        <v>3621</v>
      </c>
      <c r="B7005" s="150"/>
      <c r="C7005" s="150"/>
      <c r="D7005" s="150"/>
      <c r="E7005" s="150"/>
      <c r="F7005" s="150"/>
    </row>
    <row r="7006" spans="1:6" ht="21" customHeight="1" outlineLevel="1" x14ac:dyDescent="0.2">
      <c r="A7006" s="150" t="s">
        <v>2569</v>
      </c>
      <c r="B7006" s="150"/>
      <c r="C7006" s="150"/>
      <c r="D7006" s="150"/>
      <c r="E7006" s="150"/>
      <c r="F7006" s="150"/>
    </row>
    <row r="7007" spans="1:6" ht="21" customHeight="1" outlineLevel="1" x14ac:dyDescent="0.2">
      <c r="A7007" s="150" t="s">
        <v>4915</v>
      </c>
      <c r="B7007" s="150"/>
      <c r="C7007" s="150"/>
      <c r="D7007" s="150"/>
      <c r="E7007" s="150"/>
      <c r="F7007" s="150"/>
    </row>
    <row r="7008" spans="1:6" ht="21" customHeight="1" outlineLevel="1" x14ac:dyDescent="0.2">
      <c r="A7008" s="150" t="s">
        <v>2569</v>
      </c>
      <c r="B7008" s="150"/>
      <c r="C7008" s="150"/>
      <c r="D7008" s="150"/>
      <c r="E7008" s="150"/>
      <c r="F7008" s="150"/>
    </row>
    <row r="7009" spans="1:6" ht="21" customHeight="1" outlineLevel="1" x14ac:dyDescent="0.2">
      <c r="A7009" s="152" t="s">
        <v>4964</v>
      </c>
      <c r="B7009" s="152"/>
      <c r="C7009" s="152"/>
      <c r="D7009" s="152"/>
      <c r="E7009" s="152"/>
      <c r="F7009" s="152"/>
    </row>
    <row r="7010" spans="1:6" ht="21" customHeight="1" outlineLevel="1" x14ac:dyDescent="0.2">
      <c r="A7010" s="150" t="s">
        <v>2569</v>
      </c>
      <c r="B7010" s="150"/>
      <c r="C7010" s="150"/>
      <c r="D7010" s="150"/>
      <c r="E7010" s="150"/>
      <c r="F7010" s="150"/>
    </row>
    <row r="7011" spans="1:6" ht="21" customHeight="1" outlineLevel="1" x14ac:dyDescent="0.2">
      <c r="A7011" s="150" t="s">
        <v>4965</v>
      </c>
      <c r="B7011" s="150"/>
      <c r="C7011" s="150"/>
      <c r="D7011" s="150"/>
      <c r="E7011" s="150"/>
      <c r="F7011" s="150"/>
    </row>
    <row r="7012" spans="1:6" ht="21" customHeight="1" outlineLevel="1" x14ac:dyDescent="0.2">
      <c r="A7012" s="150" t="s">
        <v>2569</v>
      </c>
      <c r="B7012" s="150"/>
      <c r="C7012" s="150"/>
      <c r="D7012" s="150"/>
      <c r="E7012" s="150"/>
      <c r="F7012" s="150"/>
    </row>
    <row r="7013" spans="1:6" ht="21" customHeight="1" outlineLevel="1" x14ac:dyDescent="0.2">
      <c r="A7013" s="150" t="s">
        <v>4918</v>
      </c>
      <c r="B7013" s="150"/>
      <c r="C7013" s="150"/>
      <c r="D7013" s="150"/>
      <c r="E7013" s="150"/>
      <c r="F7013" s="150"/>
    </row>
    <row r="7014" spans="1:6" ht="21" customHeight="1" outlineLevel="1" x14ac:dyDescent="0.2">
      <c r="A7014" s="150" t="s">
        <v>2569</v>
      </c>
      <c r="B7014" s="150"/>
      <c r="C7014" s="150"/>
      <c r="D7014" s="150"/>
      <c r="E7014" s="150"/>
      <c r="F7014" s="150"/>
    </row>
    <row r="7015" spans="1:6" ht="23.1" customHeight="1" outlineLevel="1" x14ac:dyDescent="0.2">
      <c r="A7015" s="151" t="s">
        <v>3622</v>
      </c>
      <c r="B7015" s="151"/>
      <c r="C7015" s="151"/>
      <c r="D7015" s="151"/>
      <c r="E7015" s="151"/>
      <c r="F7015" s="151"/>
    </row>
    <row r="7016" spans="1:6" ht="21" customHeight="1" outlineLevel="1" x14ac:dyDescent="0.2">
      <c r="A7016" s="150" t="s">
        <v>2569</v>
      </c>
      <c r="B7016" s="150"/>
      <c r="C7016" s="150"/>
      <c r="D7016" s="150"/>
      <c r="E7016" s="150"/>
      <c r="F7016" s="150"/>
    </row>
    <row r="7017" spans="1:6" ht="21" customHeight="1" outlineLevel="1" x14ac:dyDescent="0.2">
      <c r="A7017" s="150" t="s">
        <v>3623</v>
      </c>
      <c r="B7017" s="150"/>
      <c r="C7017" s="150"/>
      <c r="D7017" s="150"/>
      <c r="E7017" s="150"/>
      <c r="F7017" s="150"/>
    </row>
    <row r="7018" spans="1:6" ht="21" customHeight="1" outlineLevel="1" x14ac:dyDescent="0.2">
      <c r="A7018" s="150" t="s">
        <v>2569</v>
      </c>
      <c r="B7018" s="150"/>
      <c r="C7018" s="150"/>
      <c r="D7018" s="150"/>
      <c r="E7018" s="150"/>
      <c r="F7018" s="150"/>
    </row>
    <row r="7019" spans="1:6" ht="21" customHeight="1" outlineLevel="1" x14ac:dyDescent="0.2">
      <c r="A7019" s="152" t="s">
        <v>3624</v>
      </c>
      <c r="B7019" s="152"/>
      <c r="C7019" s="152"/>
      <c r="D7019" s="152"/>
      <c r="E7019" s="152"/>
      <c r="F7019" s="152"/>
    </row>
    <row r="7020" spans="1:6" ht="21" customHeight="1" outlineLevel="1" x14ac:dyDescent="0.2">
      <c r="A7020" s="150" t="s">
        <v>2569</v>
      </c>
      <c r="B7020" s="150"/>
      <c r="C7020" s="150"/>
      <c r="D7020" s="150"/>
      <c r="E7020" s="150"/>
      <c r="F7020" s="150"/>
    </row>
    <row r="7021" spans="1:6" ht="21" customHeight="1" outlineLevel="1" x14ac:dyDescent="0.2">
      <c r="A7021" s="125" t="s">
        <v>1</v>
      </c>
      <c r="B7021" s="125" t="s">
        <v>4201</v>
      </c>
      <c r="C7021" s="154" t="s">
        <v>4202</v>
      </c>
      <c r="D7021" s="154"/>
      <c r="E7021" s="154"/>
      <c r="F7021" s="154"/>
    </row>
    <row r="7022" spans="1:6" ht="39" customHeight="1" outlineLevel="1" x14ac:dyDescent="0.2">
      <c r="A7022" s="124" t="s">
        <v>4913</v>
      </c>
      <c r="B7022" s="124" t="s">
        <v>4224</v>
      </c>
      <c r="C7022" s="150" t="s">
        <v>4914</v>
      </c>
      <c r="D7022" s="150"/>
      <c r="E7022" s="150"/>
      <c r="F7022" s="150"/>
    </row>
    <row r="7023" spans="1:6" ht="21" customHeight="1" outlineLevel="1" x14ac:dyDescent="0.2">
      <c r="A7023" s="150" t="s">
        <v>2569</v>
      </c>
      <c r="B7023" s="150"/>
      <c r="C7023" s="150"/>
      <c r="D7023" s="150"/>
      <c r="E7023" s="150"/>
      <c r="F7023" s="150"/>
    </row>
    <row r="7024" spans="1:6" ht="21" customHeight="1" outlineLevel="1" x14ac:dyDescent="0.2">
      <c r="A7024" s="150" t="s">
        <v>4535</v>
      </c>
      <c r="B7024" s="150"/>
      <c r="C7024" s="150"/>
      <c r="D7024" s="150"/>
      <c r="E7024" s="150"/>
      <c r="F7024" s="150"/>
    </row>
    <row r="7025" spans="1:6" ht="21" customHeight="1" outlineLevel="1" x14ac:dyDescent="0.2">
      <c r="A7025" s="150" t="s">
        <v>2569</v>
      </c>
      <c r="B7025" s="150"/>
      <c r="C7025" s="150"/>
      <c r="D7025" s="150"/>
      <c r="E7025" s="150"/>
      <c r="F7025" s="150"/>
    </row>
    <row r="7026" spans="1:6" ht="39" customHeight="1" outlineLevel="1" x14ac:dyDescent="0.2">
      <c r="A7026" s="150" t="s">
        <v>3523</v>
      </c>
      <c r="B7026" s="150"/>
      <c r="C7026" s="150"/>
      <c r="D7026" s="150"/>
      <c r="E7026" s="150"/>
      <c r="F7026" s="150"/>
    </row>
    <row r="7027" spans="1:6" ht="21" customHeight="1" outlineLevel="1" x14ac:dyDescent="0.2">
      <c r="A7027" s="150" t="s">
        <v>2569</v>
      </c>
      <c r="B7027" s="150"/>
      <c r="C7027" s="150"/>
      <c r="D7027" s="150"/>
      <c r="E7027" s="150"/>
      <c r="F7027" s="150"/>
    </row>
    <row r="7028" spans="1:6" ht="21" customHeight="1" outlineLevel="1" x14ac:dyDescent="0.2">
      <c r="A7028" s="150" t="s">
        <v>3524</v>
      </c>
      <c r="B7028" s="150"/>
      <c r="C7028" s="150"/>
      <c r="D7028" s="150"/>
      <c r="E7028" s="150"/>
      <c r="F7028" s="150"/>
    </row>
    <row r="7029" spans="1:6" ht="21" customHeight="1" outlineLevel="1" x14ac:dyDescent="0.2">
      <c r="A7029" s="150" t="s">
        <v>2569</v>
      </c>
      <c r="B7029" s="150"/>
      <c r="C7029" s="150"/>
      <c r="D7029" s="150"/>
      <c r="E7029" s="150"/>
      <c r="F7029" s="150"/>
    </row>
    <row r="7030" spans="1:6" ht="21" customHeight="1" outlineLevel="1" x14ac:dyDescent="0.2">
      <c r="A7030" s="150" t="s">
        <v>3625</v>
      </c>
      <c r="B7030" s="150"/>
      <c r="C7030" s="150"/>
      <c r="D7030" s="150"/>
      <c r="E7030" s="150"/>
      <c r="F7030" s="150"/>
    </row>
    <row r="7031" spans="1:6" ht="21" customHeight="1" outlineLevel="1" x14ac:dyDescent="0.2">
      <c r="A7031" s="150" t="s">
        <v>2569</v>
      </c>
      <c r="B7031" s="150"/>
      <c r="C7031" s="150"/>
      <c r="D7031" s="150"/>
      <c r="E7031" s="150"/>
      <c r="F7031" s="150"/>
    </row>
    <row r="7032" spans="1:6" ht="21" customHeight="1" outlineLevel="1" x14ac:dyDescent="0.2">
      <c r="A7032" s="150" t="s">
        <v>4915</v>
      </c>
      <c r="B7032" s="150"/>
      <c r="C7032" s="150"/>
      <c r="D7032" s="150"/>
      <c r="E7032" s="150"/>
      <c r="F7032" s="150"/>
    </row>
    <row r="7033" spans="1:6" ht="21" customHeight="1" outlineLevel="1" x14ac:dyDescent="0.2">
      <c r="A7033" s="150" t="s">
        <v>2569</v>
      </c>
      <c r="B7033" s="150"/>
      <c r="C7033" s="150"/>
      <c r="D7033" s="150"/>
      <c r="E7033" s="150"/>
      <c r="F7033" s="150"/>
    </row>
    <row r="7034" spans="1:6" ht="21" customHeight="1" outlineLevel="1" x14ac:dyDescent="0.2">
      <c r="A7034" s="152" t="s">
        <v>4966</v>
      </c>
      <c r="B7034" s="152"/>
      <c r="C7034" s="152"/>
      <c r="D7034" s="152"/>
      <c r="E7034" s="152"/>
      <c r="F7034" s="152"/>
    </row>
    <row r="7035" spans="1:6" ht="21" customHeight="1" outlineLevel="1" x14ac:dyDescent="0.2">
      <c r="A7035" s="150" t="s">
        <v>2569</v>
      </c>
      <c r="B7035" s="150"/>
      <c r="C7035" s="150"/>
      <c r="D7035" s="150"/>
      <c r="E7035" s="150"/>
      <c r="F7035" s="150"/>
    </row>
    <row r="7036" spans="1:6" ht="21" customHeight="1" outlineLevel="1" x14ac:dyDescent="0.2">
      <c r="A7036" s="150" t="s">
        <v>4967</v>
      </c>
      <c r="B7036" s="150"/>
      <c r="C7036" s="150"/>
      <c r="D7036" s="150"/>
      <c r="E7036" s="150"/>
      <c r="F7036" s="150"/>
    </row>
    <row r="7037" spans="1:6" ht="21" customHeight="1" outlineLevel="1" x14ac:dyDescent="0.2">
      <c r="A7037" s="150" t="s">
        <v>2569</v>
      </c>
      <c r="B7037" s="150"/>
      <c r="C7037" s="150"/>
      <c r="D7037" s="150"/>
      <c r="E7037" s="150"/>
      <c r="F7037" s="150"/>
    </row>
    <row r="7038" spans="1:6" ht="21" customHeight="1" outlineLevel="1" x14ac:dyDescent="0.2">
      <c r="A7038" s="150" t="s">
        <v>4918</v>
      </c>
      <c r="B7038" s="150"/>
      <c r="C7038" s="150"/>
      <c r="D7038" s="150"/>
      <c r="E7038" s="150"/>
      <c r="F7038" s="150"/>
    </row>
    <row r="7039" spans="1:6" ht="21" customHeight="1" outlineLevel="1" x14ac:dyDescent="0.2">
      <c r="A7039" s="150" t="s">
        <v>2569</v>
      </c>
      <c r="B7039" s="150"/>
      <c r="C7039" s="150"/>
      <c r="D7039" s="150"/>
      <c r="E7039" s="150"/>
      <c r="F7039" s="150"/>
    </row>
    <row r="7040" spans="1:6" ht="23.1" customHeight="1" outlineLevel="1" x14ac:dyDescent="0.2">
      <c r="A7040" s="151" t="s">
        <v>3626</v>
      </c>
      <c r="B7040" s="151"/>
      <c r="C7040" s="151"/>
      <c r="D7040" s="151"/>
      <c r="E7040" s="151"/>
      <c r="F7040" s="151"/>
    </row>
    <row r="7041" spans="1:6" ht="21" customHeight="1" outlineLevel="1" x14ac:dyDescent="0.2">
      <c r="A7041" s="150" t="s">
        <v>2569</v>
      </c>
      <c r="B7041" s="150"/>
      <c r="C7041" s="150"/>
      <c r="D7041" s="150"/>
      <c r="E7041" s="150"/>
      <c r="F7041" s="150"/>
    </row>
    <row r="7042" spans="1:6" ht="21" customHeight="1" outlineLevel="1" x14ac:dyDescent="0.2">
      <c r="A7042" s="150" t="s">
        <v>3627</v>
      </c>
      <c r="B7042" s="150"/>
      <c r="C7042" s="150"/>
      <c r="D7042" s="150"/>
      <c r="E7042" s="150"/>
      <c r="F7042" s="150"/>
    </row>
    <row r="7043" spans="1:6" ht="21" customHeight="1" outlineLevel="1" x14ac:dyDescent="0.2">
      <c r="A7043" s="150" t="s">
        <v>2569</v>
      </c>
      <c r="B7043" s="150"/>
      <c r="C7043" s="150"/>
      <c r="D7043" s="150"/>
      <c r="E7043" s="150"/>
      <c r="F7043" s="150"/>
    </row>
    <row r="7044" spans="1:6" ht="21" customHeight="1" outlineLevel="1" x14ac:dyDescent="0.2">
      <c r="A7044" s="152" t="s">
        <v>3628</v>
      </c>
      <c r="B7044" s="152"/>
      <c r="C7044" s="152"/>
      <c r="D7044" s="152"/>
      <c r="E7044" s="152"/>
      <c r="F7044" s="152"/>
    </row>
    <row r="7045" spans="1:6" ht="21" customHeight="1" outlineLevel="1" x14ac:dyDescent="0.2">
      <c r="A7045" s="150" t="s">
        <v>2569</v>
      </c>
      <c r="B7045" s="150"/>
      <c r="C7045" s="150"/>
      <c r="D7045" s="150"/>
      <c r="E7045" s="150"/>
      <c r="F7045" s="150"/>
    </row>
    <row r="7046" spans="1:6" ht="21" customHeight="1" outlineLevel="1" x14ac:dyDescent="0.2">
      <c r="A7046" s="150" t="s">
        <v>4522</v>
      </c>
      <c r="B7046" s="150"/>
      <c r="C7046" s="150"/>
      <c r="D7046" s="150"/>
      <c r="E7046" s="150"/>
      <c r="F7046" s="150"/>
    </row>
    <row r="7047" spans="1:6" ht="21" customHeight="1" outlineLevel="1" x14ac:dyDescent="0.2">
      <c r="A7047" s="150" t="s">
        <v>2569</v>
      </c>
      <c r="B7047" s="150"/>
      <c r="C7047" s="150"/>
      <c r="D7047" s="150"/>
      <c r="E7047" s="150"/>
      <c r="F7047" s="150"/>
    </row>
    <row r="7048" spans="1:6" ht="39" customHeight="1" outlineLevel="1" x14ac:dyDescent="0.2">
      <c r="A7048" s="150" t="s">
        <v>3523</v>
      </c>
      <c r="B7048" s="150"/>
      <c r="C7048" s="150"/>
      <c r="D7048" s="150"/>
      <c r="E7048" s="150"/>
      <c r="F7048" s="150"/>
    </row>
    <row r="7049" spans="1:6" ht="21" customHeight="1" outlineLevel="1" x14ac:dyDescent="0.2">
      <c r="A7049" s="150" t="s">
        <v>2569</v>
      </c>
      <c r="B7049" s="150"/>
      <c r="C7049" s="150"/>
      <c r="D7049" s="150"/>
      <c r="E7049" s="150"/>
      <c r="F7049" s="150"/>
    </row>
    <row r="7050" spans="1:6" ht="21" customHeight="1" outlineLevel="1" x14ac:dyDescent="0.2">
      <c r="A7050" s="150" t="s">
        <v>3524</v>
      </c>
      <c r="B7050" s="150"/>
      <c r="C7050" s="150"/>
      <c r="D7050" s="150"/>
      <c r="E7050" s="150"/>
      <c r="F7050" s="150"/>
    </row>
    <row r="7051" spans="1:6" ht="21" customHeight="1" outlineLevel="1" x14ac:dyDescent="0.2">
      <c r="A7051" s="150" t="s">
        <v>2569</v>
      </c>
      <c r="B7051" s="150"/>
      <c r="C7051" s="150"/>
      <c r="D7051" s="150"/>
      <c r="E7051" s="150"/>
      <c r="F7051" s="150"/>
    </row>
    <row r="7052" spans="1:6" ht="21" customHeight="1" outlineLevel="1" x14ac:dyDescent="0.2">
      <c r="A7052" s="150" t="s">
        <v>3629</v>
      </c>
      <c r="B7052" s="150"/>
      <c r="C7052" s="150"/>
      <c r="D7052" s="150"/>
      <c r="E7052" s="150"/>
      <c r="F7052" s="150"/>
    </row>
    <row r="7053" spans="1:6" ht="21" customHeight="1" outlineLevel="1" x14ac:dyDescent="0.2">
      <c r="A7053" s="150" t="s">
        <v>2569</v>
      </c>
      <c r="B7053" s="150"/>
      <c r="C7053" s="150"/>
      <c r="D7053" s="150"/>
      <c r="E7053" s="150"/>
      <c r="F7053" s="150"/>
    </row>
    <row r="7054" spans="1:6" ht="21" customHeight="1" outlineLevel="1" x14ac:dyDescent="0.2">
      <c r="A7054" s="150" t="s">
        <v>4915</v>
      </c>
      <c r="B7054" s="150"/>
      <c r="C7054" s="150"/>
      <c r="D7054" s="150"/>
      <c r="E7054" s="150"/>
      <c r="F7054" s="150"/>
    </row>
    <row r="7055" spans="1:6" ht="21" customHeight="1" outlineLevel="1" x14ac:dyDescent="0.2">
      <c r="A7055" s="150" t="s">
        <v>2569</v>
      </c>
      <c r="B7055" s="150"/>
      <c r="C7055" s="150"/>
      <c r="D7055" s="150"/>
      <c r="E7055" s="150"/>
      <c r="F7055" s="150"/>
    </row>
    <row r="7056" spans="1:6" ht="21" customHeight="1" outlineLevel="1" x14ac:dyDescent="0.2">
      <c r="A7056" s="152" t="s">
        <v>4968</v>
      </c>
      <c r="B7056" s="152"/>
      <c r="C7056" s="152"/>
      <c r="D7056" s="152"/>
      <c r="E7056" s="152"/>
      <c r="F7056" s="152"/>
    </row>
    <row r="7057" spans="1:6" ht="21" customHeight="1" outlineLevel="1" x14ac:dyDescent="0.2">
      <c r="A7057" s="150" t="s">
        <v>2569</v>
      </c>
      <c r="B7057" s="150"/>
      <c r="C7057" s="150"/>
      <c r="D7057" s="150"/>
      <c r="E7057" s="150"/>
      <c r="F7057" s="150"/>
    </row>
    <row r="7058" spans="1:6" ht="21" customHeight="1" outlineLevel="1" x14ac:dyDescent="0.2">
      <c r="A7058" s="150" t="s">
        <v>4969</v>
      </c>
      <c r="B7058" s="150"/>
      <c r="C7058" s="150"/>
      <c r="D7058" s="150"/>
      <c r="E7058" s="150"/>
      <c r="F7058" s="150"/>
    </row>
    <row r="7059" spans="1:6" ht="21" customHeight="1" outlineLevel="1" x14ac:dyDescent="0.2">
      <c r="A7059" s="150" t="s">
        <v>2569</v>
      </c>
      <c r="B7059" s="150"/>
      <c r="C7059" s="150"/>
      <c r="D7059" s="150"/>
      <c r="E7059" s="150"/>
      <c r="F7059" s="150"/>
    </row>
    <row r="7060" spans="1:6" ht="21" customHeight="1" outlineLevel="1" x14ac:dyDescent="0.2">
      <c r="A7060" s="150" t="s">
        <v>4918</v>
      </c>
      <c r="B7060" s="150"/>
      <c r="C7060" s="150"/>
      <c r="D7060" s="150"/>
      <c r="E7060" s="150"/>
      <c r="F7060" s="150"/>
    </row>
    <row r="7061" spans="1:6" ht="21" customHeight="1" outlineLevel="1" x14ac:dyDescent="0.2">
      <c r="A7061" s="150" t="s">
        <v>2569</v>
      </c>
      <c r="B7061" s="150"/>
      <c r="C7061" s="150"/>
      <c r="D7061" s="150"/>
      <c r="E7061" s="150"/>
      <c r="F7061" s="150"/>
    </row>
    <row r="7062" spans="1:6" ht="23.1" customHeight="1" outlineLevel="1" x14ac:dyDescent="0.2">
      <c r="A7062" s="151" t="s">
        <v>3630</v>
      </c>
      <c r="B7062" s="151"/>
      <c r="C7062" s="151"/>
      <c r="D7062" s="151"/>
      <c r="E7062" s="151"/>
      <c r="F7062" s="151"/>
    </row>
    <row r="7063" spans="1:6" ht="21" customHeight="1" outlineLevel="1" x14ac:dyDescent="0.2">
      <c r="A7063" s="150" t="s">
        <v>2569</v>
      </c>
      <c r="B7063" s="150"/>
      <c r="C7063" s="150"/>
      <c r="D7063" s="150"/>
      <c r="E7063" s="150"/>
      <c r="F7063" s="150"/>
    </row>
    <row r="7064" spans="1:6" ht="21" customHeight="1" outlineLevel="1" x14ac:dyDescent="0.2">
      <c r="A7064" s="150" t="s">
        <v>3631</v>
      </c>
      <c r="B7064" s="150"/>
      <c r="C7064" s="150"/>
      <c r="D7064" s="150"/>
      <c r="E7064" s="150"/>
      <c r="F7064" s="150"/>
    </row>
    <row r="7065" spans="1:6" ht="21" customHeight="1" outlineLevel="1" x14ac:dyDescent="0.2">
      <c r="A7065" s="150" t="s">
        <v>2569</v>
      </c>
      <c r="B7065" s="150"/>
      <c r="C7065" s="150"/>
      <c r="D7065" s="150"/>
      <c r="E7065" s="150"/>
      <c r="F7065" s="150"/>
    </row>
    <row r="7066" spans="1:6" ht="21" customHeight="1" outlineLevel="1" x14ac:dyDescent="0.2">
      <c r="A7066" s="152" t="s">
        <v>3632</v>
      </c>
      <c r="B7066" s="152"/>
      <c r="C7066" s="152"/>
      <c r="D7066" s="152"/>
      <c r="E7066" s="152"/>
      <c r="F7066" s="152"/>
    </row>
    <row r="7067" spans="1:6" ht="21" customHeight="1" outlineLevel="1" x14ac:dyDescent="0.2">
      <c r="A7067" s="150" t="s">
        <v>2569</v>
      </c>
      <c r="B7067" s="150"/>
      <c r="C7067" s="150"/>
      <c r="D7067" s="150"/>
      <c r="E7067" s="150"/>
      <c r="F7067" s="150"/>
    </row>
    <row r="7068" spans="1:6" ht="21" customHeight="1" outlineLevel="1" x14ac:dyDescent="0.2">
      <c r="A7068" s="150" t="s">
        <v>4522</v>
      </c>
      <c r="B7068" s="150"/>
      <c r="C7068" s="150"/>
      <c r="D7068" s="150"/>
      <c r="E7068" s="150"/>
      <c r="F7068" s="150"/>
    </row>
    <row r="7069" spans="1:6" ht="21" customHeight="1" outlineLevel="1" x14ac:dyDescent="0.2">
      <c r="A7069" s="150" t="s">
        <v>2569</v>
      </c>
      <c r="B7069" s="150"/>
      <c r="C7069" s="150"/>
      <c r="D7069" s="150"/>
      <c r="E7069" s="150"/>
      <c r="F7069" s="150"/>
    </row>
    <row r="7070" spans="1:6" ht="39" customHeight="1" outlineLevel="1" x14ac:dyDescent="0.2">
      <c r="A7070" s="150" t="s">
        <v>3523</v>
      </c>
      <c r="B7070" s="150"/>
      <c r="C7070" s="150"/>
      <c r="D7070" s="150"/>
      <c r="E7070" s="150"/>
      <c r="F7070" s="150"/>
    </row>
    <row r="7071" spans="1:6" ht="21" customHeight="1" outlineLevel="1" x14ac:dyDescent="0.2">
      <c r="A7071" s="150" t="s">
        <v>2569</v>
      </c>
      <c r="B7071" s="150"/>
      <c r="C7071" s="150"/>
      <c r="D7071" s="150"/>
      <c r="E7071" s="150"/>
      <c r="F7071" s="150"/>
    </row>
    <row r="7072" spans="1:6" ht="21" customHeight="1" outlineLevel="1" x14ac:dyDescent="0.2">
      <c r="A7072" s="150" t="s">
        <v>3524</v>
      </c>
      <c r="B7072" s="150"/>
      <c r="C7072" s="150"/>
      <c r="D7072" s="150"/>
      <c r="E7072" s="150"/>
      <c r="F7072" s="150"/>
    </row>
    <row r="7073" spans="1:6" ht="21" customHeight="1" outlineLevel="1" x14ac:dyDescent="0.2">
      <c r="A7073" s="150" t="s">
        <v>2569</v>
      </c>
      <c r="B7073" s="150"/>
      <c r="C7073" s="150"/>
      <c r="D7073" s="150"/>
      <c r="E7073" s="150"/>
      <c r="F7073" s="150"/>
    </row>
    <row r="7074" spans="1:6" ht="21" customHeight="1" outlineLevel="1" x14ac:dyDescent="0.2">
      <c r="A7074" s="150" t="s">
        <v>3633</v>
      </c>
      <c r="B7074" s="150"/>
      <c r="C7074" s="150"/>
      <c r="D7074" s="150"/>
      <c r="E7074" s="150"/>
      <c r="F7074" s="150"/>
    </row>
    <row r="7075" spans="1:6" ht="21" customHeight="1" outlineLevel="1" x14ac:dyDescent="0.2">
      <c r="A7075" s="150" t="s">
        <v>2569</v>
      </c>
      <c r="B7075" s="150"/>
      <c r="C7075" s="150"/>
      <c r="D7075" s="150"/>
      <c r="E7075" s="150"/>
      <c r="F7075" s="150"/>
    </row>
    <row r="7076" spans="1:6" ht="21" customHeight="1" outlineLevel="1" x14ac:dyDescent="0.2">
      <c r="A7076" s="150" t="s">
        <v>4915</v>
      </c>
      <c r="B7076" s="150"/>
      <c r="C7076" s="150"/>
      <c r="D7076" s="150"/>
      <c r="E7076" s="150"/>
      <c r="F7076" s="150"/>
    </row>
    <row r="7077" spans="1:6" ht="21" customHeight="1" outlineLevel="1" x14ac:dyDescent="0.2">
      <c r="A7077" s="150" t="s">
        <v>2569</v>
      </c>
      <c r="B7077" s="150"/>
      <c r="C7077" s="150"/>
      <c r="D7077" s="150"/>
      <c r="E7077" s="150"/>
      <c r="F7077" s="150"/>
    </row>
    <row r="7078" spans="1:6" ht="21" customHeight="1" outlineLevel="1" x14ac:dyDescent="0.2">
      <c r="A7078" s="152" t="s">
        <v>4970</v>
      </c>
      <c r="B7078" s="152"/>
      <c r="C7078" s="152"/>
      <c r="D7078" s="152"/>
      <c r="E7078" s="152"/>
      <c r="F7078" s="152"/>
    </row>
    <row r="7079" spans="1:6" ht="21" customHeight="1" outlineLevel="1" x14ac:dyDescent="0.2">
      <c r="A7079" s="150" t="s">
        <v>2569</v>
      </c>
      <c r="B7079" s="150"/>
      <c r="C7079" s="150"/>
      <c r="D7079" s="150"/>
      <c r="E7079" s="150"/>
      <c r="F7079" s="150"/>
    </row>
    <row r="7080" spans="1:6" ht="21" customHeight="1" outlineLevel="1" x14ac:dyDescent="0.2">
      <c r="A7080" s="150" t="s">
        <v>4971</v>
      </c>
      <c r="B7080" s="150"/>
      <c r="C7080" s="150"/>
      <c r="D7080" s="150"/>
      <c r="E7080" s="150"/>
      <c r="F7080" s="150"/>
    </row>
    <row r="7081" spans="1:6" ht="21" customHeight="1" outlineLevel="1" x14ac:dyDescent="0.2">
      <c r="A7081" s="150" t="s">
        <v>2569</v>
      </c>
      <c r="B7081" s="150"/>
      <c r="C7081" s="150"/>
      <c r="D7081" s="150"/>
      <c r="E7081" s="150"/>
      <c r="F7081" s="150"/>
    </row>
    <row r="7082" spans="1:6" ht="21" customHeight="1" outlineLevel="1" x14ac:dyDescent="0.2">
      <c r="A7082" s="150" t="s">
        <v>4918</v>
      </c>
      <c r="B7082" s="150"/>
      <c r="C7082" s="150"/>
      <c r="D7082" s="150"/>
      <c r="E7082" s="150"/>
      <c r="F7082" s="150"/>
    </row>
    <row r="7083" spans="1:6" ht="21" customHeight="1" outlineLevel="1" x14ac:dyDescent="0.2">
      <c r="A7083" s="150" t="s">
        <v>2569</v>
      </c>
      <c r="B7083" s="150"/>
      <c r="C7083" s="150"/>
      <c r="D7083" s="150"/>
      <c r="E7083" s="150"/>
      <c r="F7083" s="150"/>
    </row>
    <row r="7084" spans="1:6" ht="23.1" customHeight="1" outlineLevel="1" x14ac:dyDescent="0.2">
      <c r="A7084" s="151" t="s">
        <v>3634</v>
      </c>
      <c r="B7084" s="151"/>
      <c r="C7084" s="151"/>
      <c r="D7084" s="151"/>
      <c r="E7084" s="151"/>
      <c r="F7084" s="151"/>
    </row>
    <row r="7085" spans="1:6" ht="21" customHeight="1" outlineLevel="1" x14ac:dyDescent="0.2">
      <c r="A7085" s="150" t="s">
        <v>2569</v>
      </c>
      <c r="B7085" s="150"/>
      <c r="C7085" s="150"/>
      <c r="D7085" s="150"/>
      <c r="E7085" s="150"/>
      <c r="F7085" s="150"/>
    </row>
    <row r="7086" spans="1:6" ht="21" customHeight="1" outlineLevel="1" x14ac:dyDescent="0.2">
      <c r="A7086" s="150" t="s">
        <v>3635</v>
      </c>
      <c r="B7086" s="150"/>
      <c r="C7086" s="150"/>
      <c r="D7086" s="150"/>
      <c r="E7086" s="150"/>
      <c r="F7086" s="150"/>
    </row>
    <row r="7087" spans="1:6" ht="21" customHeight="1" outlineLevel="1" x14ac:dyDescent="0.2">
      <c r="A7087" s="150" t="s">
        <v>2569</v>
      </c>
      <c r="B7087" s="150"/>
      <c r="C7087" s="150"/>
      <c r="D7087" s="150"/>
      <c r="E7087" s="150"/>
      <c r="F7087" s="150"/>
    </row>
    <row r="7088" spans="1:6" ht="21" customHeight="1" outlineLevel="1" x14ac:dyDescent="0.2">
      <c r="A7088" s="152" t="s">
        <v>3636</v>
      </c>
      <c r="B7088" s="152"/>
      <c r="C7088" s="152"/>
      <c r="D7088" s="152"/>
      <c r="E7088" s="152"/>
      <c r="F7088" s="152"/>
    </row>
    <row r="7089" spans="1:6" ht="21" customHeight="1" outlineLevel="1" x14ac:dyDescent="0.2">
      <c r="A7089" s="150" t="s">
        <v>2569</v>
      </c>
      <c r="B7089" s="150"/>
      <c r="C7089" s="150"/>
      <c r="D7089" s="150"/>
      <c r="E7089" s="150"/>
      <c r="F7089" s="150"/>
    </row>
    <row r="7090" spans="1:6" ht="21" customHeight="1" outlineLevel="1" x14ac:dyDescent="0.2">
      <c r="A7090" s="150" t="s">
        <v>4522</v>
      </c>
      <c r="B7090" s="150"/>
      <c r="C7090" s="150"/>
      <c r="D7090" s="150"/>
      <c r="E7090" s="150"/>
      <c r="F7090" s="150"/>
    </row>
    <row r="7091" spans="1:6" ht="21" customHeight="1" outlineLevel="1" x14ac:dyDescent="0.2">
      <c r="A7091" s="150" t="s">
        <v>2569</v>
      </c>
      <c r="B7091" s="150"/>
      <c r="C7091" s="150"/>
      <c r="D7091" s="150"/>
      <c r="E7091" s="150"/>
      <c r="F7091" s="150"/>
    </row>
    <row r="7092" spans="1:6" ht="39" customHeight="1" outlineLevel="1" x14ac:dyDescent="0.2">
      <c r="A7092" s="150" t="s">
        <v>3523</v>
      </c>
      <c r="B7092" s="150"/>
      <c r="C7092" s="150"/>
      <c r="D7092" s="150"/>
      <c r="E7092" s="150"/>
      <c r="F7092" s="150"/>
    </row>
    <row r="7093" spans="1:6" ht="21" customHeight="1" outlineLevel="1" x14ac:dyDescent="0.2">
      <c r="A7093" s="150" t="s">
        <v>2569</v>
      </c>
      <c r="B7093" s="150"/>
      <c r="C7093" s="150"/>
      <c r="D7093" s="150"/>
      <c r="E7093" s="150"/>
      <c r="F7093" s="150"/>
    </row>
    <row r="7094" spans="1:6" ht="21" customHeight="1" outlineLevel="1" x14ac:dyDescent="0.2">
      <c r="A7094" s="150" t="s">
        <v>3524</v>
      </c>
      <c r="B7094" s="150"/>
      <c r="C7094" s="150"/>
      <c r="D7094" s="150"/>
      <c r="E7094" s="150"/>
      <c r="F7094" s="150"/>
    </row>
    <row r="7095" spans="1:6" ht="21" customHeight="1" outlineLevel="1" x14ac:dyDescent="0.2">
      <c r="A7095" s="150" t="s">
        <v>2569</v>
      </c>
      <c r="B7095" s="150"/>
      <c r="C7095" s="150"/>
      <c r="D7095" s="150"/>
      <c r="E7095" s="150"/>
      <c r="F7095" s="150"/>
    </row>
    <row r="7096" spans="1:6" ht="21" customHeight="1" outlineLevel="1" x14ac:dyDescent="0.2">
      <c r="A7096" s="150" t="s">
        <v>3637</v>
      </c>
      <c r="B7096" s="150"/>
      <c r="C7096" s="150"/>
      <c r="D7096" s="150"/>
      <c r="E7096" s="150"/>
      <c r="F7096" s="150"/>
    </row>
    <row r="7097" spans="1:6" ht="21" customHeight="1" outlineLevel="1" x14ac:dyDescent="0.2">
      <c r="A7097" s="150" t="s">
        <v>2569</v>
      </c>
      <c r="B7097" s="150"/>
      <c r="C7097" s="150"/>
      <c r="D7097" s="150"/>
      <c r="E7097" s="150"/>
      <c r="F7097" s="150"/>
    </row>
    <row r="7098" spans="1:6" ht="21" customHeight="1" outlineLevel="1" x14ac:dyDescent="0.2">
      <c r="A7098" s="150" t="s">
        <v>4915</v>
      </c>
      <c r="B7098" s="150"/>
      <c r="C7098" s="150"/>
      <c r="D7098" s="150"/>
      <c r="E7098" s="150"/>
      <c r="F7098" s="150"/>
    </row>
    <row r="7099" spans="1:6" ht="21" customHeight="1" outlineLevel="1" x14ac:dyDescent="0.2">
      <c r="A7099" s="150" t="s">
        <v>2569</v>
      </c>
      <c r="B7099" s="150"/>
      <c r="C7099" s="150"/>
      <c r="D7099" s="150"/>
      <c r="E7099" s="150"/>
      <c r="F7099" s="150"/>
    </row>
    <row r="7100" spans="1:6" ht="21" customHeight="1" outlineLevel="1" x14ac:dyDescent="0.2">
      <c r="A7100" s="152" t="s">
        <v>4972</v>
      </c>
      <c r="B7100" s="152"/>
      <c r="C7100" s="152"/>
      <c r="D7100" s="152"/>
      <c r="E7100" s="152"/>
      <c r="F7100" s="152"/>
    </row>
    <row r="7101" spans="1:6" ht="21" customHeight="1" outlineLevel="1" x14ac:dyDescent="0.2">
      <c r="A7101" s="150" t="s">
        <v>2569</v>
      </c>
      <c r="B7101" s="150"/>
      <c r="C7101" s="150"/>
      <c r="D7101" s="150"/>
      <c r="E7101" s="150"/>
      <c r="F7101" s="150"/>
    </row>
    <row r="7102" spans="1:6" ht="21" customHeight="1" outlineLevel="1" x14ac:dyDescent="0.2">
      <c r="A7102" s="150" t="s">
        <v>4973</v>
      </c>
      <c r="B7102" s="150"/>
      <c r="C7102" s="150"/>
      <c r="D7102" s="150"/>
      <c r="E7102" s="150"/>
      <c r="F7102" s="150"/>
    </row>
    <row r="7103" spans="1:6" ht="21" customHeight="1" outlineLevel="1" x14ac:dyDescent="0.2">
      <c r="A7103" s="150" t="s">
        <v>2569</v>
      </c>
      <c r="B7103" s="150"/>
      <c r="C7103" s="150"/>
      <c r="D7103" s="150"/>
      <c r="E7103" s="150"/>
      <c r="F7103" s="150"/>
    </row>
    <row r="7104" spans="1:6" ht="21" customHeight="1" outlineLevel="1" x14ac:dyDescent="0.2">
      <c r="A7104" s="150" t="s">
        <v>4918</v>
      </c>
      <c r="B7104" s="150"/>
      <c r="C7104" s="150"/>
      <c r="D7104" s="150"/>
      <c r="E7104" s="150"/>
      <c r="F7104" s="150"/>
    </row>
    <row r="7105" spans="1:6" ht="21" customHeight="1" outlineLevel="1" x14ac:dyDescent="0.2">
      <c r="A7105" s="150" t="s">
        <v>2569</v>
      </c>
      <c r="B7105" s="150"/>
      <c r="C7105" s="150"/>
      <c r="D7105" s="150"/>
      <c r="E7105" s="150"/>
      <c r="F7105" s="150"/>
    </row>
    <row r="7106" spans="1:6" ht="23.1" customHeight="1" outlineLevel="1" x14ac:dyDescent="0.2">
      <c r="A7106" s="151" t="s">
        <v>3638</v>
      </c>
      <c r="B7106" s="151"/>
      <c r="C7106" s="151"/>
      <c r="D7106" s="151"/>
      <c r="E7106" s="151"/>
      <c r="F7106" s="151"/>
    </row>
    <row r="7107" spans="1:6" ht="21" customHeight="1" outlineLevel="1" x14ac:dyDescent="0.2">
      <c r="A7107" s="150" t="s">
        <v>2569</v>
      </c>
      <c r="B7107" s="150"/>
      <c r="C7107" s="150"/>
      <c r="D7107" s="150"/>
      <c r="E7107" s="150"/>
      <c r="F7107" s="150"/>
    </row>
    <row r="7108" spans="1:6" ht="21" customHeight="1" outlineLevel="1" x14ac:dyDescent="0.2">
      <c r="A7108" s="150" t="s">
        <v>3639</v>
      </c>
      <c r="B7108" s="150"/>
      <c r="C7108" s="150"/>
      <c r="D7108" s="150"/>
      <c r="E7108" s="150"/>
      <c r="F7108" s="150"/>
    </row>
    <row r="7109" spans="1:6" ht="21" customHeight="1" outlineLevel="1" x14ac:dyDescent="0.2">
      <c r="A7109" s="150" t="s">
        <v>2569</v>
      </c>
      <c r="B7109" s="150"/>
      <c r="C7109" s="150"/>
      <c r="D7109" s="150"/>
      <c r="E7109" s="150"/>
      <c r="F7109" s="150"/>
    </row>
    <row r="7110" spans="1:6" ht="21" customHeight="1" outlineLevel="1" x14ac:dyDescent="0.2">
      <c r="A7110" s="152" t="s">
        <v>3640</v>
      </c>
      <c r="B7110" s="152"/>
      <c r="C7110" s="152"/>
      <c r="D7110" s="152"/>
      <c r="E7110" s="152"/>
      <c r="F7110" s="152"/>
    </row>
    <row r="7111" spans="1:6" ht="21" customHeight="1" outlineLevel="1" x14ac:dyDescent="0.2">
      <c r="A7111" s="150" t="s">
        <v>2569</v>
      </c>
      <c r="B7111" s="150"/>
      <c r="C7111" s="150"/>
      <c r="D7111" s="150"/>
      <c r="E7111" s="150"/>
      <c r="F7111" s="150"/>
    </row>
    <row r="7112" spans="1:6" ht="21" customHeight="1" outlineLevel="1" x14ac:dyDescent="0.2">
      <c r="A7112" s="150" t="s">
        <v>4522</v>
      </c>
      <c r="B7112" s="150"/>
      <c r="C7112" s="150"/>
      <c r="D7112" s="150"/>
      <c r="E7112" s="150"/>
      <c r="F7112" s="150"/>
    </row>
    <row r="7113" spans="1:6" ht="21" customHeight="1" outlineLevel="1" x14ac:dyDescent="0.2">
      <c r="A7113" s="150" t="s">
        <v>2569</v>
      </c>
      <c r="B7113" s="150"/>
      <c r="C7113" s="150"/>
      <c r="D7113" s="150"/>
      <c r="E7113" s="150"/>
      <c r="F7113" s="150"/>
    </row>
    <row r="7114" spans="1:6" ht="39" customHeight="1" outlineLevel="1" x14ac:dyDescent="0.2">
      <c r="A7114" s="150" t="s">
        <v>3523</v>
      </c>
      <c r="B7114" s="150"/>
      <c r="C7114" s="150"/>
      <c r="D7114" s="150"/>
      <c r="E7114" s="150"/>
      <c r="F7114" s="150"/>
    </row>
    <row r="7115" spans="1:6" ht="21" customHeight="1" outlineLevel="1" x14ac:dyDescent="0.2">
      <c r="A7115" s="150" t="s">
        <v>2569</v>
      </c>
      <c r="B7115" s="150"/>
      <c r="C7115" s="150"/>
      <c r="D7115" s="150"/>
      <c r="E7115" s="150"/>
      <c r="F7115" s="150"/>
    </row>
    <row r="7116" spans="1:6" ht="21" customHeight="1" outlineLevel="1" x14ac:dyDescent="0.2">
      <c r="A7116" s="150" t="s">
        <v>3524</v>
      </c>
      <c r="B7116" s="150"/>
      <c r="C7116" s="150"/>
      <c r="D7116" s="150"/>
      <c r="E7116" s="150"/>
      <c r="F7116" s="150"/>
    </row>
    <row r="7117" spans="1:6" ht="21" customHeight="1" outlineLevel="1" x14ac:dyDescent="0.2">
      <c r="A7117" s="150" t="s">
        <v>2569</v>
      </c>
      <c r="B7117" s="150"/>
      <c r="C7117" s="150"/>
      <c r="D7117" s="150"/>
      <c r="E7117" s="150"/>
      <c r="F7117" s="150"/>
    </row>
    <row r="7118" spans="1:6" ht="21" customHeight="1" outlineLevel="1" x14ac:dyDescent="0.2">
      <c r="A7118" s="150" t="s">
        <v>3641</v>
      </c>
      <c r="B7118" s="150"/>
      <c r="C7118" s="150"/>
      <c r="D7118" s="150"/>
      <c r="E7118" s="150"/>
      <c r="F7118" s="150"/>
    </row>
    <row r="7119" spans="1:6" ht="21" customHeight="1" outlineLevel="1" x14ac:dyDescent="0.2">
      <c r="A7119" s="150" t="s">
        <v>2569</v>
      </c>
      <c r="B7119" s="150"/>
      <c r="C7119" s="150"/>
      <c r="D7119" s="150"/>
      <c r="E7119" s="150"/>
      <c r="F7119" s="150"/>
    </row>
    <row r="7120" spans="1:6" ht="21" customHeight="1" outlineLevel="1" x14ac:dyDescent="0.2">
      <c r="A7120" s="150" t="s">
        <v>4915</v>
      </c>
      <c r="B7120" s="150"/>
      <c r="C7120" s="150"/>
      <c r="D7120" s="150"/>
      <c r="E7120" s="150"/>
      <c r="F7120" s="150"/>
    </row>
    <row r="7121" spans="1:6" ht="21" customHeight="1" outlineLevel="1" x14ac:dyDescent="0.2">
      <c r="A7121" s="150" t="s">
        <v>2569</v>
      </c>
      <c r="B7121" s="150"/>
      <c r="C7121" s="150"/>
      <c r="D7121" s="150"/>
      <c r="E7121" s="150"/>
      <c r="F7121" s="150"/>
    </row>
    <row r="7122" spans="1:6" ht="21" customHeight="1" outlineLevel="1" x14ac:dyDescent="0.2">
      <c r="A7122" s="152" t="s">
        <v>4974</v>
      </c>
      <c r="B7122" s="152"/>
      <c r="C7122" s="152"/>
      <c r="D7122" s="152"/>
      <c r="E7122" s="152"/>
      <c r="F7122" s="152"/>
    </row>
    <row r="7123" spans="1:6" ht="21" customHeight="1" outlineLevel="1" x14ac:dyDescent="0.2">
      <c r="A7123" s="150" t="s">
        <v>2569</v>
      </c>
      <c r="B7123" s="150"/>
      <c r="C7123" s="150"/>
      <c r="D7123" s="150"/>
      <c r="E7123" s="150"/>
      <c r="F7123" s="150"/>
    </row>
    <row r="7124" spans="1:6" ht="21" customHeight="1" outlineLevel="1" x14ac:dyDescent="0.2">
      <c r="A7124" s="150" t="s">
        <v>4975</v>
      </c>
      <c r="B7124" s="150"/>
      <c r="C7124" s="150"/>
      <c r="D7124" s="150"/>
      <c r="E7124" s="150"/>
      <c r="F7124" s="150"/>
    </row>
    <row r="7125" spans="1:6" ht="21" customHeight="1" outlineLevel="1" x14ac:dyDescent="0.2">
      <c r="A7125" s="150" t="s">
        <v>2569</v>
      </c>
      <c r="B7125" s="150"/>
      <c r="C7125" s="150"/>
      <c r="D7125" s="150"/>
      <c r="E7125" s="150"/>
      <c r="F7125" s="150"/>
    </row>
    <row r="7126" spans="1:6" ht="21" customHeight="1" outlineLevel="1" x14ac:dyDescent="0.2">
      <c r="A7126" s="150" t="s">
        <v>4918</v>
      </c>
      <c r="B7126" s="150"/>
      <c r="C7126" s="150"/>
      <c r="D7126" s="150"/>
      <c r="E7126" s="150"/>
      <c r="F7126" s="150"/>
    </row>
    <row r="7127" spans="1:6" ht="21" customHeight="1" outlineLevel="1" x14ac:dyDescent="0.2">
      <c r="A7127" s="150" t="s">
        <v>2569</v>
      </c>
      <c r="B7127" s="150"/>
      <c r="C7127" s="150"/>
      <c r="D7127" s="150"/>
      <c r="E7127" s="150"/>
      <c r="F7127" s="150"/>
    </row>
    <row r="7128" spans="1:6" ht="23.1" customHeight="1" outlineLevel="1" x14ac:dyDescent="0.2">
      <c r="A7128" s="151" t="s">
        <v>3642</v>
      </c>
      <c r="B7128" s="151"/>
      <c r="C7128" s="151"/>
      <c r="D7128" s="151"/>
      <c r="E7128" s="151"/>
      <c r="F7128" s="151"/>
    </row>
    <row r="7129" spans="1:6" ht="21" customHeight="1" outlineLevel="1" x14ac:dyDescent="0.2">
      <c r="A7129" s="150" t="s">
        <v>2569</v>
      </c>
      <c r="B7129" s="150"/>
      <c r="C7129" s="150"/>
      <c r="D7129" s="150"/>
      <c r="E7129" s="150"/>
      <c r="F7129" s="150"/>
    </row>
    <row r="7130" spans="1:6" ht="21" customHeight="1" outlineLevel="1" x14ac:dyDescent="0.2">
      <c r="A7130" s="150" t="s">
        <v>3643</v>
      </c>
      <c r="B7130" s="150"/>
      <c r="C7130" s="150"/>
      <c r="D7130" s="150"/>
      <c r="E7130" s="150"/>
      <c r="F7130" s="150"/>
    </row>
    <row r="7131" spans="1:6" ht="21" customHeight="1" outlineLevel="1" x14ac:dyDescent="0.2">
      <c r="A7131" s="150" t="s">
        <v>2569</v>
      </c>
      <c r="B7131" s="150"/>
      <c r="C7131" s="150"/>
      <c r="D7131" s="150"/>
      <c r="E7131" s="150"/>
      <c r="F7131" s="150"/>
    </row>
    <row r="7132" spans="1:6" ht="21" customHeight="1" outlineLevel="1" x14ac:dyDescent="0.2">
      <c r="A7132" s="152" t="s">
        <v>3644</v>
      </c>
      <c r="B7132" s="152"/>
      <c r="C7132" s="152"/>
      <c r="D7132" s="152"/>
      <c r="E7132" s="152"/>
      <c r="F7132" s="152"/>
    </row>
    <row r="7133" spans="1:6" ht="21" customHeight="1" outlineLevel="1" x14ac:dyDescent="0.2">
      <c r="A7133" s="150" t="s">
        <v>2569</v>
      </c>
      <c r="B7133" s="150"/>
      <c r="C7133" s="150"/>
      <c r="D7133" s="150"/>
      <c r="E7133" s="150"/>
      <c r="F7133" s="150"/>
    </row>
    <row r="7134" spans="1:6" ht="21" customHeight="1" outlineLevel="1" x14ac:dyDescent="0.2">
      <c r="A7134" s="150" t="s">
        <v>4522</v>
      </c>
      <c r="B7134" s="150"/>
      <c r="C7134" s="150"/>
      <c r="D7134" s="150"/>
      <c r="E7134" s="150"/>
      <c r="F7134" s="150"/>
    </row>
    <row r="7135" spans="1:6" ht="21" customHeight="1" outlineLevel="1" x14ac:dyDescent="0.2">
      <c r="A7135" s="150" t="s">
        <v>2569</v>
      </c>
      <c r="B7135" s="150"/>
      <c r="C7135" s="150"/>
      <c r="D7135" s="150"/>
      <c r="E7135" s="150"/>
      <c r="F7135" s="150"/>
    </row>
    <row r="7136" spans="1:6" ht="39" customHeight="1" outlineLevel="1" x14ac:dyDescent="0.2">
      <c r="A7136" s="150" t="s">
        <v>3523</v>
      </c>
      <c r="B7136" s="150"/>
      <c r="C7136" s="150"/>
      <c r="D7136" s="150"/>
      <c r="E7136" s="150"/>
      <c r="F7136" s="150"/>
    </row>
    <row r="7137" spans="1:6" ht="21" customHeight="1" outlineLevel="1" x14ac:dyDescent="0.2">
      <c r="A7137" s="150" t="s">
        <v>2569</v>
      </c>
      <c r="B7137" s="150"/>
      <c r="C7137" s="150"/>
      <c r="D7137" s="150"/>
      <c r="E7137" s="150"/>
      <c r="F7137" s="150"/>
    </row>
    <row r="7138" spans="1:6" ht="21" customHeight="1" outlineLevel="1" x14ac:dyDescent="0.2">
      <c r="A7138" s="150" t="s">
        <v>3524</v>
      </c>
      <c r="B7138" s="150"/>
      <c r="C7138" s="150"/>
      <c r="D7138" s="150"/>
      <c r="E7138" s="150"/>
      <c r="F7138" s="150"/>
    </row>
    <row r="7139" spans="1:6" ht="21" customHeight="1" outlineLevel="1" x14ac:dyDescent="0.2">
      <c r="A7139" s="150" t="s">
        <v>2569</v>
      </c>
      <c r="B7139" s="150"/>
      <c r="C7139" s="150"/>
      <c r="D7139" s="150"/>
      <c r="E7139" s="150"/>
      <c r="F7139" s="150"/>
    </row>
    <row r="7140" spans="1:6" ht="21" customHeight="1" outlineLevel="1" x14ac:dyDescent="0.2">
      <c r="A7140" s="150" t="s">
        <v>3645</v>
      </c>
      <c r="B7140" s="150"/>
      <c r="C7140" s="150"/>
      <c r="D7140" s="150"/>
      <c r="E7140" s="150"/>
      <c r="F7140" s="150"/>
    </row>
    <row r="7141" spans="1:6" ht="21" customHeight="1" outlineLevel="1" x14ac:dyDescent="0.2">
      <c r="A7141" s="150" t="s">
        <v>2569</v>
      </c>
      <c r="B7141" s="150"/>
      <c r="C7141" s="150"/>
      <c r="D7141" s="150"/>
      <c r="E7141" s="150"/>
      <c r="F7141" s="150"/>
    </row>
    <row r="7142" spans="1:6" ht="21" customHeight="1" outlineLevel="1" x14ac:dyDescent="0.2">
      <c r="A7142" s="150" t="s">
        <v>4915</v>
      </c>
      <c r="B7142" s="150"/>
      <c r="C7142" s="150"/>
      <c r="D7142" s="150"/>
      <c r="E7142" s="150"/>
      <c r="F7142" s="150"/>
    </row>
    <row r="7143" spans="1:6" ht="21" customHeight="1" outlineLevel="1" x14ac:dyDescent="0.2">
      <c r="A7143" s="150" t="s">
        <v>2569</v>
      </c>
      <c r="B7143" s="150"/>
      <c r="C7143" s="150"/>
      <c r="D7143" s="150"/>
      <c r="E7143" s="150"/>
      <c r="F7143" s="150"/>
    </row>
    <row r="7144" spans="1:6" ht="21" customHeight="1" outlineLevel="1" x14ac:dyDescent="0.2">
      <c r="A7144" s="152" t="s">
        <v>4976</v>
      </c>
      <c r="B7144" s="152"/>
      <c r="C7144" s="152"/>
      <c r="D7144" s="152"/>
      <c r="E7144" s="152"/>
      <c r="F7144" s="152"/>
    </row>
    <row r="7145" spans="1:6" ht="21" customHeight="1" outlineLevel="1" x14ac:dyDescent="0.2">
      <c r="A7145" s="150" t="s">
        <v>2569</v>
      </c>
      <c r="B7145" s="150"/>
      <c r="C7145" s="150"/>
      <c r="D7145" s="150"/>
      <c r="E7145" s="150"/>
      <c r="F7145" s="150"/>
    </row>
    <row r="7146" spans="1:6" ht="21" customHeight="1" outlineLevel="1" x14ac:dyDescent="0.2">
      <c r="A7146" s="150" t="s">
        <v>4977</v>
      </c>
      <c r="B7146" s="150"/>
      <c r="C7146" s="150"/>
      <c r="D7146" s="150"/>
      <c r="E7146" s="150"/>
      <c r="F7146" s="150"/>
    </row>
    <row r="7147" spans="1:6" ht="21" customHeight="1" outlineLevel="1" x14ac:dyDescent="0.2">
      <c r="A7147" s="150" t="s">
        <v>2569</v>
      </c>
      <c r="B7147" s="150"/>
      <c r="C7147" s="150"/>
      <c r="D7147" s="150"/>
      <c r="E7147" s="150"/>
      <c r="F7147" s="150"/>
    </row>
    <row r="7148" spans="1:6" ht="21" customHeight="1" outlineLevel="1" x14ac:dyDescent="0.2">
      <c r="A7148" s="150" t="s">
        <v>4918</v>
      </c>
      <c r="B7148" s="150"/>
      <c r="C7148" s="150"/>
      <c r="D7148" s="150"/>
      <c r="E7148" s="150"/>
      <c r="F7148" s="150"/>
    </row>
    <row r="7149" spans="1:6" ht="21" customHeight="1" outlineLevel="1" x14ac:dyDescent="0.2">
      <c r="A7149" s="150" t="s">
        <v>2569</v>
      </c>
      <c r="B7149" s="150"/>
      <c r="C7149" s="150"/>
      <c r="D7149" s="150"/>
      <c r="E7149" s="150"/>
      <c r="F7149" s="150"/>
    </row>
    <row r="7150" spans="1:6" ht="23.1" customHeight="1" outlineLevel="1" x14ac:dyDescent="0.2">
      <c r="A7150" s="151" t="s">
        <v>3646</v>
      </c>
      <c r="B7150" s="151"/>
      <c r="C7150" s="151"/>
      <c r="D7150" s="151"/>
      <c r="E7150" s="151"/>
      <c r="F7150" s="151"/>
    </row>
    <row r="7151" spans="1:6" ht="21" customHeight="1" outlineLevel="1" x14ac:dyDescent="0.2">
      <c r="A7151" s="150" t="s">
        <v>2569</v>
      </c>
      <c r="B7151" s="150"/>
      <c r="C7151" s="150"/>
      <c r="D7151" s="150"/>
      <c r="E7151" s="150"/>
      <c r="F7151" s="150"/>
    </row>
    <row r="7152" spans="1:6" ht="21" customHeight="1" outlineLevel="1" x14ac:dyDescent="0.2">
      <c r="A7152" s="150" t="s">
        <v>3647</v>
      </c>
      <c r="B7152" s="150"/>
      <c r="C7152" s="150"/>
      <c r="D7152" s="150"/>
      <c r="E7152" s="150"/>
      <c r="F7152" s="150"/>
    </row>
    <row r="7153" spans="1:6" ht="21" customHeight="1" outlineLevel="1" x14ac:dyDescent="0.2">
      <c r="A7153" s="150" t="s">
        <v>2569</v>
      </c>
      <c r="B7153" s="150"/>
      <c r="C7153" s="150"/>
      <c r="D7153" s="150"/>
      <c r="E7153" s="150"/>
      <c r="F7153" s="150"/>
    </row>
    <row r="7154" spans="1:6" ht="21" customHeight="1" outlineLevel="1" x14ac:dyDescent="0.2">
      <c r="A7154" s="152" t="s">
        <v>3648</v>
      </c>
      <c r="B7154" s="152"/>
      <c r="C7154" s="152"/>
      <c r="D7154" s="152"/>
      <c r="E7154" s="152"/>
      <c r="F7154" s="152"/>
    </row>
    <row r="7155" spans="1:6" ht="21" customHeight="1" outlineLevel="1" x14ac:dyDescent="0.2">
      <c r="A7155" s="150" t="s">
        <v>2569</v>
      </c>
      <c r="B7155" s="150"/>
      <c r="C7155" s="150"/>
      <c r="D7155" s="150"/>
      <c r="E7155" s="150"/>
      <c r="F7155" s="150"/>
    </row>
    <row r="7156" spans="1:6" ht="21" customHeight="1" outlineLevel="1" x14ac:dyDescent="0.2">
      <c r="A7156" s="150" t="s">
        <v>4522</v>
      </c>
      <c r="B7156" s="150"/>
      <c r="C7156" s="150"/>
      <c r="D7156" s="150"/>
      <c r="E7156" s="150"/>
      <c r="F7156" s="150"/>
    </row>
    <row r="7157" spans="1:6" ht="21" customHeight="1" outlineLevel="1" x14ac:dyDescent="0.2">
      <c r="A7157" s="150" t="s">
        <v>2569</v>
      </c>
      <c r="B7157" s="150"/>
      <c r="C7157" s="150"/>
      <c r="D7157" s="150"/>
      <c r="E7157" s="150"/>
      <c r="F7157" s="150"/>
    </row>
    <row r="7158" spans="1:6" ht="39" customHeight="1" outlineLevel="1" x14ac:dyDescent="0.2">
      <c r="A7158" s="150" t="s">
        <v>3523</v>
      </c>
      <c r="B7158" s="150"/>
      <c r="C7158" s="150"/>
      <c r="D7158" s="150"/>
      <c r="E7158" s="150"/>
      <c r="F7158" s="150"/>
    </row>
    <row r="7159" spans="1:6" ht="21" customHeight="1" outlineLevel="1" x14ac:dyDescent="0.2">
      <c r="A7159" s="150" t="s">
        <v>2569</v>
      </c>
      <c r="B7159" s="150"/>
      <c r="C7159" s="150"/>
      <c r="D7159" s="150"/>
      <c r="E7159" s="150"/>
      <c r="F7159" s="150"/>
    </row>
    <row r="7160" spans="1:6" ht="21" customHeight="1" outlineLevel="1" x14ac:dyDescent="0.2">
      <c r="A7160" s="150" t="s">
        <v>3524</v>
      </c>
      <c r="B7160" s="150"/>
      <c r="C7160" s="150"/>
      <c r="D7160" s="150"/>
      <c r="E7160" s="150"/>
      <c r="F7160" s="150"/>
    </row>
    <row r="7161" spans="1:6" ht="21" customHeight="1" outlineLevel="1" x14ac:dyDescent="0.2">
      <c r="A7161" s="150" t="s">
        <v>2569</v>
      </c>
      <c r="B7161" s="150"/>
      <c r="C7161" s="150"/>
      <c r="D7161" s="150"/>
      <c r="E7161" s="150"/>
      <c r="F7161" s="150"/>
    </row>
    <row r="7162" spans="1:6" ht="21" customHeight="1" outlineLevel="1" x14ac:dyDescent="0.2">
      <c r="A7162" s="150" t="s">
        <v>3649</v>
      </c>
      <c r="B7162" s="150"/>
      <c r="C7162" s="150"/>
      <c r="D7162" s="150"/>
      <c r="E7162" s="150"/>
      <c r="F7162" s="150"/>
    </row>
    <row r="7163" spans="1:6" ht="21" customHeight="1" outlineLevel="1" x14ac:dyDescent="0.2">
      <c r="A7163" s="150" t="s">
        <v>2569</v>
      </c>
      <c r="B7163" s="150"/>
      <c r="C7163" s="150"/>
      <c r="D7163" s="150"/>
      <c r="E7163" s="150"/>
      <c r="F7163" s="150"/>
    </row>
    <row r="7164" spans="1:6" ht="21" customHeight="1" outlineLevel="1" x14ac:dyDescent="0.2">
      <c r="A7164" s="150" t="s">
        <v>4915</v>
      </c>
      <c r="B7164" s="150"/>
      <c r="C7164" s="150"/>
      <c r="D7164" s="150"/>
      <c r="E7164" s="150"/>
      <c r="F7164" s="150"/>
    </row>
    <row r="7165" spans="1:6" ht="21" customHeight="1" outlineLevel="1" x14ac:dyDescent="0.2">
      <c r="A7165" s="150" t="s">
        <v>2569</v>
      </c>
      <c r="B7165" s="150"/>
      <c r="C7165" s="150"/>
      <c r="D7165" s="150"/>
      <c r="E7165" s="150"/>
      <c r="F7165" s="150"/>
    </row>
    <row r="7166" spans="1:6" ht="21" customHeight="1" outlineLevel="1" x14ac:dyDescent="0.2">
      <c r="A7166" s="152" t="s">
        <v>4978</v>
      </c>
      <c r="B7166" s="152"/>
      <c r="C7166" s="152"/>
      <c r="D7166" s="152"/>
      <c r="E7166" s="152"/>
      <c r="F7166" s="152"/>
    </row>
    <row r="7167" spans="1:6" ht="21" customHeight="1" outlineLevel="1" x14ac:dyDescent="0.2">
      <c r="A7167" s="150" t="s">
        <v>2569</v>
      </c>
      <c r="B7167" s="150"/>
      <c r="C7167" s="150"/>
      <c r="D7167" s="150"/>
      <c r="E7167" s="150"/>
      <c r="F7167" s="150"/>
    </row>
    <row r="7168" spans="1:6" ht="21" customHeight="1" outlineLevel="1" x14ac:dyDescent="0.2">
      <c r="A7168" s="150" t="s">
        <v>4979</v>
      </c>
      <c r="B7168" s="150"/>
      <c r="C7168" s="150"/>
      <c r="D7168" s="150"/>
      <c r="E7168" s="150"/>
      <c r="F7168" s="150"/>
    </row>
    <row r="7169" spans="1:6" ht="21" customHeight="1" outlineLevel="1" x14ac:dyDescent="0.2">
      <c r="A7169" s="150" t="s">
        <v>2569</v>
      </c>
      <c r="B7169" s="150"/>
      <c r="C7169" s="150"/>
      <c r="D7169" s="150"/>
      <c r="E7169" s="150"/>
      <c r="F7169" s="150"/>
    </row>
    <row r="7170" spans="1:6" ht="21" customHeight="1" outlineLevel="1" x14ac:dyDescent="0.2">
      <c r="A7170" s="150" t="s">
        <v>4918</v>
      </c>
      <c r="B7170" s="150"/>
      <c r="C7170" s="150"/>
      <c r="D7170" s="150"/>
      <c r="E7170" s="150"/>
      <c r="F7170" s="150"/>
    </row>
    <row r="7171" spans="1:6" ht="21" customHeight="1" outlineLevel="1" x14ac:dyDescent="0.2">
      <c r="A7171" s="150" t="s">
        <v>2569</v>
      </c>
      <c r="B7171" s="150"/>
      <c r="C7171" s="150"/>
      <c r="D7171" s="150"/>
      <c r="E7171" s="150"/>
      <c r="F7171" s="150"/>
    </row>
    <row r="7172" spans="1:6" ht="23.1" customHeight="1" outlineLevel="1" x14ac:dyDescent="0.2">
      <c r="A7172" s="151" t="s">
        <v>3650</v>
      </c>
      <c r="B7172" s="151"/>
      <c r="C7172" s="151"/>
      <c r="D7172" s="151"/>
      <c r="E7172" s="151"/>
      <c r="F7172" s="151"/>
    </row>
    <row r="7173" spans="1:6" ht="21" customHeight="1" outlineLevel="1" x14ac:dyDescent="0.2">
      <c r="A7173" s="150" t="s">
        <v>2569</v>
      </c>
      <c r="B7173" s="150"/>
      <c r="C7173" s="150"/>
      <c r="D7173" s="150"/>
      <c r="E7173" s="150"/>
      <c r="F7173" s="150"/>
    </row>
    <row r="7174" spans="1:6" ht="21" customHeight="1" outlineLevel="1" x14ac:dyDescent="0.2">
      <c r="A7174" s="150" t="s">
        <v>3651</v>
      </c>
      <c r="B7174" s="150"/>
      <c r="C7174" s="150"/>
      <c r="D7174" s="150"/>
      <c r="E7174" s="150"/>
      <c r="F7174" s="150"/>
    </row>
    <row r="7175" spans="1:6" ht="21" customHeight="1" outlineLevel="1" x14ac:dyDescent="0.2">
      <c r="A7175" s="150" t="s">
        <v>2569</v>
      </c>
      <c r="B7175" s="150"/>
      <c r="C7175" s="150"/>
      <c r="D7175" s="150"/>
      <c r="E7175" s="150"/>
      <c r="F7175" s="150"/>
    </row>
    <row r="7176" spans="1:6" ht="21" customHeight="1" outlineLevel="1" x14ac:dyDescent="0.2">
      <c r="A7176" s="152" t="s">
        <v>3652</v>
      </c>
      <c r="B7176" s="152"/>
      <c r="C7176" s="152"/>
      <c r="D7176" s="152"/>
      <c r="E7176" s="152"/>
      <c r="F7176" s="152"/>
    </row>
    <row r="7177" spans="1:6" ht="21" customHeight="1" outlineLevel="1" x14ac:dyDescent="0.2">
      <c r="A7177" s="150" t="s">
        <v>2569</v>
      </c>
      <c r="B7177" s="150"/>
      <c r="C7177" s="150"/>
      <c r="D7177" s="150"/>
      <c r="E7177" s="150"/>
      <c r="F7177" s="150"/>
    </row>
    <row r="7178" spans="1:6" ht="21" customHeight="1" outlineLevel="1" x14ac:dyDescent="0.2">
      <c r="A7178" s="150" t="s">
        <v>4522</v>
      </c>
      <c r="B7178" s="150"/>
      <c r="C7178" s="150"/>
      <c r="D7178" s="150"/>
      <c r="E7178" s="150"/>
      <c r="F7178" s="150"/>
    </row>
    <row r="7179" spans="1:6" ht="21" customHeight="1" outlineLevel="1" x14ac:dyDescent="0.2">
      <c r="A7179" s="150" t="s">
        <v>2569</v>
      </c>
      <c r="B7179" s="150"/>
      <c r="C7179" s="150"/>
      <c r="D7179" s="150"/>
      <c r="E7179" s="150"/>
      <c r="F7179" s="150"/>
    </row>
    <row r="7180" spans="1:6" ht="39" customHeight="1" outlineLevel="1" x14ac:dyDescent="0.2">
      <c r="A7180" s="150" t="s">
        <v>3523</v>
      </c>
      <c r="B7180" s="150"/>
      <c r="C7180" s="150"/>
      <c r="D7180" s="150"/>
      <c r="E7180" s="150"/>
      <c r="F7180" s="150"/>
    </row>
    <row r="7181" spans="1:6" ht="21" customHeight="1" outlineLevel="1" x14ac:dyDescent="0.2">
      <c r="A7181" s="150" t="s">
        <v>2569</v>
      </c>
      <c r="B7181" s="150"/>
      <c r="C7181" s="150"/>
      <c r="D7181" s="150"/>
      <c r="E7181" s="150"/>
      <c r="F7181" s="150"/>
    </row>
    <row r="7182" spans="1:6" ht="21" customHeight="1" outlineLevel="1" x14ac:dyDescent="0.2">
      <c r="A7182" s="150" t="s">
        <v>3524</v>
      </c>
      <c r="B7182" s="150"/>
      <c r="C7182" s="150"/>
      <c r="D7182" s="150"/>
      <c r="E7182" s="150"/>
      <c r="F7182" s="150"/>
    </row>
    <row r="7183" spans="1:6" ht="21" customHeight="1" outlineLevel="1" x14ac:dyDescent="0.2">
      <c r="A7183" s="150" t="s">
        <v>2569</v>
      </c>
      <c r="B7183" s="150"/>
      <c r="C7183" s="150"/>
      <c r="D7183" s="150"/>
      <c r="E7183" s="150"/>
      <c r="F7183" s="150"/>
    </row>
    <row r="7184" spans="1:6" ht="21" customHeight="1" outlineLevel="1" x14ac:dyDescent="0.2">
      <c r="A7184" s="150" t="s">
        <v>3653</v>
      </c>
      <c r="B7184" s="150"/>
      <c r="C7184" s="150"/>
      <c r="D7184" s="150"/>
      <c r="E7184" s="150"/>
      <c r="F7184" s="150"/>
    </row>
    <row r="7185" spans="1:6" ht="21" customHeight="1" outlineLevel="1" x14ac:dyDescent="0.2">
      <c r="A7185" s="150" t="s">
        <v>2569</v>
      </c>
      <c r="B7185" s="150"/>
      <c r="C7185" s="150"/>
      <c r="D7185" s="150"/>
      <c r="E7185" s="150"/>
      <c r="F7185" s="150"/>
    </row>
    <row r="7186" spans="1:6" ht="21" customHeight="1" outlineLevel="1" x14ac:dyDescent="0.2">
      <c r="A7186" s="150" t="s">
        <v>4915</v>
      </c>
      <c r="B7186" s="150"/>
      <c r="C7186" s="150"/>
      <c r="D7186" s="150"/>
      <c r="E7186" s="150"/>
      <c r="F7186" s="150"/>
    </row>
    <row r="7187" spans="1:6" ht="21" customHeight="1" outlineLevel="1" x14ac:dyDescent="0.2">
      <c r="A7187" s="150" t="s">
        <v>2569</v>
      </c>
      <c r="B7187" s="150"/>
      <c r="C7187" s="150"/>
      <c r="D7187" s="150"/>
      <c r="E7187" s="150"/>
      <c r="F7187" s="150"/>
    </row>
    <row r="7188" spans="1:6" ht="21" customHeight="1" outlineLevel="1" x14ac:dyDescent="0.2">
      <c r="A7188" s="152" t="s">
        <v>4980</v>
      </c>
      <c r="B7188" s="152"/>
      <c r="C7188" s="152"/>
      <c r="D7188" s="152"/>
      <c r="E7188" s="152"/>
      <c r="F7188" s="152"/>
    </row>
    <row r="7189" spans="1:6" ht="21" customHeight="1" outlineLevel="1" x14ac:dyDescent="0.2">
      <c r="A7189" s="150" t="s">
        <v>2569</v>
      </c>
      <c r="B7189" s="150"/>
      <c r="C7189" s="150"/>
      <c r="D7189" s="150"/>
      <c r="E7189" s="150"/>
      <c r="F7189" s="150"/>
    </row>
    <row r="7190" spans="1:6" ht="21" customHeight="1" outlineLevel="1" x14ac:dyDescent="0.2">
      <c r="A7190" s="150" t="s">
        <v>4981</v>
      </c>
      <c r="B7190" s="150"/>
      <c r="C7190" s="150"/>
      <c r="D7190" s="150"/>
      <c r="E7190" s="150"/>
      <c r="F7190" s="150"/>
    </row>
    <row r="7191" spans="1:6" ht="21" customHeight="1" outlineLevel="1" x14ac:dyDescent="0.2">
      <c r="A7191" s="150" t="s">
        <v>2569</v>
      </c>
      <c r="B7191" s="150"/>
      <c r="C7191" s="150"/>
      <c r="D7191" s="150"/>
      <c r="E7191" s="150"/>
      <c r="F7191" s="150"/>
    </row>
    <row r="7192" spans="1:6" ht="21" customHeight="1" outlineLevel="1" x14ac:dyDescent="0.2">
      <c r="A7192" s="150" t="s">
        <v>4918</v>
      </c>
      <c r="B7192" s="150"/>
      <c r="C7192" s="150"/>
      <c r="D7192" s="150"/>
      <c r="E7192" s="150"/>
      <c r="F7192" s="150"/>
    </row>
    <row r="7193" spans="1:6" ht="21" customHeight="1" outlineLevel="1" x14ac:dyDescent="0.2">
      <c r="A7193" s="150" t="s">
        <v>2569</v>
      </c>
      <c r="B7193" s="150"/>
      <c r="C7193" s="150"/>
      <c r="D7193" s="150"/>
      <c r="E7193" s="150"/>
      <c r="F7193" s="150"/>
    </row>
    <row r="7194" spans="1:6" ht="23.1" customHeight="1" outlineLevel="1" x14ac:dyDescent="0.2">
      <c r="A7194" s="151" t="s">
        <v>3654</v>
      </c>
      <c r="B7194" s="151"/>
      <c r="C7194" s="151"/>
      <c r="D7194" s="151"/>
      <c r="E7194" s="151"/>
      <c r="F7194" s="151"/>
    </row>
    <row r="7195" spans="1:6" ht="21" customHeight="1" outlineLevel="1" x14ac:dyDescent="0.2">
      <c r="A7195" s="150" t="s">
        <v>2569</v>
      </c>
      <c r="B7195" s="150"/>
      <c r="C7195" s="150"/>
      <c r="D7195" s="150"/>
      <c r="E7195" s="150"/>
      <c r="F7195" s="150"/>
    </row>
    <row r="7196" spans="1:6" ht="21" customHeight="1" outlineLevel="1" x14ac:dyDescent="0.2">
      <c r="A7196" s="150" t="s">
        <v>3655</v>
      </c>
      <c r="B7196" s="150"/>
      <c r="C7196" s="150"/>
      <c r="D7196" s="150"/>
      <c r="E7196" s="150"/>
      <c r="F7196" s="150"/>
    </row>
    <row r="7197" spans="1:6" ht="21" customHeight="1" outlineLevel="1" x14ac:dyDescent="0.2">
      <c r="A7197" s="150" t="s">
        <v>2569</v>
      </c>
      <c r="B7197" s="150"/>
      <c r="C7197" s="150"/>
      <c r="D7197" s="150"/>
      <c r="E7197" s="150"/>
      <c r="F7197" s="150"/>
    </row>
    <row r="7198" spans="1:6" ht="21" customHeight="1" outlineLevel="1" x14ac:dyDescent="0.2">
      <c r="A7198" s="152" t="s">
        <v>3656</v>
      </c>
      <c r="B7198" s="152"/>
      <c r="C7198" s="152"/>
      <c r="D7198" s="152"/>
      <c r="E7198" s="152"/>
      <c r="F7198" s="152"/>
    </row>
    <row r="7199" spans="1:6" ht="21" customHeight="1" outlineLevel="1" x14ac:dyDescent="0.2">
      <c r="A7199" s="150" t="s">
        <v>2569</v>
      </c>
      <c r="B7199" s="150"/>
      <c r="C7199" s="150"/>
      <c r="D7199" s="150"/>
      <c r="E7199" s="150"/>
      <c r="F7199" s="150"/>
    </row>
    <row r="7200" spans="1:6" ht="21" customHeight="1" outlineLevel="1" x14ac:dyDescent="0.2">
      <c r="A7200" s="150" t="s">
        <v>4522</v>
      </c>
      <c r="B7200" s="150"/>
      <c r="C7200" s="150"/>
      <c r="D7200" s="150"/>
      <c r="E7200" s="150"/>
      <c r="F7200" s="150"/>
    </row>
    <row r="7201" spans="1:6" ht="21" customHeight="1" outlineLevel="1" x14ac:dyDescent="0.2">
      <c r="A7201" s="150" t="s">
        <v>2569</v>
      </c>
      <c r="B7201" s="150"/>
      <c r="C7201" s="150"/>
      <c r="D7201" s="150"/>
      <c r="E7201" s="150"/>
      <c r="F7201" s="150"/>
    </row>
    <row r="7202" spans="1:6" ht="39" customHeight="1" outlineLevel="1" x14ac:dyDescent="0.2">
      <c r="A7202" s="150" t="s">
        <v>3523</v>
      </c>
      <c r="B7202" s="150"/>
      <c r="C7202" s="150"/>
      <c r="D7202" s="150"/>
      <c r="E7202" s="150"/>
      <c r="F7202" s="150"/>
    </row>
    <row r="7203" spans="1:6" ht="21" customHeight="1" outlineLevel="1" x14ac:dyDescent="0.2">
      <c r="A7203" s="150" t="s">
        <v>2569</v>
      </c>
      <c r="B7203" s="150"/>
      <c r="C7203" s="150"/>
      <c r="D7203" s="150"/>
      <c r="E7203" s="150"/>
      <c r="F7203" s="150"/>
    </row>
    <row r="7204" spans="1:6" ht="21" customHeight="1" outlineLevel="1" x14ac:dyDescent="0.2">
      <c r="A7204" s="150" t="s">
        <v>3524</v>
      </c>
      <c r="B7204" s="150"/>
      <c r="C7204" s="150"/>
      <c r="D7204" s="150"/>
      <c r="E7204" s="150"/>
      <c r="F7204" s="150"/>
    </row>
    <row r="7205" spans="1:6" ht="21" customHeight="1" outlineLevel="1" x14ac:dyDescent="0.2">
      <c r="A7205" s="150" t="s">
        <v>2569</v>
      </c>
      <c r="B7205" s="150"/>
      <c r="C7205" s="150"/>
      <c r="D7205" s="150"/>
      <c r="E7205" s="150"/>
      <c r="F7205" s="150"/>
    </row>
    <row r="7206" spans="1:6" ht="21" customHeight="1" outlineLevel="1" x14ac:dyDescent="0.2">
      <c r="A7206" s="150" t="s">
        <v>3657</v>
      </c>
      <c r="B7206" s="150"/>
      <c r="C7206" s="150"/>
      <c r="D7206" s="150"/>
      <c r="E7206" s="150"/>
      <c r="F7206" s="150"/>
    </row>
    <row r="7207" spans="1:6" ht="21" customHeight="1" outlineLevel="1" x14ac:dyDescent="0.2">
      <c r="A7207" s="150" t="s">
        <v>2569</v>
      </c>
      <c r="B7207" s="150"/>
      <c r="C7207" s="150"/>
      <c r="D7207" s="150"/>
      <c r="E7207" s="150"/>
      <c r="F7207" s="150"/>
    </row>
    <row r="7208" spans="1:6" ht="21" customHeight="1" outlineLevel="1" x14ac:dyDescent="0.2">
      <c r="A7208" s="150" t="s">
        <v>4915</v>
      </c>
      <c r="B7208" s="150"/>
      <c r="C7208" s="150"/>
      <c r="D7208" s="150"/>
      <c r="E7208" s="150"/>
      <c r="F7208" s="150"/>
    </row>
    <row r="7209" spans="1:6" ht="21" customHeight="1" outlineLevel="1" x14ac:dyDescent="0.2">
      <c r="A7209" s="150" t="s">
        <v>2569</v>
      </c>
      <c r="B7209" s="150"/>
      <c r="C7209" s="150"/>
      <c r="D7209" s="150"/>
      <c r="E7209" s="150"/>
      <c r="F7209" s="150"/>
    </row>
    <row r="7210" spans="1:6" ht="21" customHeight="1" outlineLevel="1" x14ac:dyDescent="0.2">
      <c r="A7210" s="152" t="s">
        <v>4982</v>
      </c>
      <c r="B7210" s="152"/>
      <c r="C7210" s="152"/>
      <c r="D7210" s="152"/>
      <c r="E7210" s="152"/>
      <c r="F7210" s="152"/>
    </row>
    <row r="7211" spans="1:6" ht="21" customHeight="1" outlineLevel="1" x14ac:dyDescent="0.2">
      <c r="A7211" s="150" t="s">
        <v>2569</v>
      </c>
      <c r="B7211" s="150"/>
      <c r="C7211" s="150"/>
      <c r="D7211" s="150"/>
      <c r="E7211" s="150"/>
      <c r="F7211" s="150"/>
    </row>
    <row r="7212" spans="1:6" ht="21" customHeight="1" outlineLevel="1" x14ac:dyDescent="0.2">
      <c r="A7212" s="150" t="s">
        <v>4983</v>
      </c>
      <c r="B7212" s="150"/>
      <c r="C7212" s="150"/>
      <c r="D7212" s="150"/>
      <c r="E7212" s="150"/>
      <c r="F7212" s="150"/>
    </row>
    <row r="7213" spans="1:6" ht="21" customHeight="1" outlineLevel="1" x14ac:dyDescent="0.2">
      <c r="A7213" s="150" t="s">
        <v>2569</v>
      </c>
      <c r="B7213" s="150"/>
      <c r="C7213" s="150"/>
      <c r="D7213" s="150"/>
      <c r="E7213" s="150"/>
      <c r="F7213" s="150"/>
    </row>
    <row r="7214" spans="1:6" ht="21" customHeight="1" outlineLevel="1" x14ac:dyDescent="0.2">
      <c r="A7214" s="150" t="s">
        <v>4918</v>
      </c>
      <c r="B7214" s="150"/>
      <c r="C7214" s="150"/>
      <c r="D7214" s="150"/>
      <c r="E7214" s="150"/>
      <c r="F7214" s="150"/>
    </row>
    <row r="7215" spans="1:6" ht="21" customHeight="1" outlineLevel="1" x14ac:dyDescent="0.2">
      <c r="A7215" s="150" t="s">
        <v>2569</v>
      </c>
      <c r="B7215" s="150"/>
      <c r="C7215" s="150"/>
      <c r="D7215" s="150"/>
      <c r="E7215" s="150"/>
      <c r="F7215" s="150"/>
    </row>
    <row r="7216" spans="1:6" ht="23.1" customHeight="1" outlineLevel="1" x14ac:dyDescent="0.2">
      <c r="A7216" s="151" t="s">
        <v>3658</v>
      </c>
      <c r="B7216" s="151"/>
      <c r="C7216" s="151"/>
      <c r="D7216" s="151"/>
      <c r="E7216" s="151"/>
      <c r="F7216" s="151"/>
    </row>
    <row r="7217" spans="1:6" ht="21" customHeight="1" outlineLevel="1" x14ac:dyDescent="0.2">
      <c r="A7217" s="150" t="s">
        <v>2569</v>
      </c>
      <c r="B7217" s="150"/>
      <c r="C7217" s="150"/>
      <c r="D7217" s="150"/>
      <c r="E7217" s="150"/>
      <c r="F7217" s="150"/>
    </row>
    <row r="7218" spans="1:6" ht="21" customHeight="1" outlineLevel="1" x14ac:dyDescent="0.2">
      <c r="A7218" s="150" t="s">
        <v>3659</v>
      </c>
      <c r="B7218" s="150"/>
      <c r="C7218" s="150"/>
      <c r="D7218" s="150"/>
      <c r="E7218" s="150"/>
      <c r="F7218" s="150"/>
    </row>
    <row r="7219" spans="1:6" ht="21" customHeight="1" outlineLevel="1" x14ac:dyDescent="0.2">
      <c r="A7219" s="150" t="s">
        <v>2569</v>
      </c>
      <c r="B7219" s="150"/>
      <c r="C7219" s="150"/>
      <c r="D7219" s="150"/>
      <c r="E7219" s="150"/>
      <c r="F7219" s="150"/>
    </row>
    <row r="7220" spans="1:6" ht="21" customHeight="1" outlineLevel="1" x14ac:dyDescent="0.2">
      <c r="A7220" s="152" t="s">
        <v>3660</v>
      </c>
      <c r="B7220" s="152"/>
      <c r="C7220" s="152"/>
      <c r="D7220" s="152"/>
      <c r="E7220" s="152"/>
      <c r="F7220" s="152"/>
    </row>
    <row r="7221" spans="1:6" ht="21" customHeight="1" outlineLevel="1" x14ac:dyDescent="0.2">
      <c r="A7221" s="150" t="s">
        <v>2569</v>
      </c>
      <c r="B7221" s="150"/>
      <c r="C7221" s="150"/>
      <c r="D7221" s="150"/>
      <c r="E7221" s="150"/>
      <c r="F7221" s="150"/>
    </row>
    <row r="7222" spans="1:6" ht="21" customHeight="1" outlineLevel="1" x14ac:dyDescent="0.2">
      <c r="A7222" s="150" t="s">
        <v>4522</v>
      </c>
      <c r="B7222" s="150"/>
      <c r="C7222" s="150"/>
      <c r="D7222" s="150"/>
      <c r="E7222" s="150"/>
      <c r="F7222" s="150"/>
    </row>
    <row r="7223" spans="1:6" ht="21" customHeight="1" outlineLevel="1" x14ac:dyDescent="0.2">
      <c r="A7223" s="150" t="s">
        <v>2569</v>
      </c>
      <c r="B7223" s="150"/>
      <c r="C7223" s="150"/>
      <c r="D7223" s="150"/>
      <c r="E7223" s="150"/>
      <c r="F7223" s="150"/>
    </row>
    <row r="7224" spans="1:6" ht="39" customHeight="1" outlineLevel="1" x14ac:dyDescent="0.2">
      <c r="A7224" s="150" t="s">
        <v>3523</v>
      </c>
      <c r="B7224" s="150"/>
      <c r="C7224" s="150"/>
      <c r="D7224" s="150"/>
      <c r="E7224" s="150"/>
      <c r="F7224" s="150"/>
    </row>
    <row r="7225" spans="1:6" ht="21" customHeight="1" outlineLevel="1" x14ac:dyDescent="0.2">
      <c r="A7225" s="150" t="s">
        <v>2569</v>
      </c>
      <c r="B7225" s="150"/>
      <c r="C7225" s="150"/>
      <c r="D7225" s="150"/>
      <c r="E7225" s="150"/>
      <c r="F7225" s="150"/>
    </row>
    <row r="7226" spans="1:6" ht="21" customHeight="1" outlineLevel="1" x14ac:dyDescent="0.2">
      <c r="A7226" s="150" t="s">
        <v>3524</v>
      </c>
      <c r="B7226" s="150"/>
      <c r="C7226" s="150"/>
      <c r="D7226" s="150"/>
      <c r="E7226" s="150"/>
      <c r="F7226" s="150"/>
    </row>
    <row r="7227" spans="1:6" ht="21" customHeight="1" outlineLevel="1" x14ac:dyDescent="0.2">
      <c r="A7227" s="150" t="s">
        <v>2569</v>
      </c>
      <c r="B7227" s="150"/>
      <c r="C7227" s="150"/>
      <c r="D7227" s="150"/>
      <c r="E7227" s="150"/>
      <c r="F7227" s="150"/>
    </row>
    <row r="7228" spans="1:6" ht="21" customHeight="1" outlineLevel="1" x14ac:dyDescent="0.2">
      <c r="A7228" s="150" t="s">
        <v>3661</v>
      </c>
      <c r="B7228" s="150"/>
      <c r="C7228" s="150"/>
      <c r="D7228" s="150"/>
      <c r="E7228" s="150"/>
      <c r="F7228" s="150"/>
    </row>
    <row r="7229" spans="1:6" ht="21" customHeight="1" outlineLevel="1" x14ac:dyDescent="0.2">
      <c r="A7229" s="150" t="s">
        <v>2569</v>
      </c>
      <c r="B7229" s="150"/>
      <c r="C7229" s="150"/>
      <c r="D7229" s="150"/>
      <c r="E7229" s="150"/>
      <c r="F7229" s="150"/>
    </row>
    <row r="7230" spans="1:6" ht="21" customHeight="1" outlineLevel="1" x14ac:dyDescent="0.2">
      <c r="A7230" s="150" t="s">
        <v>4915</v>
      </c>
      <c r="B7230" s="150"/>
      <c r="C7230" s="150"/>
      <c r="D7230" s="150"/>
      <c r="E7230" s="150"/>
      <c r="F7230" s="150"/>
    </row>
    <row r="7231" spans="1:6" ht="21" customHeight="1" outlineLevel="1" x14ac:dyDescent="0.2">
      <c r="A7231" s="150" t="s">
        <v>2569</v>
      </c>
      <c r="B7231" s="150"/>
      <c r="C7231" s="150"/>
      <c r="D7231" s="150"/>
      <c r="E7231" s="150"/>
      <c r="F7231" s="150"/>
    </row>
    <row r="7232" spans="1:6" ht="21" customHeight="1" outlineLevel="1" x14ac:dyDescent="0.2">
      <c r="A7232" s="152" t="s">
        <v>4984</v>
      </c>
      <c r="B7232" s="152"/>
      <c r="C7232" s="152"/>
      <c r="D7232" s="152"/>
      <c r="E7232" s="152"/>
      <c r="F7232" s="152"/>
    </row>
    <row r="7233" spans="1:6" ht="21" customHeight="1" outlineLevel="1" x14ac:dyDescent="0.2">
      <c r="A7233" s="150" t="s">
        <v>2569</v>
      </c>
      <c r="B7233" s="150"/>
      <c r="C7233" s="150"/>
      <c r="D7233" s="150"/>
      <c r="E7233" s="150"/>
      <c r="F7233" s="150"/>
    </row>
    <row r="7234" spans="1:6" ht="21" customHeight="1" outlineLevel="1" x14ac:dyDescent="0.2">
      <c r="A7234" s="150" t="s">
        <v>4985</v>
      </c>
      <c r="B7234" s="150"/>
      <c r="C7234" s="150"/>
      <c r="D7234" s="150"/>
      <c r="E7234" s="150"/>
      <c r="F7234" s="150"/>
    </row>
    <row r="7235" spans="1:6" ht="21" customHeight="1" outlineLevel="1" x14ac:dyDescent="0.2">
      <c r="A7235" s="150" t="s">
        <v>2569</v>
      </c>
      <c r="B7235" s="150"/>
      <c r="C7235" s="150"/>
      <c r="D7235" s="150"/>
      <c r="E7235" s="150"/>
      <c r="F7235" s="150"/>
    </row>
    <row r="7236" spans="1:6" ht="21" customHeight="1" outlineLevel="1" x14ac:dyDescent="0.2">
      <c r="A7236" s="150" t="s">
        <v>4918</v>
      </c>
      <c r="B7236" s="150"/>
      <c r="C7236" s="150"/>
      <c r="D7236" s="150"/>
      <c r="E7236" s="150"/>
      <c r="F7236" s="150"/>
    </row>
    <row r="7237" spans="1:6" ht="21" customHeight="1" outlineLevel="1" x14ac:dyDescent="0.2">
      <c r="A7237" s="150" t="s">
        <v>2569</v>
      </c>
      <c r="B7237" s="150"/>
      <c r="C7237" s="150"/>
      <c r="D7237" s="150"/>
      <c r="E7237" s="150"/>
      <c r="F7237" s="150"/>
    </row>
    <row r="7238" spans="1:6" ht="23.1" customHeight="1" outlineLevel="1" x14ac:dyDescent="0.2">
      <c r="A7238" s="151" t="s">
        <v>3662</v>
      </c>
      <c r="B7238" s="151"/>
      <c r="C7238" s="151"/>
      <c r="D7238" s="151"/>
      <c r="E7238" s="151"/>
      <c r="F7238" s="151"/>
    </row>
    <row r="7239" spans="1:6" ht="21" customHeight="1" outlineLevel="1" x14ac:dyDescent="0.2">
      <c r="A7239" s="150" t="s">
        <v>2569</v>
      </c>
      <c r="B7239" s="150"/>
      <c r="C7239" s="150"/>
      <c r="D7239" s="150"/>
      <c r="E7239" s="150"/>
      <c r="F7239" s="150"/>
    </row>
    <row r="7240" spans="1:6" ht="21" customHeight="1" outlineLevel="1" x14ac:dyDescent="0.2">
      <c r="A7240" s="150" t="s">
        <v>3663</v>
      </c>
      <c r="B7240" s="150"/>
      <c r="C7240" s="150"/>
      <c r="D7240" s="150"/>
      <c r="E7240" s="150"/>
      <c r="F7240" s="150"/>
    </row>
    <row r="7241" spans="1:6" ht="21" customHeight="1" outlineLevel="1" x14ac:dyDescent="0.2">
      <c r="A7241" s="150" t="s">
        <v>2569</v>
      </c>
      <c r="B7241" s="150"/>
      <c r="C7241" s="150"/>
      <c r="D7241" s="150"/>
      <c r="E7241" s="150"/>
      <c r="F7241" s="150"/>
    </row>
    <row r="7242" spans="1:6" ht="21" customHeight="1" outlineLevel="1" x14ac:dyDescent="0.2">
      <c r="A7242" s="152" t="s">
        <v>3664</v>
      </c>
      <c r="B7242" s="152"/>
      <c r="C7242" s="152"/>
      <c r="D7242" s="152"/>
      <c r="E7242" s="152"/>
      <c r="F7242" s="152"/>
    </row>
    <row r="7243" spans="1:6" ht="21" customHeight="1" outlineLevel="1" x14ac:dyDescent="0.2">
      <c r="A7243" s="150" t="s">
        <v>2569</v>
      </c>
      <c r="B7243" s="150"/>
      <c r="C7243" s="150"/>
      <c r="D7243" s="150"/>
      <c r="E7243" s="150"/>
      <c r="F7243" s="150"/>
    </row>
    <row r="7244" spans="1:6" ht="21" customHeight="1" outlineLevel="1" x14ac:dyDescent="0.2">
      <c r="A7244" s="150" t="s">
        <v>4522</v>
      </c>
      <c r="B7244" s="150"/>
      <c r="C7244" s="150"/>
      <c r="D7244" s="150"/>
      <c r="E7244" s="150"/>
      <c r="F7244" s="150"/>
    </row>
    <row r="7245" spans="1:6" ht="21" customHeight="1" outlineLevel="1" x14ac:dyDescent="0.2">
      <c r="A7245" s="150" t="s">
        <v>2569</v>
      </c>
      <c r="B7245" s="150"/>
      <c r="C7245" s="150"/>
      <c r="D7245" s="150"/>
      <c r="E7245" s="150"/>
      <c r="F7245" s="150"/>
    </row>
    <row r="7246" spans="1:6" ht="39" customHeight="1" outlineLevel="1" x14ac:dyDescent="0.2">
      <c r="A7246" s="150" t="s">
        <v>3523</v>
      </c>
      <c r="B7246" s="150"/>
      <c r="C7246" s="150"/>
      <c r="D7246" s="150"/>
      <c r="E7246" s="150"/>
      <c r="F7246" s="150"/>
    </row>
    <row r="7247" spans="1:6" ht="21" customHeight="1" outlineLevel="1" x14ac:dyDescent="0.2">
      <c r="A7247" s="150" t="s">
        <v>2569</v>
      </c>
      <c r="B7247" s="150"/>
      <c r="C7247" s="150"/>
      <c r="D7247" s="150"/>
      <c r="E7247" s="150"/>
      <c r="F7247" s="150"/>
    </row>
    <row r="7248" spans="1:6" ht="21" customHeight="1" outlineLevel="1" x14ac:dyDescent="0.2">
      <c r="A7248" s="150" t="s">
        <v>3524</v>
      </c>
      <c r="B7248" s="150"/>
      <c r="C7248" s="150"/>
      <c r="D7248" s="150"/>
      <c r="E7248" s="150"/>
      <c r="F7248" s="150"/>
    </row>
    <row r="7249" spans="1:6" ht="21" customHeight="1" outlineLevel="1" x14ac:dyDescent="0.2">
      <c r="A7249" s="150" t="s">
        <v>2569</v>
      </c>
      <c r="B7249" s="150"/>
      <c r="C7249" s="150"/>
      <c r="D7249" s="150"/>
      <c r="E7249" s="150"/>
      <c r="F7249" s="150"/>
    </row>
    <row r="7250" spans="1:6" ht="21" customHeight="1" outlineLevel="1" x14ac:dyDescent="0.2">
      <c r="A7250" s="150" t="s">
        <v>3665</v>
      </c>
      <c r="B7250" s="150"/>
      <c r="C7250" s="150"/>
      <c r="D7250" s="150"/>
      <c r="E7250" s="150"/>
      <c r="F7250" s="150"/>
    </row>
    <row r="7251" spans="1:6" ht="21" customHeight="1" outlineLevel="1" x14ac:dyDescent="0.2">
      <c r="A7251" s="150" t="s">
        <v>2569</v>
      </c>
      <c r="B7251" s="150"/>
      <c r="C7251" s="150"/>
      <c r="D7251" s="150"/>
      <c r="E7251" s="150"/>
      <c r="F7251" s="150"/>
    </row>
    <row r="7252" spans="1:6" ht="21" customHeight="1" outlineLevel="1" x14ac:dyDescent="0.2">
      <c r="A7252" s="150" t="s">
        <v>4915</v>
      </c>
      <c r="B7252" s="150"/>
      <c r="C7252" s="150"/>
      <c r="D7252" s="150"/>
      <c r="E7252" s="150"/>
      <c r="F7252" s="150"/>
    </row>
    <row r="7253" spans="1:6" ht="21" customHeight="1" outlineLevel="1" x14ac:dyDescent="0.2">
      <c r="A7253" s="150" t="s">
        <v>2569</v>
      </c>
      <c r="B7253" s="150"/>
      <c r="C7253" s="150"/>
      <c r="D7253" s="150"/>
      <c r="E7253" s="150"/>
      <c r="F7253" s="150"/>
    </row>
    <row r="7254" spans="1:6" ht="21" customHeight="1" outlineLevel="1" x14ac:dyDescent="0.2">
      <c r="A7254" s="152" t="s">
        <v>4986</v>
      </c>
      <c r="B7254" s="152"/>
      <c r="C7254" s="152"/>
      <c r="D7254" s="152"/>
      <c r="E7254" s="152"/>
      <c r="F7254" s="152"/>
    </row>
    <row r="7255" spans="1:6" ht="21" customHeight="1" outlineLevel="1" x14ac:dyDescent="0.2">
      <c r="A7255" s="150" t="s">
        <v>2569</v>
      </c>
      <c r="B7255" s="150"/>
      <c r="C7255" s="150"/>
      <c r="D7255" s="150"/>
      <c r="E7255" s="150"/>
      <c r="F7255" s="150"/>
    </row>
    <row r="7256" spans="1:6" ht="21" customHeight="1" outlineLevel="1" x14ac:dyDescent="0.2">
      <c r="A7256" s="150" t="s">
        <v>4987</v>
      </c>
      <c r="B7256" s="150"/>
      <c r="C7256" s="150"/>
      <c r="D7256" s="150"/>
      <c r="E7256" s="150"/>
      <c r="F7256" s="150"/>
    </row>
    <row r="7257" spans="1:6" ht="21" customHeight="1" outlineLevel="1" x14ac:dyDescent="0.2">
      <c r="A7257" s="150" t="s">
        <v>2569</v>
      </c>
      <c r="B7257" s="150"/>
      <c r="C7257" s="150"/>
      <c r="D7257" s="150"/>
      <c r="E7257" s="150"/>
      <c r="F7257" s="150"/>
    </row>
    <row r="7258" spans="1:6" ht="21" customHeight="1" outlineLevel="1" x14ac:dyDescent="0.2">
      <c r="A7258" s="150" t="s">
        <v>4918</v>
      </c>
      <c r="B7258" s="150"/>
      <c r="C7258" s="150"/>
      <c r="D7258" s="150"/>
      <c r="E7258" s="150"/>
      <c r="F7258" s="150"/>
    </row>
    <row r="7259" spans="1:6" ht="21" customHeight="1" outlineLevel="1" x14ac:dyDescent="0.2">
      <c r="A7259" s="150" t="s">
        <v>2569</v>
      </c>
      <c r="B7259" s="150"/>
      <c r="C7259" s="150"/>
      <c r="D7259" s="150"/>
      <c r="E7259" s="150"/>
      <c r="F7259" s="150"/>
    </row>
    <row r="7260" spans="1:6" ht="23.1" customHeight="1" outlineLevel="1" x14ac:dyDescent="0.2">
      <c r="A7260" s="151" t="s">
        <v>3666</v>
      </c>
      <c r="B7260" s="151"/>
      <c r="C7260" s="151"/>
      <c r="D7260" s="151"/>
      <c r="E7260" s="151"/>
      <c r="F7260" s="151"/>
    </row>
    <row r="7261" spans="1:6" ht="21" customHeight="1" outlineLevel="1" x14ac:dyDescent="0.2">
      <c r="A7261" s="150" t="s">
        <v>2569</v>
      </c>
      <c r="B7261" s="150"/>
      <c r="C7261" s="150"/>
      <c r="D7261" s="150"/>
      <c r="E7261" s="150"/>
      <c r="F7261" s="150"/>
    </row>
    <row r="7262" spans="1:6" ht="21" customHeight="1" outlineLevel="1" x14ac:dyDescent="0.2">
      <c r="A7262" s="150" t="s">
        <v>3667</v>
      </c>
      <c r="B7262" s="150"/>
      <c r="C7262" s="150"/>
      <c r="D7262" s="150"/>
      <c r="E7262" s="150"/>
      <c r="F7262" s="150"/>
    </row>
    <row r="7263" spans="1:6" ht="21" customHeight="1" outlineLevel="1" x14ac:dyDescent="0.2">
      <c r="A7263" s="150" t="s">
        <v>2569</v>
      </c>
      <c r="B7263" s="150"/>
      <c r="C7263" s="150"/>
      <c r="D7263" s="150"/>
      <c r="E7263" s="150"/>
      <c r="F7263" s="150"/>
    </row>
    <row r="7264" spans="1:6" ht="21" customHeight="1" outlineLevel="1" x14ac:dyDescent="0.2">
      <c r="A7264" s="152" t="s">
        <v>3668</v>
      </c>
      <c r="B7264" s="152"/>
      <c r="C7264" s="152"/>
      <c r="D7264" s="152"/>
      <c r="E7264" s="152"/>
      <c r="F7264" s="152"/>
    </row>
    <row r="7265" spans="1:6" ht="21" customHeight="1" outlineLevel="1" x14ac:dyDescent="0.2">
      <c r="A7265" s="150" t="s">
        <v>2569</v>
      </c>
      <c r="B7265" s="150"/>
      <c r="C7265" s="150"/>
      <c r="D7265" s="150"/>
      <c r="E7265" s="150"/>
      <c r="F7265" s="150"/>
    </row>
    <row r="7266" spans="1:6" ht="21" customHeight="1" outlineLevel="1" x14ac:dyDescent="0.2">
      <c r="A7266" s="150" t="s">
        <v>4522</v>
      </c>
      <c r="B7266" s="150"/>
      <c r="C7266" s="150"/>
      <c r="D7266" s="150"/>
      <c r="E7266" s="150"/>
      <c r="F7266" s="150"/>
    </row>
    <row r="7267" spans="1:6" ht="21" customHeight="1" outlineLevel="1" x14ac:dyDescent="0.2">
      <c r="A7267" s="150" t="s">
        <v>2569</v>
      </c>
      <c r="B7267" s="150"/>
      <c r="C7267" s="150"/>
      <c r="D7267" s="150"/>
      <c r="E7267" s="150"/>
      <c r="F7267" s="150"/>
    </row>
    <row r="7268" spans="1:6" ht="39" customHeight="1" outlineLevel="1" x14ac:dyDescent="0.2">
      <c r="A7268" s="150" t="s">
        <v>3523</v>
      </c>
      <c r="B7268" s="150"/>
      <c r="C7268" s="150"/>
      <c r="D7268" s="150"/>
      <c r="E7268" s="150"/>
      <c r="F7268" s="150"/>
    </row>
    <row r="7269" spans="1:6" ht="21" customHeight="1" outlineLevel="1" x14ac:dyDescent="0.2">
      <c r="A7269" s="150" t="s">
        <v>2569</v>
      </c>
      <c r="B7269" s="150"/>
      <c r="C7269" s="150"/>
      <c r="D7269" s="150"/>
      <c r="E7269" s="150"/>
      <c r="F7269" s="150"/>
    </row>
    <row r="7270" spans="1:6" ht="21" customHeight="1" outlineLevel="1" x14ac:dyDescent="0.2">
      <c r="A7270" s="150" t="s">
        <v>3524</v>
      </c>
      <c r="B7270" s="150"/>
      <c r="C7270" s="150"/>
      <c r="D7270" s="150"/>
      <c r="E7270" s="150"/>
      <c r="F7270" s="150"/>
    </row>
    <row r="7271" spans="1:6" ht="21" customHeight="1" outlineLevel="1" x14ac:dyDescent="0.2">
      <c r="A7271" s="150" t="s">
        <v>2569</v>
      </c>
      <c r="B7271" s="150"/>
      <c r="C7271" s="150"/>
      <c r="D7271" s="150"/>
      <c r="E7271" s="150"/>
      <c r="F7271" s="150"/>
    </row>
    <row r="7272" spans="1:6" ht="21" customHeight="1" outlineLevel="1" x14ac:dyDescent="0.2">
      <c r="A7272" s="150" t="s">
        <v>3669</v>
      </c>
      <c r="B7272" s="150"/>
      <c r="C7272" s="150"/>
      <c r="D7272" s="150"/>
      <c r="E7272" s="150"/>
      <c r="F7272" s="150"/>
    </row>
    <row r="7273" spans="1:6" ht="21" customHeight="1" outlineLevel="1" x14ac:dyDescent="0.2">
      <c r="A7273" s="150" t="s">
        <v>2569</v>
      </c>
      <c r="B7273" s="150"/>
      <c r="C7273" s="150"/>
      <c r="D7273" s="150"/>
      <c r="E7273" s="150"/>
      <c r="F7273" s="150"/>
    </row>
    <row r="7274" spans="1:6" ht="21" customHeight="1" outlineLevel="1" x14ac:dyDescent="0.2">
      <c r="A7274" s="150" t="s">
        <v>4915</v>
      </c>
      <c r="B7274" s="150"/>
      <c r="C7274" s="150"/>
      <c r="D7274" s="150"/>
      <c r="E7274" s="150"/>
      <c r="F7274" s="150"/>
    </row>
    <row r="7275" spans="1:6" ht="21" customHeight="1" outlineLevel="1" x14ac:dyDescent="0.2">
      <c r="A7275" s="150" t="s">
        <v>2569</v>
      </c>
      <c r="B7275" s="150"/>
      <c r="C7275" s="150"/>
      <c r="D7275" s="150"/>
      <c r="E7275" s="150"/>
      <c r="F7275" s="150"/>
    </row>
    <row r="7276" spans="1:6" ht="21" customHeight="1" outlineLevel="1" x14ac:dyDescent="0.2">
      <c r="A7276" s="152" t="s">
        <v>4988</v>
      </c>
      <c r="B7276" s="152"/>
      <c r="C7276" s="152"/>
      <c r="D7276" s="152"/>
      <c r="E7276" s="152"/>
      <c r="F7276" s="152"/>
    </row>
    <row r="7277" spans="1:6" ht="21" customHeight="1" outlineLevel="1" x14ac:dyDescent="0.2">
      <c r="A7277" s="150" t="s">
        <v>2569</v>
      </c>
      <c r="B7277" s="150"/>
      <c r="C7277" s="150"/>
      <c r="D7277" s="150"/>
      <c r="E7277" s="150"/>
      <c r="F7277" s="150"/>
    </row>
    <row r="7278" spans="1:6" ht="21" customHeight="1" outlineLevel="1" x14ac:dyDescent="0.2">
      <c r="A7278" s="150" t="s">
        <v>4989</v>
      </c>
      <c r="B7278" s="150"/>
      <c r="C7278" s="150"/>
      <c r="D7278" s="150"/>
      <c r="E7278" s="150"/>
      <c r="F7278" s="150"/>
    </row>
    <row r="7279" spans="1:6" ht="21" customHeight="1" outlineLevel="1" x14ac:dyDescent="0.2">
      <c r="A7279" s="150" t="s">
        <v>2569</v>
      </c>
      <c r="B7279" s="150"/>
      <c r="C7279" s="150"/>
      <c r="D7279" s="150"/>
      <c r="E7279" s="150"/>
      <c r="F7279" s="150"/>
    </row>
    <row r="7280" spans="1:6" ht="21" customHeight="1" outlineLevel="1" x14ac:dyDescent="0.2">
      <c r="A7280" s="150" t="s">
        <v>4918</v>
      </c>
      <c r="B7280" s="150"/>
      <c r="C7280" s="150"/>
      <c r="D7280" s="150"/>
      <c r="E7280" s="150"/>
      <c r="F7280" s="150"/>
    </row>
    <row r="7281" spans="1:6" ht="21" customHeight="1" outlineLevel="1" x14ac:dyDescent="0.2">
      <c r="A7281" s="150" t="s">
        <v>2569</v>
      </c>
      <c r="B7281" s="150"/>
      <c r="C7281" s="150"/>
      <c r="D7281" s="150"/>
      <c r="E7281" s="150"/>
      <c r="F7281" s="150"/>
    </row>
    <row r="7282" spans="1:6" ht="23.1" customHeight="1" x14ac:dyDescent="0.2">
      <c r="A7282" s="151" t="s">
        <v>2565</v>
      </c>
      <c r="B7282" s="151"/>
      <c r="C7282" s="151"/>
      <c r="D7282" s="151"/>
      <c r="E7282" s="151"/>
      <c r="F7282" s="151"/>
    </row>
    <row r="7283" spans="1:6" ht="21" customHeight="1" outlineLevel="1" x14ac:dyDescent="0.2">
      <c r="A7283" s="150" t="s">
        <v>2569</v>
      </c>
      <c r="B7283" s="150"/>
      <c r="C7283" s="150"/>
      <c r="D7283" s="150"/>
      <c r="E7283" s="150"/>
      <c r="F7283" s="150"/>
    </row>
    <row r="7284" spans="1:6" ht="21" customHeight="1" outlineLevel="1" x14ac:dyDescent="0.2">
      <c r="A7284" s="150" t="s">
        <v>3670</v>
      </c>
      <c r="B7284" s="150"/>
      <c r="C7284" s="150"/>
      <c r="D7284" s="150"/>
      <c r="E7284" s="150"/>
      <c r="F7284" s="150"/>
    </row>
    <row r="7285" spans="1:6" ht="21" customHeight="1" outlineLevel="1" x14ac:dyDescent="0.2">
      <c r="A7285" s="150" t="s">
        <v>2569</v>
      </c>
      <c r="B7285" s="150"/>
      <c r="C7285" s="150"/>
      <c r="D7285" s="150"/>
      <c r="E7285" s="150"/>
      <c r="F7285" s="150"/>
    </row>
    <row r="7286" spans="1:6" ht="23.1" customHeight="1" outlineLevel="1" x14ac:dyDescent="0.2">
      <c r="A7286" s="151" t="s">
        <v>3671</v>
      </c>
      <c r="B7286" s="151"/>
      <c r="C7286" s="151"/>
      <c r="D7286" s="151"/>
      <c r="E7286" s="151"/>
      <c r="F7286" s="151"/>
    </row>
    <row r="7287" spans="1:6" ht="21" customHeight="1" outlineLevel="1" x14ac:dyDescent="0.2">
      <c r="A7287" s="150" t="s">
        <v>2569</v>
      </c>
      <c r="B7287" s="150"/>
      <c r="C7287" s="150"/>
      <c r="D7287" s="150"/>
      <c r="E7287" s="150"/>
      <c r="F7287" s="150"/>
    </row>
    <row r="7288" spans="1:6" ht="21" customHeight="1" outlineLevel="1" x14ac:dyDescent="0.2">
      <c r="A7288" s="150" t="s">
        <v>3672</v>
      </c>
      <c r="B7288" s="150"/>
      <c r="C7288" s="150"/>
      <c r="D7288" s="150"/>
      <c r="E7288" s="150"/>
      <c r="F7288" s="150"/>
    </row>
    <row r="7289" spans="1:6" ht="21" customHeight="1" outlineLevel="1" x14ac:dyDescent="0.2">
      <c r="A7289" s="150" t="s">
        <v>2569</v>
      </c>
      <c r="B7289" s="150"/>
      <c r="C7289" s="150"/>
      <c r="D7289" s="150"/>
      <c r="E7289" s="150"/>
      <c r="F7289" s="150"/>
    </row>
    <row r="7290" spans="1:6" ht="21" customHeight="1" outlineLevel="1" x14ac:dyDescent="0.2">
      <c r="A7290" s="152" t="s">
        <v>3673</v>
      </c>
      <c r="B7290" s="152"/>
      <c r="C7290" s="152"/>
      <c r="D7290" s="152"/>
      <c r="E7290" s="152"/>
      <c r="F7290" s="152"/>
    </row>
    <row r="7291" spans="1:6" ht="21" customHeight="1" outlineLevel="1" x14ac:dyDescent="0.2">
      <c r="A7291" s="150" t="s">
        <v>2569</v>
      </c>
      <c r="B7291" s="150"/>
      <c r="C7291" s="150"/>
      <c r="D7291" s="150"/>
      <c r="E7291" s="150"/>
      <c r="F7291" s="150"/>
    </row>
    <row r="7292" spans="1:6" ht="21" customHeight="1" outlineLevel="1" x14ac:dyDescent="0.2">
      <c r="A7292" s="125" t="s">
        <v>1</v>
      </c>
      <c r="B7292" s="125" t="s">
        <v>4201</v>
      </c>
      <c r="C7292" s="154" t="s">
        <v>4202</v>
      </c>
      <c r="D7292" s="154"/>
      <c r="E7292" s="154"/>
      <c r="F7292" s="154"/>
    </row>
    <row r="7293" spans="1:6" ht="39" customHeight="1" outlineLevel="1" x14ac:dyDescent="0.2">
      <c r="A7293" s="124" t="s">
        <v>4990</v>
      </c>
      <c r="B7293" s="124" t="s">
        <v>4212</v>
      </c>
      <c r="C7293" s="150" t="s">
        <v>4991</v>
      </c>
      <c r="D7293" s="150"/>
      <c r="E7293" s="150"/>
      <c r="F7293" s="150"/>
    </row>
    <row r="7294" spans="1:6" ht="39" customHeight="1" outlineLevel="1" x14ac:dyDescent="0.2">
      <c r="A7294" s="124" t="s">
        <v>4992</v>
      </c>
      <c r="B7294" s="124" t="s">
        <v>4212</v>
      </c>
      <c r="C7294" s="150" t="s">
        <v>4991</v>
      </c>
      <c r="D7294" s="150"/>
      <c r="E7294" s="150"/>
      <c r="F7294" s="150"/>
    </row>
    <row r="7295" spans="1:6" ht="21" customHeight="1" outlineLevel="1" x14ac:dyDescent="0.2">
      <c r="A7295" s="124" t="s">
        <v>4273</v>
      </c>
      <c r="B7295" s="124" t="s">
        <v>4212</v>
      </c>
      <c r="C7295" s="150" t="s">
        <v>4274</v>
      </c>
      <c r="D7295" s="150"/>
      <c r="E7295" s="150"/>
      <c r="F7295" s="150"/>
    </row>
    <row r="7296" spans="1:6" ht="21" customHeight="1" outlineLevel="1" x14ac:dyDescent="0.2">
      <c r="A7296" s="150" t="s">
        <v>2569</v>
      </c>
      <c r="B7296" s="150"/>
      <c r="C7296" s="150"/>
      <c r="D7296" s="150"/>
      <c r="E7296" s="150"/>
      <c r="F7296" s="150"/>
    </row>
    <row r="7297" spans="1:6" ht="21" customHeight="1" outlineLevel="1" x14ac:dyDescent="0.2">
      <c r="A7297" s="150" t="s">
        <v>3674</v>
      </c>
      <c r="B7297" s="150"/>
      <c r="C7297" s="150"/>
      <c r="D7297" s="150"/>
      <c r="E7297" s="150"/>
      <c r="F7297" s="150"/>
    </row>
    <row r="7298" spans="1:6" ht="21" customHeight="1" outlineLevel="1" x14ac:dyDescent="0.2">
      <c r="A7298" s="150" t="s">
        <v>2569</v>
      </c>
      <c r="B7298" s="150"/>
      <c r="C7298" s="150"/>
      <c r="D7298" s="150"/>
      <c r="E7298" s="150"/>
      <c r="F7298" s="150"/>
    </row>
    <row r="7299" spans="1:6" ht="21" customHeight="1" outlineLevel="1" x14ac:dyDescent="0.2">
      <c r="A7299" s="150" t="s">
        <v>3675</v>
      </c>
      <c r="B7299" s="150"/>
      <c r="C7299" s="150"/>
      <c r="D7299" s="150"/>
      <c r="E7299" s="150"/>
      <c r="F7299" s="150"/>
    </row>
    <row r="7300" spans="1:6" ht="21" customHeight="1" outlineLevel="1" x14ac:dyDescent="0.2">
      <c r="A7300" s="150" t="s">
        <v>2569</v>
      </c>
      <c r="B7300" s="150"/>
      <c r="C7300" s="150"/>
      <c r="D7300" s="150"/>
      <c r="E7300" s="150"/>
      <c r="F7300" s="150"/>
    </row>
    <row r="7301" spans="1:6" ht="21" customHeight="1" outlineLevel="1" x14ac:dyDescent="0.2">
      <c r="A7301" s="150" t="s">
        <v>3676</v>
      </c>
      <c r="B7301" s="150"/>
      <c r="C7301" s="150"/>
      <c r="D7301" s="150"/>
      <c r="E7301" s="150"/>
      <c r="F7301" s="150"/>
    </row>
    <row r="7302" spans="1:6" ht="21" customHeight="1" outlineLevel="1" x14ac:dyDescent="0.2">
      <c r="A7302" s="150" t="s">
        <v>2569</v>
      </c>
      <c r="B7302" s="150"/>
      <c r="C7302" s="150"/>
      <c r="D7302" s="150"/>
      <c r="E7302" s="150"/>
      <c r="F7302" s="150"/>
    </row>
    <row r="7303" spans="1:6" ht="21" customHeight="1" outlineLevel="1" x14ac:dyDescent="0.2">
      <c r="A7303" s="150" t="s">
        <v>4993</v>
      </c>
      <c r="B7303" s="150"/>
      <c r="C7303" s="150"/>
      <c r="D7303" s="150"/>
      <c r="E7303" s="150"/>
      <c r="F7303" s="150"/>
    </row>
    <row r="7304" spans="1:6" ht="21" customHeight="1" outlineLevel="1" x14ac:dyDescent="0.2">
      <c r="A7304" s="150" t="s">
        <v>2569</v>
      </c>
      <c r="B7304" s="150"/>
      <c r="C7304" s="150"/>
      <c r="D7304" s="150"/>
      <c r="E7304" s="150"/>
      <c r="F7304" s="150"/>
    </row>
    <row r="7305" spans="1:6" ht="21" customHeight="1" outlineLevel="1" x14ac:dyDescent="0.2">
      <c r="A7305" s="152" t="s">
        <v>4994</v>
      </c>
      <c r="B7305" s="152"/>
      <c r="C7305" s="152"/>
      <c r="D7305" s="152"/>
      <c r="E7305" s="152"/>
      <c r="F7305" s="152"/>
    </row>
    <row r="7306" spans="1:6" ht="21" customHeight="1" outlineLevel="1" x14ac:dyDescent="0.2">
      <c r="A7306" s="150" t="s">
        <v>2569</v>
      </c>
      <c r="B7306" s="150"/>
      <c r="C7306" s="150"/>
      <c r="D7306" s="150"/>
      <c r="E7306" s="150"/>
      <c r="F7306" s="150"/>
    </row>
    <row r="7307" spans="1:6" ht="21" customHeight="1" outlineLevel="1" x14ac:dyDescent="0.2">
      <c r="A7307" s="150" t="s">
        <v>4995</v>
      </c>
      <c r="B7307" s="150"/>
      <c r="C7307" s="150"/>
      <c r="D7307" s="150"/>
      <c r="E7307" s="150"/>
      <c r="F7307" s="150"/>
    </row>
    <row r="7308" spans="1:6" ht="21" customHeight="1" outlineLevel="1" x14ac:dyDescent="0.2">
      <c r="A7308" s="150" t="s">
        <v>2569</v>
      </c>
      <c r="B7308" s="150"/>
      <c r="C7308" s="150"/>
      <c r="D7308" s="150"/>
      <c r="E7308" s="150"/>
      <c r="F7308" s="150"/>
    </row>
    <row r="7309" spans="1:6" ht="21" customHeight="1" outlineLevel="1" x14ac:dyDescent="0.2">
      <c r="A7309" s="150" t="s">
        <v>4996</v>
      </c>
      <c r="B7309" s="150"/>
      <c r="C7309" s="150"/>
      <c r="D7309" s="150"/>
      <c r="E7309" s="150"/>
      <c r="F7309" s="150"/>
    </row>
    <row r="7310" spans="1:6" ht="21" customHeight="1" outlineLevel="1" x14ac:dyDescent="0.2">
      <c r="A7310" s="150" t="s">
        <v>2569</v>
      </c>
      <c r="B7310" s="150"/>
      <c r="C7310" s="150"/>
      <c r="D7310" s="150"/>
      <c r="E7310" s="150"/>
      <c r="F7310" s="150"/>
    </row>
    <row r="7311" spans="1:6" ht="23.1" customHeight="1" outlineLevel="1" x14ac:dyDescent="0.2">
      <c r="A7311" s="151" t="s">
        <v>3677</v>
      </c>
      <c r="B7311" s="151"/>
      <c r="C7311" s="151"/>
      <c r="D7311" s="151"/>
      <c r="E7311" s="151"/>
      <c r="F7311" s="151"/>
    </row>
    <row r="7312" spans="1:6" ht="21" customHeight="1" outlineLevel="1" x14ac:dyDescent="0.2">
      <c r="A7312" s="150" t="s">
        <v>2569</v>
      </c>
      <c r="B7312" s="150"/>
      <c r="C7312" s="150"/>
      <c r="D7312" s="150"/>
      <c r="E7312" s="150"/>
      <c r="F7312" s="150"/>
    </row>
    <row r="7313" spans="1:6" ht="21" customHeight="1" outlineLevel="1" x14ac:dyDescent="0.2">
      <c r="A7313" s="150" t="s">
        <v>3678</v>
      </c>
      <c r="B7313" s="150"/>
      <c r="C7313" s="150"/>
      <c r="D7313" s="150"/>
      <c r="E7313" s="150"/>
      <c r="F7313" s="150"/>
    </row>
    <row r="7314" spans="1:6" ht="21" customHeight="1" outlineLevel="1" x14ac:dyDescent="0.2">
      <c r="A7314" s="150" t="s">
        <v>2569</v>
      </c>
      <c r="B7314" s="150"/>
      <c r="C7314" s="150"/>
      <c r="D7314" s="150"/>
      <c r="E7314" s="150"/>
      <c r="F7314" s="150"/>
    </row>
    <row r="7315" spans="1:6" ht="39" customHeight="1" outlineLevel="1" x14ac:dyDescent="0.2">
      <c r="A7315" s="152" t="s">
        <v>3679</v>
      </c>
      <c r="B7315" s="152"/>
      <c r="C7315" s="152"/>
      <c r="D7315" s="152"/>
      <c r="E7315" s="152"/>
      <c r="F7315" s="152"/>
    </row>
    <row r="7316" spans="1:6" ht="21" customHeight="1" outlineLevel="1" x14ac:dyDescent="0.2">
      <c r="A7316" s="150" t="s">
        <v>2569</v>
      </c>
      <c r="B7316" s="150"/>
      <c r="C7316" s="150"/>
      <c r="D7316" s="150"/>
      <c r="E7316" s="150"/>
      <c r="F7316" s="150"/>
    </row>
    <row r="7317" spans="1:6" ht="21" customHeight="1" outlineLevel="1" x14ac:dyDescent="0.2">
      <c r="A7317" s="125" t="s">
        <v>1</v>
      </c>
      <c r="B7317" s="125" t="s">
        <v>4201</v>
      </c>
      <c r="C7317" s="154" t="s">
        <v>4202</v>
      </c>
      <c r="D7317" s="154"/>
      <c r="E7317" s="154"/>
      <c r="F7317" s="154"/>
    </row>
    <row r="7318" spans="1:6" ht="21" customHeight="1" outlineLevel="1" x14ac:dyDescent="0.2">
      <c r="A7318" s="124" t="s">
        <v>4538</v>
      </c>
      <c r="B7318" s="124" t="s">
        <v>4398</v>
      </c>
      <c r="C7318" s="150" t="s">
        <v>4539</v>
      </c>
      <c r="D7318" s="150"/>
      <c r="E7318" s="150"/>
      <c r="F7318" s="150"/>
    </row>
    <row r="7319" spans="1:6" ht="57" customHeight="1" outlineLevel="1" x14ac:dyDescent="0.2">
      <c r="A7319" s="124" t="s">
        <v>4234</v>
      </c>
      <c r="B7319" s="124" t="s">
        <v>4563</v>
      </c>
      <c r="C7319" s="150" t="s">
        <v>4997</v>
      </c>
      <c r="D7319" s="150"/>
      <c r="E7319" s="150"/>
      <c r="F7319" s="150"/>
    </row>
    <row r="7320" spans="1:6" ht="57" customHeight="1" outlineLevel="1" x14ac:dyDescent="0.2">
      <c r="A7320" s="124" t="s">
        <v>4236</v>
      </c>
      <c r="B7320" s="124" t="s">
        <v>4563</v>
      </c>
      <c r="C7320" s="150" t="s">
        <v>4998</v>
      </c>
      <c r="D7320" s="150"/>
      <c r="E7320" s="150"/>
      <c r="F7320" s="150"/>
    </row>
    <row r="7321" spans="1:6" ht="57" customHeight="1" outlineLevel="1" x14ac:dyDescent="0.2">
      <c r="A7321" s="124" t="s">
        <v>4238</v>
      </c>
      <c r="B7321" s="124" t="s">
        <v>4563</v>
      </c>
      <c r="C7321" s="150" t="s">
        <v>4999</v>
      </c>
      <c r="D7321" s="150"/>
      <c r="E7321" s="150"/>
      <c r="F7321" s="150"/>
    </row>
    <row r="7322" spans="1:6" ht="57" customHeight="1" outlineLevel="1" x14ac:dyDescent="0.2">
      <c r="A7322" s="124" t="s">
        <v>4240</v>
      </c>
      <c r="B7322" s="124" t="s">
        <v>4563</v>
      </c>
      <c r="C7322" s="150" t="s">
        <v>5000</v>
      </c>
      <c r="D7322" s="150"/>
      <c r="E7322" s="150"/>
      <c r="F7322" s="150"/>
    </row>
    <row r="7323" spans="1:6" ht="57" customHeight="1" outlineLevel="1" x14ac:dyDescent="0.2">
      <c r="A7323" s="124" t="s">
        <v>4223</v>
      </c>
      <c r="B7323" s="124" t="s">
        <v>4563</v>
      </c>
      <c r="C7323" s="150" t="s">
        <v>5001</v>
      </c>
      <c r="D7323" s="150"/>
      <c r="E7323" s="150"/>
      <c r="F7323" s="150"/>
    </row>
    <row r="7324" spans="1:6" ht="57" customHeight="1" outlineLevel="1" x14ac:dyDescent="0.2">
      <c r="A7324" s="124" t="s">
        <v>4226</v>
      </c>
      <c r="B7324" s="124" t="s">
        <v>4563</v>
      </c>
      <c r="C7324" s="150" t="s">
        <v>5002</v>
      </c>
      <c r="D7324" s="150"/>
      <c r="E7324" s="150"/>
      <c r="F7324" s="150"/>
    </row>
    <row r="7325" spans="1:6" ht="57" customHeight="1" outlineLevel="1" x14ac:dyDescent="0.2">
      <c r="A7325" s="124" t="s">
        <v>4248</v>
      </c>
      <c r="B7325" s="124" t="s">
        <v>4563</v>
      </c>
      <c r="C7325" s="150" t="s">
        <v>5003</v>
      </c>
      <c r="D7325" s="150"/>
      <c r="E7325" s="150"/>
      <c r="F7325" s="150"/>
    </row>
    <row r="7326" spans="1:6" ht="57" customHeight="1" outlineLevel="1" x14ac:dyDescent="0.2">
      <c r="A7326" s="124" t="s">
        <v>4375</v>
      </c>
      <c r="B7326" s="124" t="s">
        <v>4889</v>
      </c>
      <c r="C7326" s="150" t="s">
        <v>5004</v>
      </c>
      <c r="D7326" s="150"/>
      <c r="E7326" s="150"/>
      <c r="F7326" s="150"/>
    </row>
    <row r="7327" spans="1:6" ht="21" customHeight="1" outlineLevel="1" x14ac:dyDescent="0.2">
      <c r="A7327" s="150" t="s">
        <v>2569</v>
      </c>
      <c r="B7327" s="150"/>
      <c r="C7327" s="150"/>
      <c r="D7327" s="150"/>
      <c r="E7327" s="150"/>
      <c r="F7327" s="150"/>
    </row>
    <row r="7328" spans="1:6" ht="21" customHeight="1" outlineLevel="1" x14ac:dyDescent="0.2">
      <c r="A7328" s="150" t="s">
        <v>3674</v>
      </c>
      <c r="B7328" s="150"/>
      <c r="C7328" s="150"/>
      <c r="D7328" s="150"/>
      <c r="E7328" s="150"/>
      <c r="F7328" s="150"/>
    </row>
    <row r="7329" spans="1:6" ht="21" customHeight="1" outlineLevel="1" x14ac:dyDescent="0.2">
      <c r="A7329" s="150" t="s">
        <v>2569</v>
      </c>
      <c r="B7329" s="150"/>
      <c r="C7329" s="150"/>
      <c r="D7329" s="150"/>
      <c r="E7329" s="150"/>
      <c r="F7329" s="150"/>
    </row>
    <row r="7330" spans="1:6" ht="21" customHeight="1" outlineLevel="1" x14ac:dyDescent="0.2">
      <c r="A7330" s="150" t="s">
        <v>3675</v>
      </c>
      <c r="B7330" s="150"/>
      <c r="C7330" s="150"/>
      <c r="D7330" s="150"/>
      <c r="E7330" s="150"/>
      <c r="F7330" s="150"/>
    </row>
    <row r="7331" spans="1:6" ht="21" customHeight="1" outlineLevel="1" x14ac:dyDescent="0.2">
      <c r="A7331" s="150" t="s">
        <v>2569</v>
      </c>
      <c r="B7331" s="150"/>
      <c r="C7331" s="150"/>
      <c r="D7331" s="150"/>
      <c r="E7331" s="150"/>
      <c r="F7331" s="150"/>
    </row>
    <row r="7332" spans="1:6" ht="21" customHeight="1" outlineLevel="1" x14ac:dyDescent="0.2">
      <c r="A7332" s="150" t="s">
        <v>3680</v>
      </c>
      <c r="B7332" s="150"/>
      <c r="C7332" s="150"/>
      <c r="D7332" s="150"/>
      <c r="E7332" s="150"/>
      <c r="F7332" s="150"/>
    </row>
    <row r="7333" spans="1:6" ht="21" customHeight="1" outlineLevel="1" x14ac:dyDescent="0.2">
      <c r="A7333" s="150" t="s">
        <v>2569</v>
      </c>
      <c r="B7333" s="150"/>
      <c r="C7333" s="150"/>
      <c r="D7333" s="150"/>
      <c r="E7333" s="150"/>
      <c r="F7333" s="150"/>
    </row>
    <row r="7334" spans="1:6" ht="21" customHeight="1" outlineLevel="1" x14ac:dyDescent="0.2">
      <c r="A7334" s="150" t="s">
        <v>4317</v>
      </c>
      <c r="B7334" s="150"/>
      <c r="C7334" s="150"/>
      <c r="D7334" s="150"/>
      <c r="E7334" s="150"/>
      <c r="F7334" s="150"/>
    </row>
    <row r="7335" spans="1:6" ht="21" customHeight="1" outlineLevel="1" x14ac:dyDescent="0.2">
      <c r="A7335" s="150" t="s">
        <v>2569</v>
      </c>
      <c r="B7335" s="150"/>
      <c r="C7335" s="150"/>
      <c r="D7335" s="150"/>
      <c r="E7335" s="150"/>
      <c r="F7335" s="150"/>
    </row>
    <row r="7336" spans="1:6" ht="21" customHeight="1" outlineLevel="1" x14ac:dyDescent="0.2">
      <c r="A7336" s="152" t="s">
        <v>5005</v>
      </c>
      <c r="B7336" s="152"/>
      <c r="C7336" s="152"/>
      <c r="D7336" s="152"/>
      <c r="E7336" s="152"/>
      <c r="F7336" s="152"/>
    </row>
    <row r="7337" spans="1:6" ht="21" customHeight="1" outlineLevel="1" x14ac:dyDescent="0.2">
      <c r="A7337" s="150" t="s">
        <v>2569</v>
      </c>
      <c r="B7337" s="150"/>
      <c r="C7337" s="150"/>
      <c r="D7337" s="150"/>
      <c r="E7337" s="150"/>
      <c r="F7337" s="150"/>
    </row>
    <row r="7338" spans="1:6" ht="21" customHeight="1" outlineLevel="1" x14ac:dyDescent="0.2">
      <c r="A7338" s="150" t="s">
        <v>5006</v>
      </c>
      <c r="B7338" s="150"/>
      <c r="C7338" s="150"/>
      <c r="D7338" s="150"/>
      <c r="E7338" s="150"/>
      <c r="F7338" s="150"/>
    </row>
    <row r="7339" spans="1:6" ht="21" customHeight="1" outlineLevel="1" x14ac:dyDescent="0.2">
      <c r="A7339" s="150" t="s">
        <v>2569</v>
      </c>
      <c r="B7339" s="150"/>
      <c r="C7339" s="150"/>
      <c r="D7339" s="150"/>
      <c r="E7339" s="150"/>
      <c r="F7339" s="150"/>
    </row>
    <row r="7340" spans="1:6" ht="21" customHeight="1" outlineLevel="1" x14ac:dyDescent="0.2">
      <c r="A7340" s="150" t="s">
        <v>4320</v>
      </c>
      <c r="B7340" s="150"/>
      <c r="C7340" s="150"/>
      <c r="D7340" s="150"/>
      <c r="E7340" s="150"/>
      <c r="F7340" s="150"/>
    </row>
    <row r="7341" spans="1:6" ht="21" customHeight="1" outlineLevel="1" x14ac:dyDescent="0.2">
      <c r="A7341" s="150" t="s">
        <v>2569</v>
      </c>
      <c r="B7341" s="150"/>
      <c r="C7341" s="150"/>
      <c r="D7341" s="150"/>
      <c r="E7341" s="150"/>
      <c r="F7341" s="150"/>
    </row>
    <row r="7342" spans="1:6" ht="23.1" customHeight="1" outlineLevel="1" x14ac:dyDescent="0.2">
      <c r="A7342" s="151" t="s">
        <v>3681</v>
      </c>
      <c r="B7342" s="151"/>
      <c r="C7342" s="151"/>
      <c r="D7342" s="151"/>
      <c r="E7342" s="151"/>
      <c r="F7342" s="151"/>
    </row>
    <row r="7343" spans="1:6" ht="21" customHeight="1" outlineLevel="1" x14ac:dyDescent="0.2">
      <c r="A7343" s="150" t="s">
        <v>2569</v>
      </c>
      <c r="B7343" s="150"/>
      <c r="C7343" s="150"/>
      <c r="D7343" s="150"/>
      <c r="E7343" s="150"/>
      <c r="F7343" s="150"/>
    </row>
    <row r="7344" spans="1:6" ht="21" customHeight="1" outlineLevel="1" x14ac:dyDescent="0.2">
      <c r="A7344" s="150" t="s">
        <v>3033</v>
      </c>
      <c r="B7344" s="150"/>
      <c r="C7344" s="150"/>
      <c r="D7344" s="150"/>
      <c r="E7344" s="150"/>
      <c r="F7344" s="150"/>
    </row>
    <row r="7345" spans="1:6" ht="21" customHeight="1" outlineLevel="1" x14ac:dyDescent="0.2">
      <c r="A7345" s="150" t="s">
        <v>2569</v>
      </c>
      <c r="B7345" s="150"/>
      <c r="C7345" s="150"/>
      <c r="D7345" s="150"/>
      <c r="E7345" s="150"/>
      <c r="F7345" s="150"/>
    </row>
    <row r="7346" spans="1:6" ht="21" customHeight="1" outlineLevel="1" x14ac:dyDescent="0.2">
      <c r="A7346" s="152" t="s">
        <v>3034</v>
      </c>
      <c r="B7346" s="152"/>
      <c r="C7346" s="152"/>
      <c r="D7346" s="152"/>
      <c r="E7346" s="152"/>
      <c r="F7346" s="152"/>
    </row>
    <row r="7347" spans="1:6" ht="21" customHeight="1" outlineLevel="1" x14ac:dyDescent="0.2">
      <c r="A7347" s="150" t="s">
        <v>2569</v>
      </c>
      <c r="B7347" s="150"/>
      <c r="C7347" s="150"/>
      <c r="D7347" s="150"/>
      <c r="E7347" s="150"/>
      <c r="F7347" s="150"/>
    </row>
    <row r="7348" spans="1:6" ht="21" customHeight="1" outlineLevel="1" x14ac:dyDescent="0.2">
      <c r="A7348" s="150" t="s">
        <v>4523</v>
      </c>
      <c r="B7348" s="150"/>
      <c r="C7348" s="150"/>
      <c r="D7348" s="150"/>
      <c r="E7348" s="150"/>
      <c r="F7348" s="150"/>
    </row>
    <row r="7349" spans="1:6" ht="21" customHeight="1" outlineLevel="1" x14ac:dyDescent="0.2">
      <c r="A7349" s="150" t="s">
        <v>2569</v>
      </c>
      <c r="B7349" s="150"/>
      <c r="C7349" s="150"/>
      <c r="D7349" s="150"/>
      <c r="E7349" s="150"/>
      <c r="F7349" s="150"/>
    </row>
    <row r="7350" spans="1:6" ht="21" customHeight="1" outlineLevel="1" x14ac:dyDescent="0.2">
      <c r="A7350" s="150" t="s">
        <v>3674</v>
      </c>
      <c r="B7350" s="150"/>
      <c r="C7350" s="150"/>
      <c r="D7350" s="150"/>
      <c r="E7350" s="150"/>
      <c r="F7350" s="150"/>
    </row>
    <row r="7351" spans="1:6" ht="21" customHeight="1" outlineLevel="1" x14ac:dyDescent="0.2">
      <c r="A7351" s="150" t="s">
        <v>2569</v>
      </c>
      <c r="B7351" s="150"/>
      <c r="C7351" s="150"/>
      <c r="D7351" s="150"/>
      <c r="E7351" s="150"/>
      <c r="F7351" s="150"/>
    </row>
    <row r="7352" spans="1:6" ht="21" customHeight="1" outlineLevel="1" x14ac:dyDescent="0.2">
      <c r="A7352" s="150" t="s">
        <v>3675</v>
      </c>
      <c r="B7352" s="150"/>
      <c r="C7352" s="150"/>
      <c r="D7352" s="150"/>
      <c r="E7352" s="150"/>
      <c r="F7352" s="150"/>
    </row>
    <row r="7353" spans="1:6" ht="21" customHeight="1" outlineLevel="1" x14ac:dyDescent="0.2">
      <c r="A7353" s="150" t="s">
        <v>2569</v>
      </c>
      <c r="B7353" s="150"/>
      <c r="C7353" s="150"/>
      <c r="D7353" s="150"/>
      <c r="E7353" s="150"/>
      <c r="F7353" s="150"/>
    </row>
    <row r="7354" spans="1:6" ht="21" customHeight="1" outlineLevel="1" x14ac:dyDescent="0.2">
      <c r="A7354" s="150" t="s">
        <v>3682</v>
      </c>
      <c r="B7354" s="150"/>
      <c r="C7354" s="150"/>
      <c r="D7354" s="150"/>
      <c r="E7354" s="150"/>
      <c r="F7354" s="150"/>
    </row>
    <row r="7355" spans="1:6" ht="21" customHeight="1" outlineLevel="1" x14ac:dyDescent="0.2">
      <c r="A7355" s="150" t="s">
        <v>2569</v>
      </c>
      <c r="B7355" s="150"/>
      <c r="C7355" s="150"/>
      <c r="D7355" s="150"/>
      <c r="E7355" s="150"/>
      <c r="F7355" s="150"/>
    </row>
    <row r="7356" spans="1:6" ht="21" customHeight="1" outlineLevel="1" x14ac:dyDescent="0.2">
      <c r="A7356" s="150" t="s">
        <v>5007</v>
      </c>
      <c r="B7356" s="150"/>
      <c r="C7356" s="150"/>
      <c r="D7356" s="150"/>
      <c r="E7356" s="150"/>
      <c r="F7356" s="150"/>
    </row>
    <row r="7357" spans="1:6" ht="21" customHeight="1" outlineLevel="1" x14ac:dyDescent="0.2">
      <c r="A7357" s="150" t="s">
        <v>2569</v>
      </c>
      <c r="B7357" s="150"/>
      <c r="C7357" s="150"/>
      <c r="D7357" s="150"/>
      <c r="E7357" s="150"/>
      <c r="F7357" s="150"/>
    </row>
    <row r="7358" spans="1:6" ht="21" customHeight="1" outlineLevel="1" x14ac:dyDescent="0.2">
      <c r="A7358" s="152" t="s">
        <v>5008</v>
      </c>
      <c r="B7358" s="152"/>
      <c r="C7358" s="152"/>
      <c r="D7358" s="152"/>
      <c r="E7358" s="152"/>
      <c r="F7358" s="152"/>
    </row>
    <row r="7359" spans="1:6" ht="21" customHeight="1" outlineLevel="1" x14ac:dyDescent="0.2">
      <c r="A7359" s="150" t="s">
        <v>2569</v>
      </c>
      <c r="B7359" s="150"/>
      <c r="C7359" s="150"/>
      <c r="D7359" s="150"/>
      <c r="E7359" s="150"/>
      <c r="F7359" s="150"/>
    </row>
    <row r="7360" spans="1:6" ht="21" customHeight="1" outlineLevel="1" x14ac:dyDescent="0.2">
      <c r="A7360" s="150" t="s">
        <v>5009</v>
      </c>
      <c r="B7360" s="150"/>
      <c r="C7360" s="150"/>
      <c r="D7360" s="150"/>
      <c r="E7360" s="150"/>
      <c r="F7360" s="150"/>
    </row>
    <row r="7361" spans="1:6" ht="21" customHeight="1" outlineLevel="1" x14ac:dyDescent="0.2">
      <c r="A7361" s="150" t="s">
        <v>2569</v>
      </c>
      <c r="B7361" s="150"/>
      <c r="C7361" s="150"/>
      <c r="D7361" s="150"/>
      <c r="E7361" s="150"/>
      <c r="F7361" s="150"/>
    </row>
    <row r="7362" spans="1:6" ht="21" customHeight="1" outlineLevel="1" x14ac:dyDescent="0.2">
      <c r="A7362" s="150" t="s">
        <v>4996</v>
      </c>
      <c r="B7362" s="150"/>
      <c r="C7362" s="150"/>
      <c r="D7362" s="150"/>
      <c r="E7362" s="150"/>
      <c r="F7362" s="150"/>
    </row>
    <row r="7363" spans="1:6" ht="21" customHeight="1" outlineLevel="1" x14ac:dyDescent="0.2">
      <c r="A7363" s="150" t="s">
        <v>2569</v>
      </c>
      <c r="B7363" s="150"/>
      <c r="C7363" s="150"/>
      <c r="D7363" s="150"/>
      <c r="E7363" s="150"/>
      <c r="F7363" s="150"/>
    </row>
    <row r="7364" spans="1:6" ht="21" customHeight="1" outlineLevel="1" x14ac:dyDescent="0.2">
      <c r="A7364" s="150" t="s">
        <v>4364</v>
      </c>
      <c r="B7364" s="150"/>
      <c r="C7364" s="150"/>
      <c r="D7364" s="150"/>
      <c r="E7364" s="150"/>
      <c r="F7364" s="150"/>
    </row>
    <row r="7365" spans="1:6" ht="21" customHeight="1" outlineLevel="1" x14ac:dyDescent="0.2">
      <c r="A7365" s="150" t="s">
        <v>2569</v>
      </c>
      <c r="B7365" s="150"/>
      <c r="C7365" s="150"/>
      <c r="D7365" s="150"/>
      <c r="E7365" s="150"/>
      <c r="F7365" s="150"/>
    </row>
    <row r="7366" spans="1:6" ht="23.1" customHeight="1" outlineLevel="1" x14ac:dyDescent="0.2">
      <c r="A7366" s="151" t="s">
        <v>3683</v>
      </c>
      <c r="B7366" s="151"/>
      <c r="C7366" s="151"/>
      <c r="D7366" s="151"/>
      <c r="E7366" s="151"/>
      <c r="F7366" s="151"/>
    </row>
    <row r="7367" spans="1:6" ht="21" customHeight="1" outlineLevel="1" x14ac:dyDescent="0.2">
      <c r="A7367" s="150" t="s">
        <v>2569</v>
      </c>
      <c r="B7367" s="150"/>
      <c r="C7367" s="150"/>
      <c r="D7367" s="150"/>
      <c r="E7367" s="150"/>
      <c r="F7367" s="150"/>
    </row>
    <row r="7368" spans="1:6" ht="21" customHeight="1" outlineLevel="1" x14ac:dyDescent="0.2">
      <c r="A7368" s="150" t="s">
        <v>3684</v>
      </c>
      <c r="B7368" s="150"/>
      <c r="C7368" s="150"/>
      <c r="D7368" s="150"/>
      <c r="E7368" s="150"/>
      <c r="F7368" s="150"/>
    </row>
    <row r="7369" spans="1:6" ht="21" customHeight="1" outlineLevel="1" x14ac:dyDescent="0.2">
      <c r="A7369" s="150" t="s">
        <v>2569</v>
      </c>
      <c r="B7369" s="150"/>
      <c r="C7369" s="150"/>
      <c r="D7369" s="150"/>
      <c r="E7369" s="150"/>
      <c r="F7369" s="150"/>
    </row>
    <row r="7370" spans="1:6" ht="21" customHeight="1" outlineLevel="1" x14ac:dyDescent="0.2">
      <c r="A7370" s="152" t="s">
        <v>3685</v>
      </c>
      <c r="B7370" s="152"/>
      <c r="C7370" s="152"/>
      <c r="D7370" s="152"/>
      <c r="E7370" s="152"/>
      <c r="F7370" s="152"/>
    </row>
    <row r="7371" spans="1:6" ht="21" customHeight="1" outlineLevel="1" x14ac:dyDescent="0.2">
      <c r="A7371" s="150" t="s">
        <v>2569</v>
      </c>
      <c r="B7371" s="150"/>
      <c r="C7371" s="150"/>
      <c r="D7371" s="150"/>
      <c r="E7371" s="150"/>
      <c r="F7371" s="150"/>
    </row>
    <row r="7372" spans="1:6" ht="21" customHeight="1" outlineLevel="1" x14ac:dyDescent="0.2">
      <c r="A7372" s="150" t="s">
        <v>4624</v>
      </c>
      <c r="B7372" s="150"/>
      <c r="C7372" s="150"/>
      <c r="D7372" s="150"/>
      <c r="E7372" s="150"/>
      <c r="F7372" s="150"/>
    </row>
    <row r="7373" spans="1:6" ht="21" customHeight="1" outlineLevel="1" x14ac:dyDescent="0.2">
      <c r="A7373" s="150" t="s">
        <v>2569</v>
      </c>
      <c r="B7373" s="150"/>
      <c r="C7373" s="150"/>
      <c r="D7373" s="150"/>
      <c r="E7373" s="150"/>
      <c r="F7373" s="150"/>
    </row>
    <row r="7374" spans="1:6" ht="21" customHeight="1" outlineLevel="1" x14ac:dyDescent="0.2">
      <c r="A7374" s="150" t="s">
        <v>3674</v>
      </c>
      <c r="B7374" s="150"/>
      <c r="C7374" s="150"/>
      <c r="D7374" s="150"/>
      <c r="E7374" s="150"/>
      <c r="F7374" s="150"/>
    </row>
    <row r="7375" spans="1:6" ht="21" customHeight="1" outlineLevel="1" x14ac:dyDescent="0.2">
      <c r="A7375" s="150" t="s">
        <v>2569</v>
      </c>
      <c r="B7375" s="150"/>
      <c r="C7375" s="150"/>
      <c r="D7375" s="150"/>
      <c r="E7375" s="150"/>
      <c r="F7375" s="150"/>
    </row>
    <row r="7376" spans="1:6" ht="21" customHeight="1" outlineLevel="1" x14ac:dyDescent="0.2">
      <c r="A7376" s="150" t="s">
        <v>3675</v>
      </c>
      <c r="B7376" s="150"/>
      <c r="C7376" s="150"/>
      <c r="D7376" s="150"/>
      <c r="E7376" s="150"/>
      <c r="F7376" s="150"/>
    </row>
    <row r="7377" spans="1:6" ht="21" customHeight="1" outlineLevel="1" x14ac:dyDescent="0.2">
      <c r="A7377" s="150" t="s">
        <v>2569</v>
      </c>
      <c r="B7377" s="150"/>
      <c r="C7377" s="150"/>
      <c r="D7377" s="150"/>
      <c r="E7377" s="150"/>
      <c r="F7377" s="150"/>
    </row>
    <row r="7378" spans="1:6" ht="21" customHeight="1" outlineLevel="1" x14ac:dyDescent="0.2">
      <c r="A7378" s="150" t="s">
        <v>3686</v>
      </c>
      <c r="B7378" s="150"/>
      <c r="C7378" s="150"/>
      <c r="D7378" s="150"/>
      <c r="E7378" s="150"/>
      <c r="F7378" s="150"/>
    </row>
    <row r="7379" spans="1:6" ht="21" customHeight="1" outlineLevel="1" x14ac:dyDescent="0.2">
      <c r="A7379" s="150" t="s">
        <v>2569</v>
      </c>
      <c r="B7379" s="150"/>
      <c r="C7379" s="150"/>
      <c r="D7379" s="150"/>
      <c r="E7379" s="150"/>
      <c r="F7379" s="150"/>
    </row>
    <row r="7380" spans="1:6" ht="21" customHeight="1" outlineLevel="1" x14ac:dyDescent="0.2">
      <c r="A7380" s="150" t="s">
        <v>5010</v>
      </c>
      <c r="B7380" s="150"/>
      <c r="C7380" s="150"/>
      <c r="D7380" s="150"/>
      <c r="E7380" s="150"/>
      <c r="F7380" s="150"/>
    </row>
    <row r="7381" spans="1:6" ht="21" customHeight="1" outlineLevel="1" x14ac:dyDescent="0.2">
      <c r="A7381" s="150" t="s">
        <v>2569</v>
      </c>
      <c r="B7381" s="150"/>
      <c r="C7381" s="150"/>
      <c r="D7381" s="150"/>
      <c r="E7381" s="150"/>
      <c r="F7381" s="150"/>
    </row>
    <row r="7382" spans="1:6" ht="21" customHeight="1" outlineLevel="1" x14ac:dyDescent="0.2">
      <c r="A7382" s="152" t="s">
        <v>5011</v>
      </c>
      <c r="B7382" s="152"/>
      <c r="C7382" s="152"/>
      <c r="D7382" s="152"/>
      <c r="E7382" s="152"/>
      <c r="F7382" s="152"/>
    </row>
    <row r="7383" spans="1:6" ht="21" customHeight="1" outlineLevel="1" x14ac:dyDescent="0.2">
      <c r="A7383" s="150" t="s">
        <v>2569</v>
      </c>
      <c r="B7383" s="150"/>
      <c r="C7383" s="150"/>
      <c r="D7383" s="150"/>
      <c r="E7383" s="150"/>
      <c r="F7383" s="150"/>
    </row>
    <row r="7384" spans="1:6" ht="21" customHeight="1" outlineLevel="1" x14ac:dyDescent="0.2">
      <c r="A7384" s="150" t="s">
        <v>5012</v>
      </c>
      <c r="B7384" s="150"/>
      <c r="C7384" s="150"/>
      <c r="D7384" s="150"/>
      <c r="E7384" s="150"/>
      <c r="F7384" s="150"/>
    </row>
    <row r="7385" spans="1:6" ht="21" customHeight="1" outlineLevel="1" x14ac:dyDescent="0.2">
      <c r="A7385" s="150" t="s">
        <v>2569</v>
      </c>
      <c r="B7385" s="150"/>
      <c r="C7385" s="150"/>
      <c r="D7385" s="150"/>
      <c r="E7385" s="150"/>
      <c r="F7385" s="150"/>
    </row>
    <row r="7386" spans="1:6" ht="21" customHeight="1" outlineLevel="1" x14ac:dyDescent="0.2">
      <c r="A7386" s="150" t="s">
        <v>4996</v>
      </c>
      <c r="B7386" s="150"/>
      <c r="C7386" s="150"/>
      <c r="D7386" s="150"/>
      <c r="E7386" s="150"/>
      <c r="F7386" s="150"/>
    </row>
    <row r="7387" spans="1:6" ht="21" customHeight="1" outlineLevel="1" x14ac:dyDescent="0.2">
      <c r="A7387" s="150" t="s">
        <v>2569</v>
      </c>
      <c r="B7387" s="150"/>
      <c r="C7387" s="150"/>
      <c r="D7387" s="150"/>
      <c r="E7387" s="150"/>
      <c r="F7387" s="150"/>
    </row>
    <row r="7388" spans="1:6" ht="23.1" customHeight="1" outlineLevel="1" x14ac:dyDescent="0.2">
      <c r="A7388" s="151" t="s">
        <v>3687</v>
      </c>
      <c r="B7388" s="151"/>
      <c r="C7388" s="151"/>
      <c r="D7388" s="151"/>
      <c r="E7388" s="151"/>
      <c r="F7388" s="151"/>
    </row>
    <row r="7389" spans="1:6" ht="21" customHeight="1" outlineLevel="1" x14ac:dyDescent="0.2">
      <c r="A7389" s="150" t="s">
        <v>2569</v>
      </c>
      <c r="B7389" s="150"/>
      <c r="C7389" s="150"/>
      <c r="D7389" s="150"/>
      <c r="E7389" s="150"/>
      <c r="F7389" s="150"/>
    </row>
    <row r="7390" spans="1:6" ht="21" customHeight="1" outlineLevel="1" x14ac:dyDescent="0.2">
      <c r="A7390" s="150" t="s">
        <v>3688</v>
      </c>
      <c r="B7390" s="150"/>
      <c r="C7390" s="150"/>
      <c r="D7390" s="150"/>
      <c r="E7390" s="150"/>
      <c r="F7390" s="150"/>
    </row>
    <row r="7391" spans="1:6" ht="21" customHeight="1" outlineLevel="1" x14ac:dyDescent="0.2">
      <c r="A7391" s="150" t="s">
        <v>2569</v>
      </c>
      <c r="B7391" s="150"/>
      <c r="C7391" s="150"/>
      <c r="D7391" s="150"/>
      <c r="E7391" s="150"/>
      <c r="F7391" s="150"/>
    </row>
    <row r="7392" spans="1:6" ht="21" customHeight="1" outlineLevel="1" x14ac:dyDescent="0.2">
      <c r="A7392" s="152" t="s">
        <v>3689</v>
      </c>
      <c r="B7392" s="152"/>
      <c r="C7392" s="152"/>
      <c r="D7392" s="152"/>
      <c r="E7392" s="152"/>
      <c r="F7392" s="152"/>
    </row>
    <row r="7393" spans="1:6" ht="21" customHeight="1" outlineLevel="1" x14ac:dyDescent="0.2">
      <c r="A7393" s="150" t="s">
        <v>2569</v>
      </c>
      <c r="B7393" s="150"/>
      <c r="C7393" s="150"/>
      <c r="D7393" s="150"/>
      <c r="E7393" s="150"/>
      <c r="F7393" s="150"/>
    </row>
    <row r="7394" spans="1:6" ht="21" customHeight="1" outlineLevel="1" x14ac:dyDescent="0.2">
      <c r="A7394" s="150" t="s">
        <v>4523</v>
      </c>
      <c r="B7394" s="150"/>
      <c r="C7394" s="150"/>
      <c r="D7394" s="150"/>
      <c r="E7394" s="150"/>
      <c r="F7394" s="150"/>
    </row>
    <row r="7395" spans="1:6" ht="21" customHeight="1" outlineLevel="1" x14ac:dyDescent="0.2">
      <c r="A7395" s="150" t="s">
        <v>2569</v>
      </c>
      <c r="B7395" s="150"/>
      <c r="C7395" s="150"/>
      <c r="D7395" s="150"/>
      <c r="E7395" s="150"/>
      <c r="F7395" s="150"/>
    </row>
    <row r="7396" spans="1:6" ht="21" customHeight="1" outlineLevel="1" x14ac:dyDescent="0.2">
      <c r="A7396" s="150" t="s">
        <v>3674</v>
      </c>
      <c r="B7396" s="150"/>
      <c r="C7396" s="150"/>
      <c r="D7396" s="150"/>
      <c r="E7396" s="150"/>
      <c r="F7396" s="150"/>
    </row>
    <row r="7397" spans="1:6" ht="21" customHeight="1" outlineLevel="1" x14ac:dyDescent="0.2">
      <c r="A7397" s="150" t="s">
        <v>2569</v>
      </c>
      <c r="B7397" s="150"/>
      <c r="C7397" s="150"/>
      <c r="D7397" s="150"/>
      <c r="E7397" s="150"/>
      <c r="F7397" s="150"/>
    </row>
    <row r="7398" spans="1:6" ht="21" customHeight="1" outlineLevel="1" x14ac:dyDescent="0.2">
      <c r="A7398" s="150" t="s">
        <v>3675</v>
      </c>
      <c r="B7398" s="150"/>
      <c r="C7398" s="150"/>
      <c r="D7398" s="150"/>
      <c r="E7398" s="150"/>
      <c r="F7398" s="150"/>
    </row>
    <row r="7399" spans="1:6" ht="21" customHeight="1" outlineLevel="1" x14ac:dyDescent="0.2">
      <c r="A7399" s="150" t="s">
        <v>2569</v>
      </c>
      <c r="B7399" s="150"/>
      <c r="C7399" s="150"/>
      <c r="D7399" s="150"/>
      <c r="E7399" s="150"/>
      <c r="F7399" s="150"/>
    </row>
    <row r="7400" spans="1:6" ht="21" customHeight="1" outlineLevel="1" x14ac:dyDescent="0.2">
      <c r="A7400" s="150" t="s">
        <v>3690</v>
      </c>
      <c r="B7400" s="150"/>
      <c r="C7400" s="150"/>
      <c r="D7400" s="150"/>
      <c r="E7400" s="150"/>
      <c r="F7400" s="150"/>
    </row>
    <row r="7401" spans="1:6" ht="21" customHeight="1" outlineLevel="1" x14ac:dyDescent="0.2">
      <c r="A7401" s="150" t="s">
        <v>2569</v>
      </c>
      <c r="B7401" s="150"/>
      <c r="C7401" s="150"/>
      <c r="D7401" s="150"/>
      <c r="E7401" s="150"/>
      <c r="F7401" s="150"/>
    </row>
    <row r="7402" spans="1:6" ht="21" customHeight="1" outlineLevel="1" x14ac:dyDescent="0.2">
      <c r="A7402" s="150" t="s">
        <v>5010</v>
      </c>
      <c r="B7402" s="150"/>
      <c r="C7402" s="150"/>
      <c r="D7402" s="150"/>
      <c r="E7402" s="150"/>
      <c r="F7402" s="150"/>
    </row>
    <row r="7403" spans="1:6" ht="21" customHeight="1" outlineLevel="1" x14ac:dyDescent="0.2">
      <c r="A7403" s="150" t="s">
        <v>2569</v>
      </c>
      <c r="B7403" s="150"/>
      <c r="C7403" s="150"/>
      <c r="D7403" s="150"/>
      <c r="E7403" s="150"/>
      <c r="F7403" s="150"/>
    </row>
    <row r="7404" spans="1:6" ht="21" customHeight="1" outlineLevel="1" x14ac:dyDescent="0.2">
      <c r="A7404" s="152" t="s">
        <v>5013</v>
      </c>
      <c r="B7404" s="152"/>
      <c r="C7404" s="152"/>
      <c r="D7404" s="152"/>
      <c r="E7404" s="152"/>
      <c r="F7404" s="152"/>
    </row>
    <row r="7405" spans="1:6" ht="21" customHeight="1" outlineLevel="1" x14ac:dyDescent="0.2">
      <c r="A7405" s="150" t="s">
        <v>2569</v>
      </c>
      <c r="B7405" s="150"/>
      <c r="C7405" s="150"/>
      <c r="D7405" s="150"/>
      <c r="E7405" s="150"/>
      <c r="F7405" s="150"/>
    </row>
    <row r="7406" spans="1:6" ht="21" customHeight="1" outlineLevel="1" x14ac:dyDescent="0.2">
      <c r="A7406" s="150" t="s">
        <v>5014</v>
      </c>
      <c r="B7406" s="150"/>
      <c r="C7406" s="150"/>
      <c r="D7406" s="150"/>
      <c r="E7406" s="150"/>
      <c r="F7406" s="150"/>
    </row>
    <row r="7407" spans="1:6" ht="21" customHeight="1" outlineLevel="1" x14ac:dyDescent="0.2">
      <c r="A7407" s="150" t="s">
        <v>2569</v>
      </c>
      <c r="B7407" s="150"/>
      <c r="C7407" s="150"/>
      <c r="D7407" s="150"/>
      <c r="E7407" s="150"/>
      <c r="F7407" s="150"/>
    </row>
    <row r="7408" spans="1:6" ht="21" customHeight="1" outlineLevel="1" x14ac:dyDescent="0.2">
      <c r="A7408" s="150" t="s">
        <v>4996</v>
      </c>
      <c r="B7408" s="150"/>
      <c r="C7408" s="150"/>
      <c r="D7408" s="150"/>
      <c r="E7408" s="150"/>
      <c r="F7408" s="150"/>
    </row>
    <row r="7409" spans="1:6" ht="21" customHeight="1" outlineLevel="1" x14ac:dyDescent="0.2">
      <c r="A7409" s="150" t="s">
        <v>2569</v>
      </c>
      <c r="B7409" s="150"/>
      <c r="C7409" s="150"/>
      <c r="D7409" s="150"/>
      <c r="E7409" s="150"/>
      <c r="F7409" s="150"/>
    </row>
    <row r="7410" spans="1:6" ht="23.1" customHeight="1" outlineLevel="1" x14ac:dyDescent="0.2">
      <c r="A7410" s="151" t="s">
        <v>3691</v>
      </c>
      <c r="B7410" s="151"/>
      <c r="C7410" s="151"/>
      <c r="D7410" s="151"/>
      <c r="E7410" s="151"/>
      <c r="F7410" s="151"/>
    </row>
    <row r="7411" spans="1:6" ht="21" customHeight="1" outlineLevel="1" x14ac:dyDescent="0.2">
      <c r="A7411" s="150" t="s">
        <v>2569</v>
      </c>
      <c r="B7411" s="150"/>
      <c r="C7411" s="150"/>
      <c r="D7411" s="150"/>
      <c r="E7411" s="150"/>
      <c r="F7411" s="150"/>
    </row>
    <row r="7412" spans="1:6" ht="21" customHeight="1" outlineLevel="1" x14ac:dyDescent="0.2">
      <c r="A7412" s="150" t="s">
        <v>3136</v>
      </c>
      <c r="B7412" s="150"/>
      <c r="C7412" s="150"/>
      <c r="D7412" s="150"/>
      <c r="E7412" s="150"/>
      <c r="F7412" s="150"/>
    </row>
    <row r="7413" spans="1:6" ht="21" customHeight="1" outlineLevel="1" x14ac:dyDescent="0.2">
      <c r="A7413" s="150" t="s">
        <v>2569</v>
      </c>
      <c r="B7413" s="150"/>
      <c r="C7413" s="150"/>
      <c r="D7413" s="150"/>
      <c r="E7413" s="150"/>
      <c r="F7413" s="150"/>
    </row>
    <row r="7414" spans="1:6" ht="21" customHeight="1" outlineLevel="1" x14ac:dyDescent="0.2">
      <c r="A7414" s="152" t="s">
        <v>3137</v>
      </c>
      <c r="B7414" s="152"/>
      <c r="C7414" s="152"/>
      <c r="D7414" s="152"/>
      <c r="E7414" s="152"/>
      <c r="F7414" s="152"/>
    </row>
    <row r="7415" spans="1:6" ht="21" customHeight="1" outlineLevel="1" x14ac:dyDescent="0.2">
      <c r="A7415" s="150" t="s">
        <v>2569</v>
      </c>
      <c r="B7415" s="150"/>
      <c r="C7415" s="150"/>
      <c r="D7415" s="150"/>
      <c r="E7415" s="150"/>
      <c r="F7415" s="150"/>
    </row>
    <row r="7416" spans="1:6" ht="21" customHeight="1" outlineLevel="1" x14ac:dyDescent="0.2">
      <c r="A7416" s="150" t="s">
        <v>4523</v>
      </c>
      <c r="B7416" s="150"/>
      <c r="C7416" s="150"/>
      <c r="D7416" s="150"/>
      <c r="E7416" s="150"/>
      <c r="F7416" s="150"/>
    </row>
    <row r="7417" spans="1:6" ht="21" customHeight="1" outlineLevel="1" x14ac:dyDescent="0.2">
      <c r="A7417" s="150" t="s">
        <v>2569</v>
      </c>
      <c r="B7417" s="150"/>
      <c r="C7417" s="150"/>
      <c r="D7417" s="150"/>
      <c r="E7417" s="150"/>
      <c r="F7417" s="150"/>
    </row>
    <row r="7418" spans="1:6" ht="21" customHeight="1" outlineLevel="1" x14ac:dyDescent="0.2">
      <c r="A7418" s="150" t="s">
        <v>3674</v>
      </c>
      <c r="B7418" s="150"/>
      <c r="C7418" s="150"/>
      <c r="D7418" s="150"/>
      <c r="E7418" s="150"/>
      <c r="F7418" s="150"/>
    </row>
    <row r="7419" spans="1:6" ht="21" customHeight="1" outlineLevel="1" x14ac:dyDescent="0.2">
      <c r="A7419" s="150" t="s">
        <v>2569</v>
      </c>
      <c r="B7419" s="150"/>
      <c r="C7419" s="150"/>
      <c r="D7419" s="150"/>
      <c r="E7419" s="150"/>
      <c r="F7419" s="150"/>
    </row>
    <row r="7420" spans="1:6" ht="21" customHeight="1" outlineLevel="1" x14ac:dyDescent="0.2">
      <c r="A7420" s="150" t="s">
        <v>3675</v>
      </c>
      <c r="B7420" s="150"/>
      <c r="C7420" s="150"/>
      <c r="D7420" s="150"/>
      <c r="E7420" s="150"/>
      <c r="F7420" s="150"/>
    </row>
    <row r="7421" spans="1:6" ht="21" customHeight="1" outlineLevel="1" x14ac:dyDescent="0.2">
      <c r="A7421" s="150" t="s">
        <v>2569</v>
      </c>
      <c r="B7421" s="150"/>
      <c r="C7421" s="150"/>
      <c r="D7421" s="150"/>
      <c r="E7421" s="150"/>
      <c r="F7421" s="150"/>
    </row>
    <row r="7422" spans="1:6" ht="21" customHeight="1" outlineLevel="1" x14ac:dyDescent="0.2">
      <c r="A7422" s="150" t="s">
        <v>3692</v>
      </c>
      <c r="B7422" s="150"/>
      <c r="C7422" s="150"/>
      <c r="D7422" s="150"/>
      <c r="E7422" s="150"/>
      <c r="F7422" s="150"/>
    </row>
    <row r="7423" spans="1:6" ht="21" customHeight="1" outlineLevel="1" x14ac:dyDescent="0.2">
      <c r="A7423" s="150" t="s">
        <v>2569</v>
      </c>
      <c r="B7423" s="150"/>
      <c r="C7423" s="150"/>
      <c r="D7423" s="150"/>
      <c r="E7423" s="150"/>
      <c r="F7423" s="150"/>
    </row>
    <row r="7424" spans="1:6" ht="21" customHeight="1" outlineLevel="1" x14ac:dyDescent="0.2">
      <c r="A7424" s="150" t="s">
        <v>5010</v>
      </c>
      <c r="B7424" s="150"/>
      <c r="C7424" s="150"/>
      <c r="D7424" s="150"/>
      <c r="E7424" s="150"/>
      <c r="F7424" s="150"/>
    </row>
    <row r="7425" spans="1:6" ht="21" customHeight="1" outlineLevel="1" x14ac:dyDescent="0.2">
      <c r="A7425" s="150" t="s">
        <v>2569</v>
      </c>
      <c r="B7425" s="150"/>
      <c r="C7425" s="150"/>
      <c r="D7425" s="150"/>
      <c r="E7425" s="150"/>
      <c r="F7425" s="150"/>
    </row>
    <row r="7426" spans="1:6" ht="21" customHeight="1" outlineLevel="1" x14ac:dyDescent="0.2">
      <c r="A7426" s="152" t="s">
        <v>5015</v>
      </c>
      <c r="B7426" s="152"/>
      <c r="C7426" s="152"/>
      <c r="D7426" s="152"/>
      <c r="E7426" s="152"/>
      <c r="F7426" s="152"/>
    </row>
    <row r="7427" spans="1:6" ht="21" customHeight="1" outlineLevel="1" x14ac:dyDescent="0.2">
      <c r="A7427" s="150" t="s">
        <v>2569</v>
      </c>
      <c r="B7427" s="150"/>
      <c r="C7427" s="150"/>
      <c r="D7427" s="150"/>
      <c r="E7427" s="150"/>
      <c r="F7427" s="150"/>
    </row>
    <row r="7428" spans="1:6" ht="21" customHeight="1" outlineLevel="1" x14ac:dyDescent="0.2">
      <c r="A7428" s="150" t="s">
        <v>5016</v>
      </c>
      <c r="B7428" s="150"/>
      <c r="C7428" s="150"/>
      <c r="D7428" s="150"/>
      <c r="E7428" s="150"/>
      <c r="F7428" s="150"/>
    </row>
    <row r="7429" spans="1:6" ht="21" customHeight="1" outlineLevel="1" x14ac:dyDescent="0.2">
      <c r="A7429" s="150" t="s">
        <v>2569</v>
      </c>
      <c r="B7429" s="150"/>
      <c r="C7429" s="150"/>
      <c r="D7429" s="150"/>
      <c r="E7429" s="150"/>
      <c r="F7429" s="150"/>
    </row>
    <row r="7430" spans="1:6" ht="21" customHeight="1" outlineLevel="1" x14ac:dyDescent="0.2">
      <c r="A7430" s="150" t="s">
        <v>4996</v>
      </c>
      <c r="B7430" s="150"/>
      <c r="C7430" s="150"/>
      <c r="D7430" s="150"/>
      <c r="E7430" s="150"/>
      <c r="F7430" s="150"/>
    </row>
    <row r="7431" spans="1:6" ht="21" customHeight="1" outlineLevel="1" x14ac:dyDescent="0.2">
      <c r="A7431" s="150" t="s">
        <v>2569</v>
      </c>
      <c r="B7431" s="150"/>
      <c r="C7431" s="150"/>
      <c r="D7431" s="150"/>
      <c r="E7431" s="150"/>
      <c r="F7431" s="150"/>
    </row>
    <row r="7432" spans="1:6" ht="23.1" customHeight="1" outlineLevel="1" x14ac:dyDescent="0.2">
      <c r="A7432" s="151" t="s">
        <v>3693</v>
      </c>
      <c r="B7432" s="151"/>
      <c r="C7432" s="151"/>
      <c r="D7432" s="151"/>
      <c r="E7432" s="151"/>
      <c r="F7432" s="151"/>
    </row>
    <row r="7433" spans="1:6" ht="21" customHeight="1" outlineLevel="1" x14ac:dyDescent="0.2">
      <c r="A7433" s="150" t="s">
        <v>2569</v>
      </c>
      <c r="B7433" s="150"/>
      <c r="C7433" s="150"/>
      <c r="D7433" s="150"/>
      <c r="E7433" s="150"/>
      <c r="F7433" s="150"/>
    </row>
    <row r="7434" spans="1:6" ht="21" customHeight="1" outlineLevel="1" x14ac:dyDescent="0.2">
      <c r="A7434" s="150" t="s">
        <v>3694</v>
      </c>
      <c r="B7434" s="150"/>
      <c r="C7434" s="150"/>
      <c r="D7434" s="150"/>
      <c r="E7434" s="150"/>
      <c r="F7434" s="150"/>
    </row>
    <row r="7435" spans="1:6" ht="21" customHeight="1" outlineLevel="1" x14ac:dyDescent="0.2">
      <c r="A7435" s="150" t="s">
        <v>2569</v>
      </c>
      <c r="B7435" s="150"/>
      <c r="C7435" s="150"/>
      <c r="D7435" s="150"/>
      <c r="E7435" s="150"/>
      <c r="F7435" s="150"/>
    </row>
    <row r="7436" spans="1:6" ht="21" customHeight="1" outlineLevel="1" x14ac:dyDescent="0.2">
      <c r="A7436" s="152" t="s">
        <v>3695</v>
      </c>
      <c r="B7436" s="152"/>
      <c r="C7436" s="152"/>
      <c r="D7436" s="152"/>
      <c r="E7436" s="152"/>
      <c r="F7436" s="152"/>
    </row>
    <row r="7437" spans="1:6" ht="21" customHeight="1" outlineLevel="1" x14ac:dyDescent="0.2">
      <c r="A7437" s="150" t="s">
        <v>2569</v>
      </c>
      <c r="B7437" s="150"/>
      <c r="C7437" s="150"/>
      <c r="D7437" s="150"/>
      <c r="E7437" s="150"/>
      <c r="F7437" s="150"/>
    </row>
    <row r="7438" spans="1:6" ht="21" customHeight="1" outlineLevel="1" x14ac:dyDescent="0.2">
      <c r="A7438" s="125" t="s">
        <v>1</v>
      </c>
      <c r="B7438" s="125" t="s">
        <v>4201</v>
      </c>
      <c r="C7438" s="154" t="s">
        <v>4202</v>
      </c>
      <c r="D7438" s="154"/>
      <c r="E7438" s="154"/>
      <c r="F7438" s="154"/>
    </row>
    <row r="7439" spans="1:6" ht="21" customHeight="1" outlineLevel="1" x14ac:dyDescent="0.2">
      <c r="A7439" s="124" t="s">
        <v>4538</v>
      </c>
      <c r="B7439" s="124" t="s">
        <v>4398</v>
      </c>
      <c r="C7439" s="150" t="s">
        <v>4539</v>
      </c>
      <c r="D7439" s="150"/>
      <c r="E7439" s="150"/>
      <c r="F7439" s="150"/>
    </row>
    <row r="7440" spans="1:6" ht="21" customHeight="1" outlineLevel="1" x14ac:dyDescent="0.2">
      <c r="A7440" s="150" t="s">
        <v>2569</v>
      </c>
      <c r="B7440" s="150"/>
      <c r="C7440" s="150"/>
      <c r="D7440" s="150"/>
      <c r="E7440" s="150"/>
      <c r="F7440" s="150"/>
    </row>
    <row r="7441" spans="1:6" ht="21" customHeight="1" outlineLevel="1" x14ac:dyDescent="0.2">
      <c r="A7441" s="150" t="s">
        <v>4528</v>
      </c>
      <c r="B7441" s="150"/>
      <c r="C7441" s="150"/>
      <c r="D7441" s="150"/>
      <c r="E7441" s="150"/>
      <c r="F7441" s="150"/>
    </row>
    <row r="7442" spans="1:6" ht="21" customHeight="1" outlineLevel="1" x14ac:dyDescent="0.2">
      <c r="A7442" s="150" t="s">
        <v>2569</v>
      </c>
      <c r="B7442" s="150"/>
      <c r="C7442" s="150"/>
      <c r="D7442" s="150"/>
      <c r="E7442" s="150"/>
      <c r="F7442" s="150"/>
    </row>
    <row r="7443" spans="1:6" ht="21" customHeight="1" outlineLevel="1" x14ac:dyDescent="0.2">
      <c r="A7443" s="150" t="s">
        <v>3674</v>
      </c>
      <c r="B7443" s="150"/>
      <c r="C7443" s="150"/>
      <c r="D7443" s="150"/>
      <c r="E7443" s="150"/>
      <c r="F7443" s="150"/>
    </row>
    <row r="7444" spans="1:6" ht="21" customHeight="1" outlineLevel="1" x14ac:dyDescent="0.2">
      <c r="A7444" s="150" t="s">
        <v>2569</v>
      </c>
      <c r="B7444" s="150"/>
      <c r="C7444" s="150"/>
      <c r="D7444" s="150"/>
      <c r="E7444" s="150"/>
      <c r="F7444" s="150"/>
    </row>
    <row r="7445" spans="1:6" ht="21" customHeight="1" outlineLevel="1" x14ac:dyDescent="0.2">
      <c r="A7445" s="150" t="s">
        <v>3675</v>
      </c>
      <c r="B7445" s="150"/>
      <c r="C7445" s="150"/>
      <c r="D7445" s="150"/>
      <c r="E7445" s="150"/>
      <c r="F7445" s="150"/>
    </row>
    <row r="7446" spans="1:6" ht="21" customHeight="1" outlineLevel="1" x14ac:dyDescent="0.2">
      <c r="A7446" s="150" t="s">
        <v>2569</v>
      </c>
      <c r="B7446" s="150"/>
      <c r="C7446" s="150"/>
      <c r="D7446" s="150"/>
      <c r="E7446" s="150"/>
      <c r="F7446" s="150"/>
    </row>
    <row r="7447" spans="1:6" ht="21" customHeight="1" outlineLevel="1" x14ac:dyDescent="0.2">
      <c r="A7447" s="150" t="s">
        <v>3696</v>
      </c>
      <c r="B7447" s="150"/>
      <c r="C7447" s="150"/>
      <c r="D7447" s="150"/>
      <c r="E7447" s="150"/>
      <c r="F7447" s="150"/>
    </row>
    <row r="7448" spans="1:6" ht="21" customHeight="1" outlineLevel="1" x14ac:dyDescent="0.2">
      <c r="A7448" s="150" t="s">
        <v>2569</v>
      </c>
      <c r="B7448" s="150"/>
      <c r="C7448" s="150"/>
      <c r="D7448" s="150"/>
      <c r="E7448" s="150"/>
      <c r="F7448" s="150"/>
    </row>
    <row r="7449" spans="1:6" ht="21" customHeight="1" outlineLevel="1" x14ac:dyDescent="0.2">
      <c r="A7449" s="150" t="s">
        <v>5010</v>
      </c>
      <c r="B7449" s="150"/>
      <c r="C7449" s="150"/>
      <c r="D7449" s="150"/>
      <c r="E7449" s="150"/>
      <c r="F7449" s="150"/>
    </row>
    <row r="7450" spans="1:6" ht="21" customHeight="1" outlineLevel="1" x14ac:dyDescent="0.2">
      <c r="A7450" s="150" t="s">
        <v>2569</v>
      </c>
      <c r="B7450" s="150"/>
      <c r="C7450" s="150"/>
      <c r="D7450" s="150"/>
      <c r="E7450" s="150"/>
      <c r="F7450" s="150"/>
    </row>
    <row r="7451" spans="1:6" ht="21" customHeight="1" outlineLevel="1" x14ac:dyDescent="0.2">
      <c r="A7451" s="152" t="s">
        <v>5017</v>
      </c>
      <c r="B7451" s="152"/>
      <c r="C7451" s="152"/>
      <c r="D7451" s="152"/>
      <c r="E7451" s="152"/>
      <c r="F7451" s="152"/>
    </row>
    <row r="7452" spans="1:6" ht="21" customHeight="1" outlineLevel="1" x14ac:dyDescent="0.2">
      <c r="A7452" s="150" t="s">
        <v>2569</v>
      </c>
      <c r="B7452" s="150"/>
      <c r="C7452" s="150"/>
      <c r="D7452" s="150"/>
      <c r="E7452" s="150"/>
      <c r="F7452" s="150"/>
    </row>
    <row r="7453" spans="1:6" ht="21" customHeight="1" outlineLevel="1" x14ac:dyDescent="0.2">
      <c r="A7453" s="150" t="s">
        <v>5018</v>
      </c>
      <c r="B7453" s="150"/>
      <c r="C7453" s="150"/>
      <c r="D7453" s="150"/>
      <c r="E7453" s="150"/>
      <c r="F7453" s="150"/>
    </row>
    <row r="7454" spans="1:6" ht="21" customHeight="1" outlineLevel="1" x14ac:dyDescent="0.2">
      <c r="A7454" s="150" t="s">
        <v>2569</v>
      </c>
      <c r="B7454" s="150"/>
      <c r="C7454" s="150"/>
      <c r="D7454" s="150"/>
      <c r="E7454" s="150"/>
      <c r="F7454" s="150"/>
    </row>
    <row r="7455" spans="1:6" ht="21" customHeight="1" outlineLevel="1" x14ac:dyDescent="0.2">
      <c r="A7455" s="150" t="s">
        <v>4996</v>
      </c>
      <c r="B7455" s="150"/>
      <c r="C7455" s="150"/>
      <c r="D7455" s="150"/>
      <c r="E7455" s="150"/>
      <c r="F7455" s="150"/>
    </row>
    <row r="7456" spans="1:6" ht="21" customHeight="1" outlineLevel="1" x14ac:dyDescent="0.2">
      <c r="A7456" s="150" t="s">
        <v>2569</v>
      </c>
      <c r="B7456" s="150"/>
      <c r="C7456" s="150"/>
      <c r="D7456" s="150"/>
      <c r="E7456" s="150"/>
      <c r="F7456" s="150"/>
    </row>
    <row r="7457" spans="1:6" ht="23.1" customHeight="1" outlineLevel="1" x14ac:dyDescent="0.2">
      <c r="A7457" s="151" t="s">
        <v>3697</v>
      </c>
      <c r="B7457" s="151"/>
      <c r="C7457" s="151"/>
      <c r="D7457" s="151"/>
      <c r="E7457" s="151"/>
      <c r="F7457" s="151"/>
    </row>
    <row r="7458" spans="1:6" ht="21" customHeight="1" outlineLevel="1" x14ac:dyDescent="0.2">
      <c r="A7458" s="150" t="s">
        <v>2569</v>
      </c>
      <c r="B7458" s="150"/>
      <c r="C7458" s="150"/>
      <c r="D7458" s="150"/>
      <c r="E7458" s="150"/>
      <c r="F7458" s="150"/>
    </row>
    <row r="7459" spans="1:6" ht="21" customHeight="1" outlineLevel="1" x14ac:dyDescent="0.2">
      <c r="A7459" s="150" t="s">
        <v>3698</v>
      </c>
      <c r="B7459" s="150"/>
      <c r="C7459" s="150"/>
      <c r="D7459" s="150"/>
      <c r="E7459" s="150"/>
      <c r="F7459" s="150"/>
    </row>
    <row r="7460" spans="1:6" ht="21" customHeight="1" outlineLevel="1" x14ac:dyDescent="0.2">
      <c r="A7460" s="150" t="s">
        <v>2569</v>
      </c>
      <c r="B7460" s="150"/>
      <c r="C7460" s="150"/>
      <c r="D7460" s="150"/>
      <c r="E7460" s="150"/>
      <c r="F7460" s="150"/>
    </row>
    <row r="7461" spans="1:6" ht="21" customHeight="1" outlineLevel="1" x14ac:dyDescent="0.2">
      <c r="A7461" s="152" t="s">
        <v>3699</v>
      </c>
      <c r="B7461" s="152"/>
      <c r="C7461" s="152"/>
      <c r="D7461" s="152"/>
      <c r="E7461" s="152"/>
      <c r="F7461" s="152"/>
    </row>
    <row r="7462" spans="1:6" ht="21" customHeight="1" outlineLevel="1" x14ac:dyDescent="0.2">
      <c r="A7462" s="150" t="s">
        <v>2569</v>
      </c>
      <c r="B7462" s="150"/>
      <c r="C7462" s="150"/>
      <c r="D7462" s="150"/>
      <c r="E7462" s="150"/>
      <c r="F7462" s="150"/>
    </row>
    <row r="7463" spans="1:6" ht="21" customHeight="1" outlineLevel="1" x14ac:dyDescent="0.2">
      <c r="A7463" s="150" t="s">
        <v>4535</v>
      </c>
      <c r="B7463" s="150"/>
      <c r="C7463" s="150"/>
      <c r="D7463" s="150"/>
      <c r="E7463" s="150"/>
      <c r="F7463" s="150"/>
    </row>
    <row r="7464" spans="1:6" ht="21" customHeight="1" outlineLevel="1" x14ac:dyDescent="0.2">
      <c r="A7464" s="150" t="s">
        <v>2569</v>
      </c>
      <c r="B7464" s="150"/>
      <c r="C7464" s="150"/>
      <c r="D7464" s="150"/>
      <c r="E7464" s="150"/>
      <c r="F7464" s="150"/>
    </row>
    <row r="7465" spans="1:6" ht="21" customHeight="1" outlineLevel="1" x14ac:dyDescent="0.2">
      <c r="A7465" s="150" t="s">
        <v>3674</v>
      </c>
      <c r="B7465" s="150"/>
      <c r="C7465" s="150"/>
      <c r="D7465" s="150"/>
      <c r="E7465" s="150"/>
      <c r="F7465" s="150"/>
    </row>
    <row r="7466" spans="1:6" ht="21" customHeight="1" outlineLevel="1" x14ac:dyDescent="0.2">
      <c r="A7466" s="150" t="s">
        <v>2569</v>
      </c>
      <c r="B7466" s="150"/>
      <c r="C7466" s="150"/>
      <c r="D7466" s="150"/>
      <c r="E7466" s="150"/>
      <c r="F7466" s="150"/>
    </row>
    <row r="7467" spans="1:6" ht="21" customHeight="1" outlineLevel="1" x14ac:dyDescent="0.2">
      <c r="A7467" s="150" t="s">
        <v>3675</v>
      </c>
      <c r="B7467" s="150"/>
      <c r="C7467" s="150"/>
      <c r="D7467" s="150"/>
      <c r="E7467" s="150"/>
      <c r="F7467" s="150"/>
    </row>
    <row r="7468" spans="1:6" ht="21" customHeight="1" outlineLevel="1" x14ac:dyDescent="0.2">
      <c r="A7468" s="150" t="s">
        <v>2569</v>
      </c>
      <c r="B7468" s="150"/>
      <c r="C7468" s="150"/>
      <c r="D7468" s="150"/>
      <c r="E7468" s="150"/>
      <c r="F7468" s="150"/>
    </row>
    <row r="7469" spans="1:6" ht="21" customHeight="1" outlineLevel="1" x14ac:dyDescent="0.2">
      <c r="A7469" s="150" t="s">
        <v>3700</v>
      </c>
      <c r="B7469" s="150"/>
      <c r="C7469" s="150"/>
      <c r="D7469" s="150"/>
      <c r="E7469" s="150"/>
      <c r="F7469" s="150"/>
    </row>
    <row r="7470" spans="1:6" ht="21" customHeight="1" outlineLevel="1" x14ac:dyDescent="0.2">
      <c r="A7470" s="150" t="s">
        <v>2569</v>
      </c>
      <c r="B7470" s="150"/>
      <c r="C7470" s="150"/>
      <c r="D7470" s="150"/>
      <c r="E7470" s="150"/>
      <c r="F7470" s="150"/>
    </row>
    <row r="7471" spans="1:6" ht="21" customHeight="1" outlineLevel="1" x14ac:dyDescent="0.2">
      <c r="A7471" s="150" t="s">
        <v>5019</v>
      </c>
      <c r="B7471" s="150"/>
      <c r="C7471" s="150"/>
      <c r="D7471" s="150"/>
      <c r="E7471" s="150"/>
      <c r="F7471" s="150"/>
    </row>
    <row r="7472" spans="1:6" ht="21" customHeight="1" outlineLevel="1" x14ac:dyDescent="0.2">
      <c r="A7472" s="150" t="s">
        <v>2569</v>
      </c>
      <c r="B7472" s="150"/>
      <c r="C7472" s="150"/>
      <c r="D7472" s="150"/>
      <c r="E7472" s="150"/>
      <c r="F7472" s="150"/>
    </row>
    <row r="7473" spans="1:6" ht="21" customHeight="1" outlineLevel="1" x14ac:dyDescent="0.2">
      <c r="A7473" s="152" t="s">
        <v>5020</v>
      </c>
      <c r="B7473" s="152"/>
      <c r="C7473" s="152"/>
      <c r="D7473" s="152"/>
      <c r="E7473" s="152"/>
      <c r="F7473" s="152"/>
    </row>
    <row r="7474" spans="1:6" ht="21" customHeight="1" outlineLevel="1" x14ac:dyDescent="0.2">
      <c r="A7474" s="150" t="s">
        <v>2569</v>
      </c>
      <c r="B7474" s="150"/>
      <c r="C7474" s="150"/>
      <c r="D7474" s="150"/>
      <c r="E7474" s="150"/>
      <c r="F7474" s="150"/>
    </row>
    <row r="7475" spans="1:6" ht="21" customHeight="1" outlineLevel="1" x14ac:dyDescent="0.2">
      <c r="A7475" s="150" t="s">
        <v>5021</v>
      </c>
      <c r="B7475" s="150"/>
      <c r="C7475" s="150"/>
      <c r="D7475" s="150"/>
      <c r="E7475" s="150"/>
      <c r="F7475" s="150"/>
    </row>
    <row r="7476" spans="1:6" ht="21" customHeight="1" outlineLevel="1" x14ac:dyDescent="0.2">
      <c r="A7476" s="150" t="s">
        <v>2569</v>
      </c>
      <c r="B7476" s="150"/>
      <c r="C7476" s="150"/>
      <c r="D7476" s="150"/>
      <c r="E7476" s="150"/>
      <c r="F7476" s="150"/>
    </row>
    <row r="7477" spans="1:6" ht="21" customHeight="1" outlineLevel="1" x14ac:dyDescent="0.2">
      <c r="A7477" s="150" t="s">
        <v>4253</v>
      </c>
      <c r="B7477" s="150"/>
      <c r="C7477" s="150"/>
      <c r="D7477" s="150"/>
      <c r="E7477" s="150"/>
      <c r="F7477" s="150"/>
    </row>
    <row r="7478" spans="1:6" ht="21" customHeight="1" outlineLevel="1" x14ac:dyDescent="0.2">
      <c r="A7478" s="150" t="s">
        <v>2569</v>
      </c>
      <c r="B7478" s="150"/>
      <c r="C7478" s="150"/>
      <c r="D7478" s="150"/>
      <c r="E7478" s="150"/>
      <c r="F7478" s="150"/>
    </row>
    <row r="7479" spans="1:6" ht="23.1" customHeight="1" outlineLevel="1" x14ac:dyDescent="0.2">
      <c r="A7479" s="151" t="s">
        <v>3701</v>
      </c>
      <c r="B7479" s="151"/>
      <c r="C7479" s="151"/>
      <c r="D7479" s="151"/>
      <c r="E7479" s="151"/>
      <c r="F7479" s="151"/>
    </row>
    <row r="7480" spans="1:6" ht="21" customHeight="1" outlineLevel="1" x14ac:dyDescent="0.2">
      <c r="A7480" s="150" t="s">
        <v>2569</v>
      </c>
      <c r="B7480" s="150"/>
      <c r="C7480" s="150"/>
      <c r="D7480" s="150"/>
      <c r="E7480" s="150"/>
      <c r="F7480" s="150"/>
    </row>
    <row r="7481" spans="1:6" ht="21" customHeight="1" outlineLevel="1" x14ac:dyDescent="0.2">
      <c r="A7481" s="150" t="s">
        <v>3702</v>
      </c>
      <c r="B7481" s="150"/>
      <c r="C7481" s="150"/>
      <c r="D7481" s="150"/>
      <c r="E7481" s="150"/>
      <c r="F7481" s="150"/>
    </row>
    <row r="7482" spans="1:6" ht="21" customHeight="1" outlineLevel="1" x14ac:dyDescent="0.2">
      <c r="A7482" s="150" t="s">
        <v>2569</v>
      </c>
      <c r="B7482" s="150"/>
      <c r="C7482" s="150"/>
      <c r="D7482" s="150"/>
      <c r="E7482" s="150"/>
      <c r="F7482" s="150"/>
    </row>
    <row r="7483" spans="1:6" ht="21" customHeight="1" outlineLevel="1" x14ac:dyDescent="0.2">
      <c r="A7483" s="152" t="s">
        <v>3703</v>
      </c>
      <c r="B7483" s="152"/>
      <c r="C7483" s="152"/>
      <c r="D7483" s="152"/>
      <c r="E7483" s="152"/>
      <c r="F7483" s="152"/>
    </row>
    <row r="7484" spans="1:6" ht="21" customHeight="1" outlineLevel="1" x14ac:dyDescent="0.2">
      <c r="A7484" s="150" t="s">
        <v>2569</v>
      </c>
      <c r="B7484" s="150"/>
      <c r="C7484" s="150"/>
      <c r="D7484" s="150"/>
      <c r="E7484" s="150"/>
      <c r="F7484" s="150"/>
    </row>
    <row r="7485" spans="1:6" ht="21" customHeight="1" outlineLevel="1" x14ac:dyDescent="0.2">
      <c r="A7485" s="150" t="s">
        <v>4522</v>
      </c>
      <c r="B7485" s="150"/>
      <c r="C7485" s="150"/>
      <c r="D7485" s="150"/>
      <c r="E7485" s="150"/>
      <c r="F7485" s="150"/>
    </row>
    <row r="7486" spans="1:6" ht="21" customHeight="1" outlineLevel="1" x14ac:dyDescent="0.2">
      <c r="A7486" s="150" t="s">
        <v>2569</v>
      </c>
      <c r="B7486" s="150"/>
      <c r="C7486" s="150"/>
      <c r="D7486" s="150"/>
      <c r="E7486" s="150"/>
      <c r="F7486" s="150"/>
    </row>
    <row r="7487" spans="1:6" ht="21" customHeight="1" outlineLevel="1" x14ac:dyDescent="0.2">
      <c r="A7487" s="150" t="s">
        <v>3674</v>
      </c>
      <c r="B7487" s="150"/>
      <c r="C7487" s="150"/>
      <c r="D7487" s="150"/>
      <c r="E7487" s="150"/>
      <c r="F7487" s="150"/>
    </row>
    <row r="7488" spans="1:6" ht="21" customHeight="1" outlineLevel="1" x14ac:dyDescent="0.2">
      <c r="A7488" s="150" t="s">
        <v>2569</v>
      </c>
      <c r="B7488" s="150"/>
      <c r="C7488" s="150"/>
      <c r="D7488" s="150"/>
      <c r="E7488" s="150"/>
      <c r="F7488" s="150"/>
    </row>
    <row r="7489" spans="1:6" ht="21" customHeight="1" outlineLevel="1" x14ac:dyDescent="0.2">
      <c r="A7489" s="150" t="s">
        <v>3675</v>
      </c>
      <c r="B7489" s="150"/>
      <c r="C7489" s="150"/>
      <c r="D7489" s="150"/>
      <c r="E7489" s="150"/>
      <c r="F7489" s="150"/>
    </row>
    <row r="7490" spans="1:6" ht="21" customHeight="1" outlineLevel="1" x14ac:dyDescent="0.2">
      <c r="A7490" s="150" t="s">
        <v>2569</v>
      </c>
      <c r="B7490" s="150"/>
      <c r="C7490" s="150"/>
      <c r="D7490" s="150"/>
      <c r="E7490" s="150"/>
      <c r="F7490" s="150"/>
    </row>
    <row r="7491" spans="1:6" ht="21" customHeight="1" outlineLevel="1" x14ac:dyDescent="0.2">
      <c r="A7491" s="150" t="s">
        <v>3704</v>
      </c>
      <c r="B7491" s="150"/>
      <c r="C7491" s="150"/>
      <c r="D7491" s="150"/>
      <c r="E7491" s="150"/>
      <c r="F7491" s="150"/>
    </row>
    <row r="7492" spans="1:6" ht="21" customHeight="1" outlineLevel="1" x14ac:dyDescent="0.2">
      <c r="A7492" s="150" t="s">
        <v>2569</v>
      </c>
      <c r="B7492" s="150"/>
      <c r="C7492" s="150"/>
      <c r="D7492" s="150"/>
      <c r="E7492" s="150"/>
      <c r="F7492" s="150"/>
    </row>
    <row r="7493" spans="1:6" ht="21" customHeight="1" outlineLevel="1" x14ac:dyDescent="0.2">
      <c r="A7493" s="150" t="s">
        <v>5022</v>
      </c>
      <c r="B7493" s="150"/>
      <c r="C7493" s="150"/>
      <c r="D7493" s="150"/>
      <c r="E7493" s="150"/>
      <c r="F7493" s="150"/>
    </row>
    <row r="7494" spans="1:6" ht="21" customHeight="1" outlineLevel="1" x14ac:dyDescent="0.2">
      <c r="A7494" s="150" t="s">
        <v>2569</v>
      </c>
      <c r="B7494" s="150"/>
      <c r="C7494" s="150"/>
      <c r="D7494" s="150"/>
      <c r="E7494" s="150"/>
      <c r="F7494" s="150"/>
    </row>
    <row r="7495" spans="1:6" ht="21" customHeight="1" outlineLevel="1" x14ac:dyDescent="0.2">
      <c r="A7495" s="152" t="s">
        <v>5023</v>
      </c>
      <c r="B7495" s="152"/>
      <c r="C7495" s="152"/>
      <c r="D7495" s="152"/>
      <c r="E7495" s="152"/>
      <c r="F7495" s="152"/>
    </row>
    <row r="7496" spans="1:6" ht="21" customHeight="1" outlineLevel="1" x14ac:dyDescent="0.2">
      <c r="A7496" s="150" t="s">
        <v>2569</v>
      </c>
      <c r="B7496" s="150"/>
      <c r="C7496" s="150"/>
      <c r="D7496" s="150"/>
      <c r="E7496" s="150"/>
      <c r="F7496" s="150"/>
    </row>
    <row r="7497" spans="1:6" ht="21" customHeight="1" outlineLevel="1" x14ac:dyDescent="0.2">
      <c r="A7497" s="150" t="s">
        <v>5024</v>
      </c>
      <c r="B7497" s="150"/>
      <c r="C7497" s="150"/>
      <c r="D7497" s="150"/>
      <c r="E7497" s="150"/>
      <c r="F7497" s="150"/>
    </row>
    <row r="7498" spans="1:6" ht="21" customHeight="1" outlineLevel="1" x14ac:dyDescent="0.2">
      <c r="A7498" s="150" t="s">
        <v>2569</v>
      </c>
      <c r="B7498" s="150"/>
      <c r="C7498" s="150"/>
      <c r="D7498" s="150"/>
      <c r="E7498" s="150"/>
      <c r="F7498" s="150"/>
    </row>
    <row r="7499" spans="1:6" ht="21" customHeight="1" outlineLevel="1" x14ac:dyDescent="0.2">
      <c r="A7499" s="150" t="s">
        <v>4996</v>
      </c>
      <c r="B7499" s="150"/>
      <c r="C7499" s="150"/>
      <c r="D7499" s="150"/>
      <c r="E7499" s="150"/>
      <c r="F7499" s="150"/>
    </row>
    <row r="7500" spans="1:6" ht="21" customHeight="1" outlineLevel="1" x14ac:dyDescent="0.2">
      <c r="A7500" s="150" t="s">
        <v>2569</v>
      </c>
      <c r="B7500" s="150"/>
      <c r="C7500" s="150"/>
      <c r="D7500" s="150"/>
      <c r="E7500" s="150"/>
      <c r="F7500" s="150"/>
    </row>
    <row r="7501" spans="1:6" ht="23.1" customHeight="1" outlineLevel="1" x14ac:dyDescent="0.2">
      <c r="A7501" s="151" t="s">
        <v>3705</v>
      </c>
      <c r="B7501" s="151"/>
      <c r="C7501" s="151"/>
      <c r="D7501" s="151"/>
      <c r="E7501" s="151"/>
      <c r="F7501" s="151"/>
    </row>
    <row r="7502" spans="1:6" ht="21" customHeight="1" outlineLevel="1" x14ac:dyDescent="0.2">
      <c r="A7502" s="150" t="s">
        <v>2569</v>
      </c>
      <c r="B7502" s="150"/>
      <c r="C7502" s="150"/>
      <c r="D7502" s="150"/>
      <c r="E7502" s="150"/>
      <c r="F7502" s="150"/>
    </row>
    <row r="7503" spans="1:6" ht="21" customHeight="1" outlineLevel="1" x14ac:dyDescent="0.2">
      <c r="A7503" s="150" t="s">
        <v>3706</v>
      </c>
      <c r="B7503" s="150"/>
      <c r="C7503" s="150"/>
      <c r="D7503" s="150"/>
      <c r="E7503" s="150"/>
      <c r="F7503" s="150"/>
    </row>
    <row r="7504" spans="1:6" ht="21" customHeight="1" outlineLevel="1" x14ac:dyDescent="0.2">
      <c r="A7504" s="150" t="s">
        <v>2569</v>
      </c>
      <c r="B7504" s="150"/>
      <c r="C7504" s="150"/>
      <c r="D7504" s="150"/>
      <c r="E7504" s="150"/>
      <c r="F7504" s="150"/>
    </row>
    <row r="7505" spans="1:6" ht="21" customHeight="1" outlineLevel="1" x14ac:dyDescent="0.2">
      <c r="A7505" s="152" t="s">
        <v>3707</v>
      </c>
      <c r="B7505" s="152"/>
      <c r="C7505" s="152"/>
      <c r="D7505" s="152"/>
      <c r="E7505" s="152"/>
      <c r="F7505" s="152"/>
    </row>
    <row r="7506" spans="1:6" ht="21" customHeight="1" outlineLevel="1" x14ac:dyDescent="0.2">
      <c r="A7506" s="150" t="s">
        <v>2569</v>
      </c>
      <c r="B7506" s="150"/>
      <c r="C7506" s="150"/>
      <c r="D7506" s="150"/>
      <c r="E7506" s="150"/>
      <c r="F7506" s="150"/>
    </row>
    <row r="7507" spans="1:6" ht="21" customHeight="1" outlineLevel="1" x14ac:dyDescent="0.2">
      <c r="A7507" s="150" t="s">
        <v>4523</v>
      </c>
      <c r="B7507" s="150"/>
      <c r="C7507" s="150"/>
      <c r="D7507" s="150"/>
      <c r="E7507" s="150"/>
      <c r="F7507" s="150"/>
    </row>
    <row r="7508" spans="1:6" ht="21" customHeight="1" outlineLevel="1" x14ac:dyDescent="0.2">
      <c r="A7508" s="150" t="s">
        <v>2569</v>
      </c>
      <c r="B7508" s="150"/>
      <c r="C7508" s="150"/>
      <c r="D7508" s="150"/>
      <c r="E7508" s="150"/>
      <c r="F7508" s="150"/>
    </row>
    <row r="7509" spans="1:6" ht="21" customHeight="1" outlineLevel="1" x14ac:dyDescent="0.2">
      <c r="A7509" s="150" t="s">
        <v>3674</v>
      </c>
      <c r="B7509" s="150"/>
      <c r="C7509" s="150"/>
      <c r="D7509" s="150"/>
      <c r="E7509" s="150"/>
      <c r="F7509" s="150"/>
    </row>
    <row r="7510" spans="1:6" ht="21" customHeight="1" outlineLevel="1" x14ac:dyDescent="0.2">
      <c r="A7510" s="150" t="s">
        <v>2569</v>
      </c>
      <c r="B7510" s="150"/>
      <c r="C7510" s="150"/>
      <c r="D7510" s="150"/>
      <c r="E7510" s="150"/>
      <c r="F7510" s="150"/>
    </row>
    <row r="7511" spans="1:6" ht="21" customHeight="1" outlineLevel="1" x14ac:dyDescent="0.2">
      <c r="A7511" s="150" t="s">
        <v>3675</v>
      </c>
      <c r="B7511" s="150"/>
      <c r="C7511" s="150"/>
      <c r="D7511" s="150"/>
      <c r="E7511" s="150"/>
      <c r="F7511" s="150"/>
    </row>
    <row r="7512" spans="1:6" ht="21" customHeight="1" outlineLevel="1" x14ac:dyDescent="0.2">
      <c r="A7512" s="150" t="s">
        <v>2569</v>
      </c>
      <c r="B7512" s="150"/>
      <c r="C7512" s="150"/>
      <c r="D7512" s="150"/>
      <c r="E7512" s="150"/>
      <c r="F7512" s="150"/>
    </row>
    <row r="7513" spans="1:6" ht="21" customHeight="1" outlineLevel="1" x14ac:dyDescent="0.2">
      <c r="A7513" s="150" t="s">
        <v>3708</v>
      </c>
      <c r="B7513" s="150"/>
      <c r="C7513" s="150"/>
      <c r="D7513" s="150"/>
      <c r="E7513" s="150"/>
      <c r="F7513" s="150"/>
    </row>
    <row r="7514" spans="1:6" ht="21" customHeight="1" outlineLevel="1" x14ac:dyDescent="0.2">
      <c r="A7514" s="150" t="s">
        <v>2569</v>
      </c>
      <c r="B7514" s="150"/>
      <c r="C7514" s="150"/>
      <c r="D7514" s="150"/>
      <c r="E7514" s="150"/>
      <c r="F7514" s="150"/>
    </row>
    <row r="7515" spans="1:6" ht="21" customHeight="1" outlineLevel="1" x14ac:dyDescent="0.2">
      <c r="A7515" s="150" t="s">
        <v>5022</v>
      </c>
      <c r="B7515" s="150"/>
      <c r="C7515" s="150"/>
      <c r="D7515" s="150"/>
      <c r="E7515" s="150"/>
      <c r="F7515" s="150"/>
    </row>
    <row r="7516" spans="1:6" ht="21" customHeight="1" outlineLevel="1" x14ac:dyDescent="0.2">
      <c r="A7516" s="150" t="s">
        <v>2569</v>
      </c>
      <c r="B7516" s="150"/>
      <c r="C7516" s="150"/>
      <c r="D7516" s="150"/>
      <c r="E7516" s="150"/>
      <c r="F7516" s="150"/>
    </row>
    <row r="7517" spans="1:6" ht="21" customHeight="1" outlineLevel="1" x14ac:dyDescent="0.2">
      <c r="A7517" s="152" t="s">
        <v>5025</v>
      </c>
      <c r="B7517" s="152"/>
      <c r="C7517" s="152"/>
      <c r="D7517" s="152"/>
      <c r="E7517" s="152"/>
      <c r="F7517" s="152"/>
    </row>
    <row r="7518" spans="1:6" ht="21" customHeight="1" outlineLevel="1" x14ac:dyDescent="0.2">
      <c r="A7518" s="150" t="s">
        <v>2569</v>
      </c>
      <c r="B7518" s="150"/>
      <c r="C7518" s="150"/>
      <c r="D7518" s="150"/>
      <c r="E7518" s="150"/>
      <c r="F7518" s="150"/>
    </row>
    <row r="7519" spans="1:6" ht="21" customHeight="1" outlineLevel="1" x14ac:dyDescent="0.2">
      <c r="A7519" s="150" t="s">
        <v>5026</v>
      </c>
      <c r="B7519" s="150"/>
      <c r="C7519" s="150"/>
      <c r="D7519" s="150"/>
      <c r="E7519" s="150"/>
      <c r="F7519" s="150"/>
    </row>
    <row r="7520" spans="1:6" ht="21" customHeight="1" outlineLevel="1" x14ac:dyDescent="0.2">
      <c r="A7520" s="150" t="s">
        <v>2569</v>
      </c>
      <c r="B7520" s="150"/>
      <c r="C7520" s="150"/>
      <c r="D7520" s="150"/>
      <c r="E7520" s="150"/>
      <c r="F7520" s="150"/>
    </row>
    <row r="7521" spans="1:6" ht="21" customHeight="1" outlineLevel="1" x14ac:dyDescent="0.2">
      <c r="A7521" s="150" t="s">
        <v>4996</v>
      </c>
      <c r="B7521" s="150"/>
      <c r="C7521" s="150"/>
      <c r="D7521" s="150"/>
      <c r="E7521" s="150"/>
      <c r="F7521" s="150"/>
    </row>
    <row r="7522" spans="1:6" ht="21" customHeight="1" outlineLevel="1" x14ac:dyDescent="0.2">
      <c r="A7522" s="150" t="s">
        <v>2569</v>
      </c>
      <c r="B7522" s="150"/>
      <c r="C7522" s="150"/>
      <c r="D7522" s="150"/>
      <c r="E7522" s="150"/>
      <c r="F7522" s="150"/>
    </row>
    <row r="7523" spans="1:6" ht="23.1" customHeight="1" outlineLevel="1" x14ac:dyDescent="0.2">
      <c r="A7523" s="151" t="s">
        <v>3709</v>
      </c>
      <c r="B7523" s="151"/>
      <c r="C7523" s="151"/>
      <c r="D7523" s="151"/>
      <c r="E7523" s="151"/>
      <c r="F7523" s="151"/>
    </row>
    <row r="7524" spans="1:6" ht="21" customHeight="1" outlineLevel="1" x14ac:dyDescent="0.2">
      <c r="A7524" s="150" t="s">
        <v>2569</v>
      </c>
      <c r="B7524" s="150"/>
      <c r="C7524" s="150"/>
      <c r="D7524" s="150"/>
      <c r="E7524" s="150"/>
      <c r="F7524" s="150"/>
    </row>
    <row r="7525" spans="1:6" ht="21" customHeight="1" outlineLevel="1" x14ac:dyDescent="0.2">
      <c r="A7525" s="150" t="s">
        <v>3710</v>
      </c>
      <c r="B7525" s="150"/>
      <c r="C7525" s="150"/>
      <c r="D7525" s="150"/>
      <c r="E7525" s="150"/>
      <c r="F7525" s="150"/>
    </row>
    <row r="7526" spans="1:6" ht="21" customHeight="1" outlineLevel="1" x14ac:dyDescent="0.2">
      <c r="A7526" s="150" t="s">
        <v>2569</v>
      </c>
      <c r="B7526" s="150"/>
      <c r="C7526" s="150"/>
      <c r="D7526" s="150"/>
      <c r="E7526" s="150"/>
      <c r="F7526" s="150"/>
    </row>
    <row r="7527" spans="1:6" ht="21" customHeight="1" outlineLevel="1" x14ac:dyDescent="0.2">
      <c r="A7527" s="152" t="s">
        <v>3711</v>
      </c>
      <c r="B7527" s="152"/>
      <c r="C7527" s="152"/>
      <c r="D7527" s="152"/>
      <c r="E7527" s="152"/>
      <c r="F7527" s="152"/>
    </row>
    <row r="7528" spans="1:6" ht="21" customHeight="1" outlineLevel="1" x14ac:dyDescent="0.2">
      <c r="A7528" s="150" t="s">
        <v>2569</v>
      </c>
      <c r="B7528" s="150"/>
      <c r="C7528" s="150"/>
      <c r="D7528" s="150"/>
      <c r="E7528" s="150"/>
      <c r="F7528" s="150"/>
    </row>
    <row r="7529" spans="1:6" ht="21" customHeight="1" outlineLevel="1" x14ac:dyDescent="0.2">
      <c r="A7529" s="150" t="s">
        <v>4522</v>
      </c>
      <c r="B7529" s="150"/>
      <c r="C7529" s="150"/>
      <c r="D7529" s="150"/>
      <c r="E7529" s="150"/>
      <c r="F7529" s="150"/>
    </row>
    <row r="7530" spans="1:6" ht="21" customHeight="1" outlineLevel="1" x14ac:dyDescent="0.2">
      <c r="A7530" s="150" t="s">
        <v>2569</v>
      </c>
      <c r="B7530" s="150"/>
      <c r="C7530" s="150"/>
      <c r="D7530" s="150"/>
      <c r="E7530" s="150"/>
      <c r="F7530" s="150"/>
    </row>
    <row r="7531" spans="1:6" ht="21" customHeight="1" outlineLevel="1" x14ac:dyDescent="0.2">
      <c r="A7531" s="150" t="s">
        <v>3674</v>
      </c>
      <c r="B7531" s="150"/>
      <c r="C7531" s="150"/>
      <c r="D7531" s="150"/>
      <c r="E7531" s="150"/>
      <c r="F7531" s="150"/>
    </row>
    <row r="7532" spans="1:6" ht="21" customHeight="1" outlineLevel="1" x14ac:dyDescent="0.2">
      <c r="A7532" s="150" t="s">
        <v>2569</v>
      </c>
      <c r="B7532" s="150"/>
      <c r="C7532" s="150"/>
      <c r="D7532" s="150"/>
      <c r="E7532" s="150"/>
      <c r="F7532" s="150"/>
    </row>
    <row r="7533" spans="1:6" ht="21" customHeight="1" outlineLevel="1" x14ac:dyDescent="0.2">
      <c r="A7533" s="150" t="s">
        <v>3675</v>
      </c>
      <c r="B7533" s="150"/>
      <c r="C7533" s="150"/>
      <c r="D7533" s="150"/>
      <c r="E7533" s="150"/>
      <c r="F7533" s="150"/>
    </row>
    <row r="7534" spans="1:6" ht="21" customHeight="1" outlineLevel="1" x14ac:dyDescent="0.2">
      <c r="A7534" s="150" t="s">
        <v>2569</v>
      </c>
      <c r="B7534" s="150"/>
      <c r="C7534" s="150"/>
      <c r="D7534" s="150"/>
      <c r="E7534" s="150"/>
      <c r="F7534" s="150"/>
    </row>
    <row r="7535" spans="1:6" ht="21" customHeight="1" outlineLevel="1" x14ac:dyDescent="0.2">
      <c r="A7535" s="150" t="s">
        <v>3712</v>
      </c>
      <c r="B7535" s="150"/>
      <c r="C7535" s="150"/>
      <c r="D7535" s="150"/>
      <c r="E7535" s="150"/>
      <c r="F7535" s="150"/>
    </row>
    <row r="7536" spans="1:6" ht="21" customHeight="1" outlineLevel="1" x14ac:dyDescent="0.2">
      <c r="A7536" s="150" t="s">
        <v>2569</v>
      </c>
      <c r="B7536" s="150"/>
      <c r="C7536" s="150"/>
      <c r="D7536" s="150"/>
      <c r="E7536" s="150"/>
      <c r="F7536" s="150"/>
    </row>
    <row r="7537" spans="1:6" ht="21" customHeight="1" outlineLevel="1" x14ac:dyDescent="0.2">
      <c r="A7537" s="150" t="s">
        <v>4993</v>
      </c>
      <c r="B7537" s="150"/>
      <c r="C7537" s="150"/>
      <c r="D7537" s="150"/>
      <c r="E7537" s="150"/>
      <c r="F7537" s="150"/>
    </row>
    <row r="7538" spans="1:6" ht="21" customHeight="1" outlineLevel="1" x14ac:dyDescent="0.2">
      <c r="A7538" s="150" t="s">
        <v>2569</v>
      </c>
      <c r="B7538" s="150"/>
      <c r="C7538" s="150"/>
      <c r="D7538" s="150"/>
      <c r="E7538" s="150"/>
      <c r="F7538" s="150"/>
    </row>
    <row r="7539" spans="1:6" ht="21" customHeight="1" outlineLevel="1" x14ac:dyDescent="0.2">
      <c r="A7539" s="152" t="s">
        <v>5027</v>
      </c>
      <c r="B7539" s="152"/>
      <c r="C7539" s="152"/>
      <c r="D7539" s="152"/>
      <c r="E7539" s="152"/>
      <c r="F7539" s="152"/>
    </row>
    <row r="7540" spans="1:6" ht="21" customHeight="1" outlineLevel="1" x14ac:dyDescent="0.2">
      <c r="A7540" s="150" t="s">
        <v>2569</v>
      </c>
      <c r="B7540" s="150"/>
      <c r="C7540" s="150"/>
      <c r="D7540" s="150"/>
      <c r="E7540" s="150"/>
      <c r="F7540" s="150"/>
    </row>
    <row r="7541" spans="1:6" ht="21" customHeight="1" outlineLevel="1" x14ac:dyDescent="0.2">
      <c r="A7541" s="150" t="s">
        <v>5028</v>
      </c>
      <c r="B7541" s="150"/>
      <c r="C7541" s="150"/>
      <c r="D7541" s="150"/>
      <c r="E7541" s="150"/>
      <c r="F7541" s="150"/>
    </row>
    <row r="7542" spans="1:6" ht="21" customHeight="1" outlineLevel="1" x14ac:dyDescent="0.2">
      <c r="A7542" s="150" t="s">
        <v>2569</v>
      </c>
      <c r="B7542" s="150"/>
      <c r="C7542" s="150"/>
      <c r="D7542" s="150"/>
      <c r="E7542" s="150"/>
      <c r="F7542" s="150"/>
    </row>
    <row r="7543" spans="1:6" ht="21" customHeight="1" outlineLevel="1" x14ac:dyDescent="0.2">
      <c r="A7543" s="150" t="s">
        <v>4996</v>
      </c>
      <c r="B7543" s="150"/>
      <c r="C7543" s="150"/>
      <c r="D7543" s="150"/>
      <c r="E7543" s="150"/>
      <c r="F7543" s="150"/>
    </row>
    <row r="7544" spans="1:6" ht="21" customHeight="1" outlineLevel="1" x14ac:dyDescent="0.2">
      <c r="A7544" s="150" t="s">
        <v>2569</v>
      </c>
      <c r="B7544" s="150"/>
      <c r="C7544" s="150"/>
      <c r="D7544" s="150"/>
      <c r="E7544" s="150"/>
      <c r="F7544" s="150"/>
    </row>
    <row r="7545" spans="1:6" ht="23.1" customHeight="1" outlineLevel="1" x14ac:dyDescent="0.2">
      <c r="A7545" s="151" t="s">
        <v>3713</v>
      </c>
      <c r="B7545" s="151"/>
      <c r="C7545" s="151"/>
      <c r="D7545" s="151"/>
      <c r="E7545" s="151"/>
      <c r="F7545" s="151"/>
    </row>
    <row r="7546" spans="1:6" ht="21" customHeight="1" outlineLevel="1" x14ac:dyDescent="0.2">
      <c r="A7546" s="150" t="s">
        <v>2569</v>
      </c>
      <c r="B7546" s="150"/>
      <c r="C7546" s="150"/>
      <c r="D7546" s="150"/>
      <c r="E7546" s="150"/>
      <c r="F7546" s="150"/>
    </row>
    <row r="7547" spans="1:6" ht="21" customHeight="1" outlineLevel="1" x14ac:dyDescent="0.2">
      <c r="A7547" s="150" t="s">
        <v>3714</v>
      </c>
      <c r="B7547" s="150"/>
      <c r="C7547" s="150"/>
      <c r="D7547" s="150"/>
      <c r="E7547" s="150"/>
      <c r="F7547" s="150"/>
    </row>
    <row r="7548" spans="1:6" ht="21" customHeight="1" outlineLevel="1" x14ac:dyDescent="0.2">
      <c r="A7548" s="150" t="s">
        <v>2569</v>
      </c>
      <c r="B7548" s="150"/>
      <c r="C7548" s="150"/>
      <c r="D7548" s="150"/>
      <c r="E7548" s="150"/>
      <c r="F7548" s="150"/>
    </row>
    <row r="7549" spans="1:6" ht="21" customHeight="1" outlineLevel="1" x14ac:dyDescent="0.2">
      <c r="A7549" s="152" t="s">
        <v>3715</v>
      </c>
      <c r="B7549" s="152"/>
      <c r="C7549" s="152"/>
      <c r="D7549" s="152"/>
      <c r="E7549" s="152"/>
      <c r="F7549" s="152"/>
    </row>
    <row r="7550" spans="1:6" ht="21" customHeight="1" outlineLevel="1" x14ac:dyDescent="0.2">
      <c r="A7550" s="150" t="s">
        <v>2569</v>
      </c>
      <c r="B7550" s="150"/>
      <c r="C7550" s="150"/>
      <c r="D7550" s="150"/>
      <c r="E7550" s="150"/>
      <c r="F7550" s="150"/>
    </row>
    <row r="7551" spans="1:6" ht="21" customHeight="1" outlineLevel="1" x14ac:dyDescent="0.2">
      <c r="A7551" s="150" t="s">
        <v>4522</v>
      </c>
      <c r="B7551" s="150"/>
      <c r="C7551" s="150"/>
      <c r="D7551" s="150"/>
      <c r="E7551" s="150"/>
      <c r="F7551" s="150"/>
    </row>
    <row r="7552" spans="1:6" ht="21" customHeight="1" outlineLevel="1" x14ac:dyDescent="0.2">
      <c r="A7552" s="150" t="s">
        <v>2569</v>
      </c>
      <c r="B7552" s="150"/>
      <c r="C7552" s="150"/>
      <c r="D7552" s="150"/>
      <c r="E7552" s="150"/>
      <c r="F7552" s="150"/>
    </row>
    <row r="7553" spans="1:6" ht="21" customHeight="1" outlineLevel="1" x14ac:dyDescent="0.2">
      <c r="A7553" s="150" t="s">
        <v>3674</v>
      </c>
      <c r="B7553" s="150"/>
      <c r="C7553" s="150"/>
      <c r="D7553" s="150"/>
      <c r="E7553" s="150"/>
      <c r="F7553" s="150"/>
    </row>
    <row r="7554" spans="1:6" ht="21" customHeight="1" outlineLevel="1" x14ac:dyDescent="0.2">
      <c r="A7554" s="150" t="s">
        <v>2569</v>
      </c>
      <c r="B7554" s="150"/>
      <c r="C7554" s="150"/>
      <c r="D7554" s="150"/>
      <c r="E7554" s="150"/>
      <c r="F7554" s="150"/>
    </row>
    <row r="7555" spans="1:6" ht="21" customHeight="1" outlineLevel="1" x14ac:dyDescent="0.2">
      <c r="A7555" s="150" t="s">
        <v>3675</v>
      </c>
      <c r="B7555" s="150"/>
      <c r="C7555" s="150"/>
      <c r="D7555" s="150"/>
      <c r="E7555" s="150"/>
      <c r="F7555" s="150"/>
    </row>
    <row r="7556" spans="1:6" ht="21" customHeight="1" outlineLevel="1" x14ac:dyDescent="0.2">
      <c r="A7556" s="150" t="s">
        <v>2569</v>
      </c>
      <c r="B7556" s="150"/>
      <c r="C7556" s="150"/>
      <c r="D7556" s="150"/>
      <c r="E7556" s="150"/>
      <c r="F7556" s="150"/>
    </row>
    <row r="7557" spans="1:6" ht="21" customHeight="1" outlineLevel="1" x14ac:dyDescent="0.2">
      <c r="A7557" s="150" t="s">
        <v>3716</v>
      </c>
      <c r="B7557" s="150"/>
      <c r="C7557" s="150"/>
      <c r="D7557" s="150"/>
      <c r="E7557" s="150"/>
      <c r="F7557" s="150"/>
    </row>
    <row r="7558" spans="1:6" ht="21" customHeight="1" outlineLevel="1" x14ac:dyDescent="0.2">
      <c r="A7558" s="150" t="s">
        <v>2569</v>
      </c>
      <c r="B7558" s="150"/>
      <c r="C7558" s="150"/>
      <c r="D7558" s="150"/>
      <c r="E7558" s="150"/>
      <c r="F7558" s="150"/>
    </row>
    <row r="7559" spans="1:6" ht="21" customHeight="1" outlineLevel="1" x14ac:dyDescent="0.2">
      <c r="A7559" s="150" t="s">
        <v>5010</v>
      </c>
      <c r="B7559" s="150"/>
      <c r="C7559" s="150"/>
      <c r="D7559" s="150"/>
      <c r="E7559" s="150"/>
      <c r="F7559" s="150"/>
    </row>
    <row r="7560" spans="1:6" ht="21" customHeight="1" outlineLevel="1" x14ac:dyDescent="0.2">
      <c r="A7560" s="150" t="s">
        <v>2569</v>
      </c>
      <c r="B7560" s="150"/>
      <c r="C7560" s="150"/>
      <c r="D7560" s="150"/>
      <c r="E7560" s="150"/>
      <c r="F7560" s="150"/>
    </row>
    <row r="7561" spans="1:6" ht="21" customHeight="1" outlineLevel="1" x14ac:dyDescent="0.2">
      <c r="A7561" s="152" t="s">
        <v>5029</v>
      </c>
      <c r="B7561" s="152"/>
      <c r="C7561" s="152"/>
      <c r="D7561" s="152"/>
      <c r="E7561" s="152"/>
      <c r="F7561" s="152"/>
    </row>
    <row r="7562" spans="1:6" ht="21" customHeight="1" outlineLevel="1" x14ac:dyDescent="0.2">
      <c r="A7562" s="150" t="s">
        <v>2569</v>
      </c>
      <c r="B7562" s="150"/>
      <c r="C7562" s="150"/>
      <c r="D7562" s="150"/>
      <c r="E7562" s="150"/>
      <c r="F7562" s="150"/>
    </row>
    <row r="7563" spans="1:6" ht="21" customHeight="1" outlineLevel="1" x14ac:dyDescent="0.2">
      <c r="A7563" s="150" t="s">
        <v>5030</v>
      </c>
      <c r="B7563" s="150"/>
      <c r="C7563" s="150"/>
      <c r="D7563" s="150"/>
      <c r="E7563" s="150"/>
      <c r="F7563" s="150"/>
    </row>
    <row r="7564" spans="1:6" ht="21" customHeight="1" outlineLevel="1" x14ac:dyDescent="0.2">
      <c r="A7564" s="150" t="s">
        <v>2569</v>
      </c>
      <c r="B7564" s="150"/>
      <c r="C7564" s="150"/>
      <c r="D7564" s="150"/>
      <c r="E7564" s="150"/>
      <c r="F7564" s="150"/>
    </row>
    <row r="7565" spans="1:6" ht="21" customHeight="1" outlineLevel="1" x14ac:dyDescent="0.2">
      <c r="A7565" s="150" t="s">
        <v>4996</v>
      </c>
      <c r="B7565" s="150"/>
      <c r="C7565" s="150"/>
      <c r="D7565" s="150"/>
      <c r="E7565" s="150"/>
      <c r="F7565" s="150"/>
    </row>
    <row r="7566" spans="1:6" ht="21" customHeight="1" outlineLevel="1" x14ac:dyDescent="0.2">
      <c r="A7566" s="150" t="s">
        <v>2569</v>
      </c>
      <c r="B7566" s="150"/>
      <c r="C7566" s="150"/>
      <c r="D7566" s="150"/>
      <c r="E7566" s="150"/>
      <c r="F7566" s="150"/>
    </row>
    <row r="7567" spans="1:6" ht="23.1" customHeight="1" outlineLevel="1" x14ac:dyDescent="0.2">
      <c r="A7567" s="151" t="s">
        <v>3717</v>
      </c>
      <c r="B7567" s="151"/>
      <c r="C7567" s="151"/>
      <c r="D7567" s="151"/>
      <c r="E7567" s="151"/>
      <c r="F7567" s="151"/>
    </row>
    <row r="7568" spans="1:6" ht="21" customHeight="1" outlineLevel="1" x14ac:dyDescent="0.2">
      <c r="A7568" s="150" t="s">
        <v>2569</v>
      </c>
      <c r="B7568" s="150"/>
      <c r="C7568" s="150"/>
      <c r="D7568" s="150"/>
      <c r="E7568" s="150"/>
      <c r="F7568" s="150"/>
    </row>
    <row r="7569" spans="1:6" ht="21" customHeight="1" outlineLevel="1" x14ac:dyDescent="0.2">
      <c r="A7569" s="150" t="s">
        <v>3718</v>
      </c>
      <c r="B7569" s="150"/>
      <c r="C7569" s="150"/>
      <c r="D7569" s="150"/>
      <c r="E7569" s="150"/>
      <c r="F7569" s="150"/>
    </row>
    <row r="7570" spans="1:6" ht="21" customHeight="1" outlineLevel="1" x14ac:dyDescent="0.2">
      <c r="A7570" s="150" t="s">
        <v>2569</v>
      </c>
      <c r="B7570" s="150"/>
      <c r="C7570" s="150"/>
      <c r="D7570" s="150"/>
      <c r="E7570" s="150"/>
      <c r="F7570" s="150"/>
    </row>
    <row r="7571" spans="1:6" ht="21" customHeight="1" outlineLevel="1" x14ac:dyDescent="0.2">
      <c r="A7571" s="152" t="s">
        <v>3719</v>
      </c>
      <c r="B7571" s="152"/>
      <c r="C7571" s="152"/>
      <c r="D7571" s="152"/>
      <c r="E7571" s="152"/>
      <c r="F7571" s="152"/>
    </row>
    <row r="7572" spans="1:6" ht="21" customHeight="1" outlineLevel="1" x14ac:dyDescent="0.2">
      <c r="A7572" s="150" t="s">
        <v>2569</v>
      </c>
      <c r="B7572" s="150"/>
      <c r="C7572" s="150"/>
      <c r="D7572" s="150"/>
      <c r="E7572" s="150"/>
      <c r="F7572" s="150"/>
    </row>
    <row r="7573" spans="1:6" ht="21" customHeight="1" outlineLevel="1" x14ac:dyDescent="0.2">
      <c r="A7573" s="150" t="s">
        <v>4522</v>
      </c>
      <c r="B7573" s="150"/>
      <c r="C7573" s="150"/>
      <c r="D7573" s="150"/>
      <c r="E7573" s="150"/>
      <c r="F7573" s="150"/>
    </row>
    <row r="7574" spans="1:6" ht="21" customHeight="1" outlineLevel="1" x14ac:dyDescent="0.2">
      <c r="A7574" s="150" t="s">
        <v>2569</v>
      </c>
      <c r="B7574" s="150"/>
      <c r="C7574" s="150"/>
      <c r="D7574" s="150"/>
      <c r="E7574" s="150"/>
      <c r="F7574" s="150"/>
    </row>
    <row r="7575" spans="1:6" ht="21" customHeight="1" outlineLevel="1" x14ac:dyDescent="0.2">
      <c r="A7575" s="150" t="s">
        <v>3674</v>
      </c>
      <c r="B7575" s="150"/>
      <c r="C7575" s="150"/>
      <c r="D7575" s="150"/>
      <c r="E7575" s="150"/>
      <c r="F7575" s="150"/>
    </row>
    <row r="7576" spans="1:6" ht="21" customHeight="1" outlineLevel="1" x14ac:dyDescent="0.2">
      <c r="A7576" s="150" t="s">
        <v>2569</v>
      </c>
      <c r="B7576" s="150"/>
      <c r="C7576" s="150"/>
      <c r="D7576" s="150"/>
      <c r="E7576" s="150"/>
      <c r="F7576" s="150"/>
    </row>
    <row r="7577" spans="1:6" ht="21" customHeight="1" outlineLevel="1" x14ac:dyDescent="0.2">
      <c r="A7577" s="150" t="s">
        <v>3675</v>
      </c>
      <c r="B7577" s="150"/>
      <c r="C7577" s="150"/>
      <c r="D7577" s="150"/>
      <c r="E7577" s="150"/>
      <c r="F7577" s="150"/>
    </row>
    <row r="7578" spans="1:6" ht="21" customHeight="1" outlineLevel="1" x14ac:dyDescent="0.2">
      <c r="A7578" s="150" t="s">
        <v>2569</v>
      </c>
      <c r="B7578" s="150"/>
      <c r="C7578" s="150"/>
      <c r="D7578" s="150"/>
      <c r="E7578" s="150"/>
      <c r="F7578" s="150"/>
    </row>
    <row r="7579" spans="1:6" ht="21" customHeight="1" outlineLevel="1" x14ac:dyDescent="0.2">
      <c r="A7579" s="150" t="s">
        <v>3720</v>
      </c>
      <c r="B7579" s="150"/>
      <c r="C7579" s="150"/>
      <c r="D7579" s="150"/>
      <c r="E7579" s="150"/>
      <c r="F7579" s="150"/>
    </row>
    <row r="7580" spans="1:6" ht="21" customHeight="1" outlineLevel="1" x14ac:dyDescent="0.2">
      <c r="A7580" s="150" t="s">
        <v>2569</v>
      </c>
      <c r="B7580" s="150"/>
      <c r="C7580" s="150"/>
      <c r="D7580" s="150"/>
      <c r="E7580" s="150"/>
      <c r="F7580" s="150"/>
    </row>
    <row r="7581" spans="1:6" ht="21" customHeight="1" outlineLevel="1" x14ac:dyDescent="0.2">
      <c r="A7581" s="150" t="s">
        <v>4993</v>
      </c>
      <c r="B7581" s="150"/>
      <c r="C7581" s="150"/>
      <c r="D7581" s="150"/>
      <c r="E7581" s="150"/>
      <c r="F7581" s="150"/>
    </row>
    <row r="7582" spans="1:6" ht="21" customHeight="1" outlineLevel="1" x14ac:dyDescent="0.2">
      <c r="A7582" s="150" t="s">
        <v>2569</v>
      </c>
      <c r="B7582" s="150"/>
      <c r="C7582" s="150"/>
      <c r="D7582" s="150"/>
      <c r="E7582" s="150"/>
      <c r="F7582" s="150"/>
    </row>
    <row r="7583" spans="1:6" ht="21" customHeight="1" outlineLevel="1" x14ac:dyDescent="0.2">
      <c r="A7583" s="152" t="s">
        <v>5027</v>
      </c>
      <c r="B7583" s="152"/>
      <c r="C7583" s="152"/>
      <c r="D7583" s="152"/>
      <c r="E7583" s="152"/>
      <c r="F7583" s="152"/>
    </row>
    <row r="7584" spans="1:6" ht="21" customHeight="1" outlineLevel="1" x14ac:dyDescent="0.2">
      <c r="A7584" s="150" t="s">
        <v>2569</v>
      </c>
      <c r="B7584" s="150"/>
      <c r="C7584" s="150"/>
      <c r="D7584" s="150"/>
      <c r="E7584" s="150"/>
      <c r="F7584" s="150"/>
    </row>
    <row r="7585" spans="1:6" ht="21" customHeight="1" outlineLevel="1" x14ac:dyDescent="0.2">
      <c r="A7585" s="150" t="s">
        <v>5028</v>
      </c>
      <c r="B7585" s="150"/>
      <c r="C7585" s="150"/>
      <c r="D7585" s="150"/>
      <c r="E7585" s="150"/>
      <c r="F7585" s="150"/>
    </row>
    <row r="7586" spans="1:6" ht="21" customHeight="1" outlineLevel="1" x14ac:dyDescent="0.2">
      <c r="A7586" s="150" t="s">
        <v>2569</v>
      </c>
      <c r="B7586" s="150"/>
      <c r="C7586" s="150"/>
      <c r="D7586" s="150"/>
      <c r="E7586" s="150"/>
      <c r="F7586" s="150"/>
    </row>
    <row r="7587" spans="1:6" ht="21" customHeight="1" outlineLevel="1" x14ac:dyDescent="0.2">
      <c r="A7587" s="150" t="s">
        <v>4996</v>
      </c>
      <c r="B7587" s="150"/>
      <c r="C7587" s="150"/>
      <c r="D7587" s="150"/>
      <c r="E7587" s="150"/>
      <c r="F7587" s="150"/>
    </row>
    <row r="7588" spans="1:6" ht="21" customHeight="1" outlineLevel="1" x14ac:dyDescent="0.2">
      <c r="A7588" s="150" t="s">
        <v>2569</v>
      </c>
      <c r="B7588" s="150"/>
      <c r="C7588" s="150"/>
      <c r="D7588" s="150"/>
      <c r="E7588" s="150"/>
      <c r="F7588" s="150"/>
    </row>
    <row r="7589" spans="1:6" ht="23.1" customHeight="1" outlineLevel="1" x14ac:dyDescent="0.2">
      <c r="A7589" s="151" t="s">
        <v>3721</v>
      </c>
      <c r="B7589" s="151"/>
      <c r="C7589" s="151"/>
      <c r="D7589" s="151"/>
      <c r="E7589" s="151"/>
      <c r="F7589" s="151"/>
    </row>
    <row r="7590" spans="1:6" ht="21" customHeight="1" outlineLevel="1" x14ac:dyDescent="0.2">
      <c r="A7590" s="150" t="s">
        <v>2569</v>
      </c>
      <c r="B7590" s="150"/>
      <c r="C7590" s="150"/>
      <c r="D7590" s="150"/>
      <c r="E7590" s="150"/>
      <c r="F7590" s="150"/>
    </row>
    <row r="7591" spans="1:6" ht="21" customHeight="1" outlineLevel="1" x14ac:dyDescent="0.2">
      <c r="A7591" s="150" t="s">
        <v>3722</v>
      </c>
      <c r="B7591" s="150"/>
      <c r="C7591" s="150"/>
      <c r="D7591" s="150"/>
      <c r="E7591" s="150"/>
      <c r="F7591" s="150"/>
    </row>
    <row r="7592" spans="1:6" ht="21" customHeight="1" outlineLevel="1" x14ac:dyDescent="0.2">
      <c r="A7592" s="150" t="s">
        <v>2569</v>
      </c>
      <c r="B7592" s="150"/>
      <c r="C7592" s="150"/>
      <c r="D7592" s="150"/>
      <c r="E7592" s="150"/>
      <c r="F7592" s="150"/>
    </row>
    <row r="7593" spans="1:6" ht="21" customHeight="1" outlineLevel="1" x14ac:dyDescent="0.2">
      <c r="A7593" s="152" t="s">
        <v>3723</v>
      </c>
      <c r="B7593" s="152"/>
      <c r="C7593" s="152"/>
      <c r="D7593" s="152"/>
      <c r="E7593" s="152"/>
      <c r="F7593" s="152"/>
    </row>
    <row r="7594" spans="1:6" ht="21" customHeight="1" outlineLevel="1" x14ac:dyDescent="0.2">
      <c r="A7594" s="150" t="s">
        <v>2569</v>
      </c>
      <c r="B7594" s="150"/>
      <c r="C7594" s="150"/>
      <c r="D7594" s="150"/>
      <c r="E7594" s="150"/>
      <c r="F7594" s="150"/>
    </row>
    <row r="7595" spans="1:6" ht="21" customHeight="1" outlineLevel="1" x14ac:dyDescent="0.2">
      <c r="A7595" s="150" t="s">
        <v>4627</v>
      </c>
      <c r="B7595" s="150"/>
      <c r="C7595" s="150"/>
      <c r="D7595" s="150"/>
      <c r="E7595" s="150"/>
      <c r="F7595" s="150"/>
    </row>
    <row r="7596" spans="1:6" ht="21" customHeight="1" outlineLevel="1" x14ac:dyDescent="0.2">
      <c r="A7596" s="150" t="s">
        <v>2569</v>
      </c>
      <c r="B7596" s="150"/>
      <c r="C7596" s="150"/>
      <c r="D7596" s="150"/>
      <c r="E7596" s="150"/>
      <c r="F7596" s="150"/>
    </row>
    <row r="7597" spans="1:6" ht="21" customHeight="1" outlineLevel="1" x14ac:dyDescent="0.2">
      <c r="A7597" s="150" t="s">
        <v>3674</v>
      </c>
      <c r="B7597" s="150"/>
      <c r="C7597" s="150"/>
      <c r="D7597" s="150"/>
      <c r="E7597" s="150"/>
      <c r="F7597" s="150"/>
    </row>
    <row r="7598" spans="1:6" ht="21" customHeight="1" outlineLevel="1" x14ac:dyDescent="0.2">
      <c r="A7598" s="150" t="s">
        <v>2569</v>
      </c>
      <c r="B7598" s="150"/>
      <c r="C7598" s="150"/>
      <c r="D7598" s="150"/>
      <c r="E7598" s="150"/>
      <c r="F7598" s="150"/>
    </row>
    <row r="7599" spans="1:6" ht="21" customHeight="1" outlineLevel="1" x14ac:dyDescent="0.2">
      <c r="A7599" s="150" t="s">
        <v>3675</v>
      </c>
      <c r="B7599" s="150"/>
      <c r="C7599" s="150"/>
      <c r="D7599" s="150"/>
      <c r="E7599" s="150"/>
      <c r="F7599" s="150"/>
    </row>
    <row r="7600" spans="1:6" ht="21" customHeight="1" outlineLevel="1" x14ac:dyDescent="0.2">
      <c r="A7600" s="150" t="s">
        <v>2569</v>
      </c>
      <c r="B7600" s="150"/>
      <c r="C7600" s="150"/>
      <c r="D7600" s="150"/>
      <c r="E7600" s="150"/>
      <c r="F7600" s="150"/>
    </row>
    <row r="7601" spans="1:6" ht="21" customHeight="1" outlineLevel="1" x14ac:dyDescent="0.2">
      <c r="A7601" s="150" t="s">
        <v>3724</v>
      </c>
      <c r="B7601" s="150"/>
      <c r="C7601" s="150"/>
      <c r="D7601" s="150"/>
      <c r="E7601" s="150"/>
      <c r="F7601" s="150"/>
    </row>
    <row r="7602" spans="1:6" ht="21" customHeight="1" outlineLevel="1" x14ac:dyDescent="0.2">
      <c r="A7602" s="150" t="s">
        <v>2569</v>
      </c>
      <c r="B7602" s="150"/>
      <c r="C7602" s="150"/>
      <c r="D7602" s="150"/>
      <c r="E7602" s="150"/>
      <c r="F7602" s="150"/>
    </row>
    <row r="7603" spans="1:6" ht="21" customHeight="1" outlineLevel="1" x14ac:dyDescent="0.2">
      <c r="A7603" s="150" t="s">
        <v>4993</v>
      </c>
      <c r="B7603" s="150"/>
      <c r="C7603" s="150"/>
      <c r="D7603" s="150"/>
      <c r="E7603" s="150"/>
      <c r="F7603" s="150"/>
    </row>
    <row r="7604" spans="1:6" ht="21" customHeight="1" outlineLevel="1" x14ac:dyDescent="0.2">
      <c r="A7604" s="150" t="s">
        <v>2569</v>
      </c>
      <c r="B7604" s="150"/>
      <c r="C7604" s="150"/>
      <c r="D7604" s="150"/>
      <c r="E7604" s="150"/>
      <c r="F7604" s="150"/>
    </row>
    <row r="7605" spans="1:6" ht="21" customHeight="1" outlineLevel="1" x14ac:dyDescent="0.2">
      <c r="A7605" s="152" t="s">
        <v>5031</v>
      </c>
      <c r="B7605" s="152"/>
      <c r="C7605" s="152"/>
      <c r="D7605" s="152"/>
      <c r="E7605" s="152"/>
      <c r="F7605" s="152"/>
    </row>
    <row r="7606" spans="1:6" ht="21" customHeight="1" outlineLevel="1" x14ac:dyDescent="0.2">
      <c r="A7606" s="150" t="s">
        <v>2569</v>
      </c>
      <c r="B7606" s="150"/>
      <c r="C7606" s="150"/>
      <c r="D7606" s="150"/>
      <c r="E7606" s="150"/>
      <c r="F7606" s="150"/>
    </row>
    <row r="7607" spans="1:6" ht="21" customHeight="1" outlineLevel="1" x14ac:dyDescent="0.2">
      <c r="A7607" s="150" t="s">
        <v>5032</v>
      </c>
      <c r="B7607" s="150"/>
      <c r="C7607" s="150"/>
      <c r="D7607" s="150"/>
      <c r="E7607" s="150"/>
      <c r="F7607" s="150"/>
    </row>
    <row r="7608" spans="1:6" ht="21" customHeight="1" outlineLevel="1" x14ac:dyDescent="0.2">
      <c r="A7608" s="150" t="s">
        <v>2569</v>
      </c>
      <c r="B7608" s="150"/>
      <c r="C7608" s="150"/>
      <c r="D7608" s="150"/>
      <c r="E7608" s="150"/>
      <c r="F7608" s="150"/>
    </row>
    <row r="7609" spans="1:6" ht="21" customHeight="1" outlineLevel="1" x14ac:dyDescent="0.2">
      <c r="A7609" s="150" t="s">
        <v>4996</v>
      </c>
      <c r="B7609" s="150"/>
      <c r="C7609" s="150"/>
      <c r="D7609" s="150"/>
      <c r="E7609" s="150"/>
      <c r="F7609" s="150"/>
    </row>
    <row r="7610" spans="1:6" ht="21" customHeight="1" outlineLevel="1" x14ac:dyDescent="0.2">
      <c r="A7610" s="150" t="s">
        <v>2569</v>
      </c>
      <c r="B7610" s="150"/>
      <c r="C7610" s="150"/>
      <c r="D7610" s="150"/>
      <c r="E7610" s="150"/>
      <c r="F7610" s="150"/>
    </row>
    <row r="7611" spans="1:6" ht="23.1" customHeight="1" x14ac:dyDescent="0.2">
      <c r="A7611" s="151" t="s">
        <v>2566</v>
      </c>
      <c r="B7611" s="151"/>
      <c r="C7611" s="151"/>
      <c r="D7611" s="151"/>
      <c r="E7611" s="151"/>
      <c r="F7611" s="151"/>
    </row>
    <row r="7612" spans="1:6" ht="21" customHeight="1" outlineLevel="1" x14ac:dyDescent="0.2">
      <c r="A7612" s="150" t="s">
        <v>2569</v>
      </c>
      <c r="B7612" s="150"/>
      <c r="C7612" s="150"/>
      <c r="D7612" s="150"/>
      <c r="E7612" s="150"/>
      <c r="F7612" s="150"/>
    </row>
    <row r="7613" spans="1:6" ht="21" customHeight="1" outlineLevel="1" x14ac:dyDescent="0.2">
      <c r="A7613" s="150" t="s">
        <v>3725</v>
      </c>
      <c r="B7613" s="150"/>
      <c r="C7613" s="150"/>
      <c r="D7613" s="150"/>
      <c r="E7613" s="150"/>
      <c r="F7613" s="150"/>
    </row>
    <row r="7614" spans="1:6" ht="21" customHeight="1" outlineLevel="1" x14ac:dyDescent="0.2">
      <c r="A7614" s="150" t="s">
        <v>2569</v>
      </c>
      <c r="B7614" s="150"/>
      <c r="C7614" s="150"/>
      <c r="D7614" s="150"/>
      <c r="E7614" s="150"/>
      <c r="F7614" s="150"/>
    </row>
    <row r="7615" spans="1:6" ht="23.1" customHeight="1" outlineLevel="1" x14ac:dyDescent="0.2">
      <c r="A7615" s="151" t="s">
        <v>3726</v>
      </c>
      <c r="B7615" s="151"/>
      <c r="C7615" s="151"/>
      <c r="D7615" s="151"/>
      <c r="E7615" s="151"/>
      <c r="F7615" s="151"/>
    </row>
    <row r="7616" spans="1:6" ht="21" customHeight="1" outlineLevel="1" x14ac:dyDescent="0.2">
      <c r="A7616" s="150" t="s">
        <v>2569</v>
      </c>
      <c r="B7616" s="150"/>
      <c r="C7616" s="150"/>
      <c r="D7616" s="150"/>
      <c r="E7616" s="150"/>
      <c r="F7616" s="150"/>
    </row>
    <row r="7617" spans="1:6" ht="21" customHeight="1" outlineLevel="1" x14ac:dyDescent="0.2">
      <c r="A7617" s="150" t="s">
        <v>3007</v>
      </c>
      <c r="B7617" s="150"/>
      <c r="C7617" s="150"/>
      <c r="D7617" s="150"/>
      <c r="E7617" s="150"/>
      <c r="F7617" s="150"/>
    </row>
    <row r="7618" spans="1:6" ht="21" customHeight="1" outlineLevel="1" x14ac:dyDescent="0.2">
      <c r="A7618" s="150" t="s">
        <v>2569</v>
      </c>
      <c r="B7618" s="150"/>
      <c r="C7618" s="150"/>
      <c r="D7618" s="150"/>
      <c r="E7618" s="150"/>
      <c r="F7618" s="150"/>
    </row>
    <row r="7619" spans="1:6" ht="21" customHeight="1" outlineLevel="1" x14ac:dyDescent="0.2">
      <c r="A7619" s="152" t="s">
        <v>3008</v>
      </c>
      <c r="B7619" s="152"/>
      <c r="C7619" s="152"/>
      <c r="D7619" s="152"/>
      <c r="E7619" s="152"/>
      <c r="F7619" s="152"/>
    </row>
    <row r="7620" spans="1:6" ht="21" customHeight="1" outlineLevel="1" x14ac:dyDescent="0.2">
      <c r="A7620" s="150" t="s">
        <v>2569</v>
      </c>
      <c r="B7620" s="150"/>
      <c r="C7620" s="150"/>
      <c r="D7620" s="150"/>
      <c r="E7620" s="150"/>
      <c r="F7620" s="150"/>
    </row>
    <row r="7621" spans="1:6" ht="21" customHeight="1" outlineLevel="1" x14ac:dyDescent="0.2">
      <c r="A7621" s="150" t="s">
        <v>4335</v>
      </c>
      <c r="B7621" s="150"/>
      <c r="C7621" s="150"/>
      <c r="D7621" s="150"/>
      <c r="E7621" s="150"/>
      <c r="F7621" s="150"/>
    </row>
    <row r="7622" spans="1:6" ht="21" customHeight="1" outlineLevel="1" x14ac:dyDescent="0.2">
      <c r="A7622" s="150" t="s">
        <v>2569</v>
      </c>
      <c r="B7622" s="150"/>
      <c r="C7622" s="150"/>
      <c r="D7622" s="150"/>
      <c r="E7622" s="150"/>
      <c r="F7622" s="150"/>
    </row>
    <row r="7623" spans="1:6" ht="39" customHeight="1" outlineLevel="1" x14ac:dyDescent="0.2">
      <c r="A7623" s="150" t="s">
        <v>3727</v>
      </c>
      <c r="B7623" s="150"/>
      <c r="C7623" s="150"/>
      <c r="D7623" s="150"/>
      <c r="E7623" s="150"/>
      <c r="F7623" s="150"/>
    </row>
    <row r="7624" spans="1:6" ht="21" customHeight="1" outlineLevel="1" x14ac:dyDescent="0.2">
      <c r="A7624" s="150" t="s">
        <v>2569</v>
      </c>
      <c r="B7624" s="150"/>
      <c r="C7624" s="150"/>
      <c r="D7624" s="150"/>
      <c r="E7624" s="150"/>
      <c r="F7624" s="150"/>
    </row>
    <row r="7625" spans="1:6" ht="39" customHeight="1" outlineLevel="1" x14ac:dyDescent="0.2">
      <c r="A7625" s="150" t="s">
        <v>3728</v>
      </c>
      <c r="B7625" s="150"/>
      <c r="C7625" s="150"/>
      <c r="D7625" s="150"/>
      <c r="E7625" s="150"/>
      <c r="F7625" s="150"/>
    </row>
    <row r="7626" spans="1:6" ht="21" customHeight="1" outlineLevel="1" x14ac:dyDescent="0.2">
      <c r="A7626" s="150" t="s">
        <v>2569</v>
      </c>
      <c r="B7626" s="150"/>
      <c r="C7626" s="150"/>
      <c r="D7626" s="150"/>
      <c r="E7626" s="150"/>
      <c r="F7626" s="150"/>
    </row>
    <row r="7627" spans="1:6" ht="21" customHeight="1" outlineLevel="1" x14ac:dyDescent="0.2">
      <c r="A7627" s="150" t="s">
        <v>3729</v>
      </c>
      <c r="B7627" s="150"/>
      <c r="C7627" s="150"/>
      <c r="D7627" s="150"/>
      <c r="E7627" s="150"/>
      <c r="F7627" s="150"/>
    </row>
    <row r="7628" spans="1:6" ht="21" customHeight="1" outlineLevel="1" x14ac:dyDescent="0.2">
      <c r="A7628" s="150" t="s">
        <v>2569</v>
      </c>
      <c r="B7628" s="150"/>
      <c r="C7628" s="150"/>
      <c r="D7628" s="150"/>
      <c r="E7628" s="150"/>
      <c r="F7628" s="150"/>
    </row>
    <row r="7629" spans="1:6" ht="21" customHeight="1" outlineLevel="1" x14ac:dyDescent="0.2">
      <c r="A7629" s="150" t="s">
        <v>4711</v>
      </c>
      <c r="B7629" s="150"/>
      <c r="C7629" s="150"/>
      <c r="D7629" s="150"/>
      <c r="E7629" s="150"/>
      <c r="F7629" s="150"/>
    </row>
    <row r="7630" spans="1:6" ht="21" customHeight="1" outlineLevel="1" x14ac:dyDescent="0.2">
      <c r="A7630" s="150" t="s">
        <v>2569</v>
      </c>
      <c r="B7630" s="150"/>
      <c r="C7630" s="150"/>
      <c r="D7630" s="150"/>
      <c r="E7630" s="150"/>
      <c r="F7630" s="150"/>
    </row>
    <row r="7631" spans="1:6" ht="21" customHeight="1" outlineLevel="1" x14ac:dyDescent="0.2">
      <c r="A7631" s="152" t="s">
        <v>5033</v>
      </c>
      <c r="B7631" s="152"/>
      <c r="C7631" s="152"/>
      <c r="D7631" s="152"/>
      <c r="E7631" s="152"/>
      <c r="F7631" s="152"/>
    </row>
    <row r="7632" spans="1:6" ht="21" customHeight="1" outlineLevel="1" x14ac:dyDescent="0.2">
      <c r="A7632" s="150" t="s">
        <v>2569</v>
      </c>
      <c r="B7632" s="150"/>
      <c r="C7632" s="150"/>
      <c r="D7632" s="150"/>
      <c r="E7632" s="150"/>
      <c r="F7632" s="150"/>
    </row>
    <row r="7633" spans="1:6" ht="21" customHeight="1" outlineLevel="1" x14ac:dyDescent="0.2">
      <c r="A7633" s="150" t="s">
        <v>5034</v>
      </c>
      <c r="B7633" s="150"/>
      <c r="C7633" s="150"/>
      <c r="D7633" s="150"/>
      <c r="E7633" s="150"/>
      <c r="F7633" s="150"/>
    </row>
    <row r="7634" spans="1:6" ht="21" customHeight="1" outlineLevel="1" x14ac:dyDescent="0.2">
      <c r="A7634" s="150" t="s">
        <v>2569</v>
      </c>
      <c r="B7634" s="150"/>
      <c r="C7634" s="150"/>
      <c r="D7634" s="150"/>
      <c r="E7634" s="150"/>
      <c r="F7634" s="150"/>
    </row>
    <row r="7635" spans="1:6" ht="21" customHeight="1" outlineLevel="1" x14ac:dyDescent="0.2">
      <c r="A7635" s="150" t="s">
        <v>4312</v>
      </c>
      <c r="B7635" s="150"/>
      <c r="C7635" s="150"/>
      <c r="D7635" s="150"/>
      <c r="E7635" s="150"/>
      <c r="F7635" s="150"/>
    </row>
    <row r="7636" spans="1:6" ht="21" customHeight="1" outlineLevel="1" x14ac:dyDescent="0.2">
      <c r="A7636" s="150" t="s">
        <v>2569</v>
      </c>
      <c r="B7636" s="150"/>
      <c r="C7636" s="150"/>
      <c r="D7636" s="150"/>
      <c r="E7636" s="150"/>
      <c r="F7636" s="150"/>
    </row>
    <row r="7637" spans="1:6" ht="23.1" customHeight="1" outlineLevel="1" x14ac:dyDescent="0.2">
      <c r="A7637" s="151" t="s">
        <v>3730</v>
      </c>
      <c r="B7637" s="151"/>
      <c r="C7637" s="151"/>
      <c r="D7637" s="151"/>
      <c r="E7637" s="151"/>
      <c r="F7637" s="151"/>
    </row>
    <row r="7638" spans="1:6" ht="21" customHeight="1" outlineLevel="1" x14ac:dyDescent="0.2">
      <c r="A7638" s="150" t="s">
        <v>2569</v>
      </c>
      <c r="B7638" s="150"/>
      <c r="C7638" s="150"/>
      <c r="D7638" s="150"/>
      <c r="E7638" s="150"/>
      <c r="F7638" s="150"/>
    </row>
    <row r="7639" spans="1:6" ht="21" customHeight="1" outlineLevel="1" x14ac:dyDescent="0.2">
      <c r="A7639" s="150" t="s">
        <v>3731</v>
      </c>
      <c r="B7639" s="150"/>
      <c r="C7639" s="150"/>
      <c r="D7639" s="150"/>
      <c r="E7639" s="150"/>
      <c r="F7639" s="150"/>
    </row>
    <row r="7640" spans="1:6" ht="21" customHeight="1" outlineLevel="1" x14ac:dyDescent="0.2">
      <c r="A7640" s="150" t="s">
        <v>2569</v>
      </c>
      <c r="B7640" s="150"/>
      <c r="C7640" s="150"/>
      <c r="D7640" s="150"/>
      <c r="E7640" s="150"/>
      <c r="F7640" s="150"/>
    </row>
    <row r="7641" spans="1:6" ht="39" customHeight="1" outlineLevel="1" x14ac:dyDescent="0.2">
      <c r="A7641" s="152" t="s">
        <v>3732</v>
      </c>
      <c r="B7641" s="152"/>
      <c r="C7641" s="152"/>
      <c r="D7641" s="152"/>
      <c r="E7641" s="152"/>
      <c r="F7641" s="152"/>
    </row>
    <row r="7642" spans="1:6" ht="21" customHeight="1" outlineLevel="1" x14ac:dyDescent="0.2">
      <c r="A7642" s="150" t="s">
        <v>2569</v>
      </c>
      <c r="B7642" s="150"/>
      <c r="C7642" s="150"/>
      <c r="D7642" s="150"/>
      <c r="E7642" s="150"/>
      <c r="F7642" s="150"/>
    </row>
    <row r="7643" spans="1:6" ht="21" customHeight="1" outlineLevel="1" x14ac:dyDescent="0.2">
      <c r="A7643" s="125" t="s">
        <v>1</v>
      </c>
      <c r="B7643" s="125" t="s">
        <v>4201</v>
      </c>
      <c r="C7643" s="154" t="s">
        <v>4202</v>
      </c>
      <c r="D7643" s="154"/>
      <c r="E7643" s="154"/>
      <c r="F7643" s="154"/>
    </row>
    <row r="7644" spans="1:6" ht="57" customHeight="1" outlineLevel="1" x14ac:dyDescent="0.2">
      <c r="A7644" s="124" t="s">
        <v>4275</v>
      </c>
      <c r="B7644" s="124" t="s">
        <v>4563</v>
      </c>
      <c r="C7644" s="150" t="s">
        <v>4564</v>
      </c>
      <c r="D7644" s="150"/>
      <c r="E7644" s="150"/>
      <c r="F7644" s="150"/>
    </row>
    <row r="7645" spans="1:6" ht="57" customHeight="1" outlineLevel="1" x14ac:dyDescent="0.2">
      <c r="A7645" s="124" t="s">
        <v>4277</v>
      </c>
      <c r="B7645" s="124" t="s">
        <v>4563</v>
      </c>
      <c r="C7645" s="150" t="s">
        <v>4565</v>
      </c>
      <c r="D7645" s="150"/>
      <c r="E7645" s="150"/>
      <c r="F7645" s="150"/>
    </row>
    <row r="7646" spans="1:6" ht="21" customHeight="1" outlineLevel="1" x14ac:dyDescent="0.2">
      <c r="A7646" s="124" t="s">
        <v>4300</v>
      </c>
      <c r="B7646" s="124" t="s">
        <v>4224</v>
      </c>
      <c r="C7646" s="150" t="s">
        <v>4301</v>
      </c>
      <c r="D7646" s="150"/>
      <c r="E7646" s="150"/>
      <c r="F7646" s="150"/>
    </row>
    <row r="7647" spans="1:6" ht="21" customHeight="1" outlineLevel="1" x14ac:dyDescent="0.2">
      <c r="A7647" s="124" t="s">
        <v>4302</v>
      </c>
      <c r="B7647" s="124" t="s">
        <v>4224</v>
      </c>
      <c r="C7647" s="150" t="s">
        <v>4303</v>
      </c>
      <c r="D7647" s="150"/>
      <c r="E7647" s="150"/>
      <c r="F7647" s="150"/>
    </row>
    <row r="7648" spans="1:6" ht="21" customHeight="1" outlineLevel="1" x14ac:dyDescent="0.2">
      <c r="A7648" s="124" t="s">
        <v>4304</v>
      </c>
      <c r="B7648" s="124" t="s">
        <v>4287</v>
      </c>
      <c r="C7648" s="150" t="s">
        <v>4305</v>
      </c>
      <c r="D7648" s="150"/>
      <c r="E7648" s="150"/>
      <c r="F7648" s="150"/>
    </row>
    <row r="7649" spans="1:6" ht="21" customHeight="1" outlineLevel="1" x14ac:dyDescent="0.2">
      <c r="A7649" s="124" t="s">
        <v>4306</v>
      </c>
      <c r="B7649" s="124" t="s">
        <v>4307</v>
      </c>
      <c r="C7649" s="150" t="s">
        <v>4308</v>
      </c>
      <c r="D7649" s="150"/>
      <c r="E7649" s="150"/>
      <c r="F7649" s="150"/>
    </row>
    <row r="7650" spans="1:6" ht="21" customHeight="1" outlineLevel="1" x14ac:dyDescent="0.2">
      <c r="A7650" s="150" t="s">
        <v>2569</v>
      </c>
      <c r="B7650" s="150"/>
      <c r="C7650" s="150"/>
      <c r="D7650" s="150"/>
      <c r="E7650" s="150"/>
      <c r="F7650" s="150"/>
    </row>
    <row r="7651" spans="1:6" ht="39" customHeight="1" outlineLevel="1" x14ac:dyDescent="0.2">
      <c r="A7651" s="150" t="s">
        <v>3727</v>
      </c>
      <c r="B7651" s="150"/>
      <c r="C7651" s="150"/>
      <c r="D7651" s="150"/>
      <c r="E7651" s="150"/>
      <c r="F7651" s="150"/>
    </row>
    <row r="7652" spans="1:6" ht="21" customHeight="1" outlineLevel="1" x14ac:dyDescent="0.2">
      <c r="A7652" s="150" t="s">
        <v>2569</v>
      </c>
      <c r="B7652" s="150"/>
      <c r="C7652" s="150"/>
      <c r="D7652" s="150"/>
      <c r="E7652" s="150"/>
      <c r="F7652" s="150"/>
    </row>
    <row r="7653" spans="1:6" ht="39" customHeight="1" outlineLevel="1" x14ac:dyDescent="0.2">
      <c r="A7653" s="150" t="s">
        <v>3728</v>
      </c>
      <c r="B7653" s="150"/>
      <c r="C7653" s="150"/>
      <c r="D7653" s="150"/>
      <c r="E7653" s="150"/>
      <c r="F7653" s="150"/>
    </row>
    <row r="7654" spans="1:6" ht="21" customHeight="1" outlineLevel="1" x14ac:dyDescent="0.2">
      <c r="A7654" s="150" t="s">
        <v>2569</v>
      </c>
      <c r="B7654" s="150"/>
      <c r="C7654" s="150"/>
      <c r="D7654" s="150"/>
      <c r="E7654" s="150"/>
      <c r="F7654" s="150"/>
    </row>
    <row r="7655" spans="1:6" ht="21" customHeight="1" outlineLevel="1" x14ac:dyDescent="0.2">
      <c r="A7655" s="150" t="s">
        <v>3733</v>
      </c>
      <c r="B7655" s="150"/>
      <c r="C7655" s="150"/>
      <c r="D7655" s="150"/>
      <c r="E7655" s="150"/>
      <c r="F7655" s="150"/>
    </row>
    <row r="7656" spans="1:6" ht="21" customHeight="1" outlineLevel="1" x14ac:dyDescent="0.2">
      <c r="A7656" s="150" t="s">
        <v>2569</v>
      </c>
      <c r="B7656" s="150"/>
      <c r="C7656" s="150"/>
      <c r="D7656" s="150"/>
      <c r="E7656" s="150"/>
      <c r="F7656" s="150"/>
    </row>
    <row r="7657" spans="1:6" ht="21" customHeight="1" outlineLevel="1" x14ac:dyDescent="0.2">
      <c r="A7657" s="150" t="s">
        <v>4317</v>
      </c>
      <c r="B7657" s="150"/>
      <c r="C7657" s="150"/>
      <c r="D7657" s="150"/>
      <c r="E7657" s="150"/>
      <c r="F7657" s="150"/>
    </row>
    <row r="7658" spans="1:6" ht="21" customHeight="1" outlineLevel="1" x14ac:dyDescent="0.2">
      <c r="A7658" s="150" t="s">
        <v>2569</v>
      </c>
      <c r="B7658" s="150"/>
      <c r="C7658" s="150"/>
      <c r="D7658" s="150"/>
      <c r="E7658" s="150"/>
      <c r="F7658" s="150"/>
    </row>
    <row r="7659" spans="1:6" ht="21" customHeight="1" outlineLevel="1" x14ac:dyDescent="0.2">
      <c r="A7659" s="152" t="s">
        <v>5035</v>
      </c>
      <c r="B7659" s="152"/>
      <c r="C7659" s="152"/>
      <c r="D7659" s="152"/>
      <c r="E7659" s="152"/>
      <c r="F7659" s="152"/>
    </row>
    <row r="7660" spans="1:6" ht="21" customHeight="1" outlineLevel="1" x14ac:dyDescent="0.2">
      <c r="A7660" s="150" t="s">
        <v>2569</v>
      </c>
      <c r="B7660" s="150"/>
      <c r="C7660" s="150"/>
      <c r="D7660" s="150"/>
      <c r="E7660" s="150"/>
      <c r="F7660" s="150"/>
    </row>
    <row r="7661" spans="1:6" ht="21" customHeight="1" outlineLevel="1" x14ac:dyDescent="0.2">
      <c r="A7661" s="150" t="s">
        <v>5036</v>
      </c>
      <c r="B7661" s="150"/>
      <c r="C7661" s="150"/>
      <c r="D7661" s="150"/>
      <c r="E7661" s="150"/>
      <c r="F7661" s="150"/>
    </row>
    <row r="7662" spans="1:6" ht="21" customHeight="1" outlineLevel="1" x14ac:dyDescent="0.2">
      <c r="A7662" s="150" t="s">
        <v>2569</v>
      </c>
      <c r="B7662" s="150"/>
      <c r="C7662" s="150"/>
      <c r="D7662" s="150"/>
      <c r="E7662" s="150"/>
      <c r="F7662" s="150"/>
    </row>
    <row r="7663" spans="1:6" ht="21" customHeight="1" outlineLevel="1" x14ac:dyDescent="0.2">
      <c r="A7663" s="150" t="s">
        <v>4320</v>
      </c>
      <c r="B7663" s="150"/>
      <c r="C7663" s="150"/>
      <c r="D7663" s="150"/>
      <c r="E7663" s="150"/>
      <c r="F7663" s="150"/>
    </row>
    <row r="7664" spans="1:6" ht="21" customHeight="1" outlineLevel="1" x14ac:dyDescent="0.2">
      <c r="A7664" s="150" t="s">
        <v>2569</v>
      </c>
      <c r="B7664" s="150"/>
      <c r="C7664" s="150"/>
      <c r="D7664" s="150"/>
      <c r="E7664" s="150"/>
      <c r="F7664" s="150"/>
    </row>
    <row r="7665" spans="1:6" ht="23.1" customHeight="1" outlineLevel="1" x14ac:dyDescent="0.2">
      <c r="A7665" s="151" t="s">
        <v>3734</v>
      </c>
      <c r="B7665" s="151"/>
      <c r="C7665" s="151"/>
      <c r="D7665" s="151"/>
      <c r="E7665" s="151"/>
      <c r="F7665" s="151"/>
    </row>
    <row r="7666" spans="1:6" ht="21" customHeight="1" outlineLevel="1" x14ac:dyDescent="0.2">
      <c r="A7666" s="150" t="s">
        <v>2569</v>
      </c>
      <c r="B7666" s="150"/>
      <c r="C7666" s="150"/>
      <c r="D7666" s="150"/>
      <c r="E7666" s="150"/>
      <c r="F7666" s="150"/>
    </row>
    <row r="7667" spans="1:6" ht="21" customHeight="1" outlineLevel="1" x14ac:dyDescent="0.2">
      <c r="A7667" s="150" t="s">
        <v>2886</v>
      </c>
      <c r="B7667" s="150"/>
      <c r="C7667" s="150"/>
      <c r="D7667" s="150"/>
      <c r="E7667" s="150"/>
      <c r="F7667" s="150"/>
    </row>
    <row r="7668" spans="1:6" ht="21" customHeight="1" outlineLevel="1" x14ac:dyDescent="0.2">
      <c r="A7668" s="150" t="s">
        <v>2569</v>
      </c>
      <c r="B7668" s="150"/>
      <c r="C7668" s="150"/>
      <c r="D7668" s="150"/>
      <c r="E7668" s="150"/>
      <c r="F7668" s="150"/>
    </row>
    <row r="7669" spans="1:6" ht="21" customHeight="1" outlineLevel="1" x14ac:dyDescent="0.2">
      <c r="A7669" s="152" t="s">
        <v>3735</v>
      </c>
      <c r="B7669" s="152"/>
      <c r="C7669" s="152"/>
      <c r="D7669" s="152"/>
      <c r="E7669" s="152"/>
      <c r="F7669" s="152"/>
    </row>
    <row r="7670" spans="1:6" ht="21" customHeight="1" outlineLevel="1" x14ac:dyDescent="0.2">
      <c r="A7670" s="150" t="s">
        <v>2569</v>
      </c>
      <c r="B7670" s="150"/>
      <c r="C7670" s="150"/>
      <c r="D7670" s="150"/>
      <c r="E7670" s="150"/>
      <c r="F7670" s="150"/>
    </row>
    <row r="7671" spans="1:6" ht="21" customHeight="1" outlineLevel="1" x14ac:dyDescent="0.2">
      <c r="A7671" s="125" t="s">
        <v>1</v>
      </c>
      <c r="B7671" s="125" t="s">
        <v>4201</v>
      </c>
      <c r="C7671" s="154" t="s">
        <v>4202</v>
      </c>
      <c r="D7671" s="154"/>
      <c r="E7671" s="154"/>
      <c r="F7671" s="154"/>
    </row>
    <row r="7672" spans="1:6" ht="21" customHeight="1" outlineLevel="1" x14ac:dyDescent="0.2">
      <c r="A7672" s="124" t="s">
        <v>4221</v>
      </c>
      <c r="B7672" s="124" t="s">
        <v>4212</v>
      </c>
      <c r="C7672" s="150" t="s">
        <v>4222</v>
      </c>
      <c r="D7672" s="150"/>
      <c r="E7672" s="150"/>
      <c r="F7672" s="150"/>
    </row>
    <row r="7673" spans="1:6" ht="39" customHeight="1" outlineLevel="1" x14ac:dyDescent="0.2">
      <c r="A7673" s="124" t="s">
        <v>5037</v>
      </c>
      <c r="B7673" s="124" t="s">
        <v>4270</v>
      </c>
      <c r="C7673" s="150" t="s">
        <v>4637</v>
      </c>
      <c r="D7673" s="150"/>
      <c r="E7673" s="150"/>
      <c r="F7673" s="150"/>
    </row>
    <row r="7674" spans="1:6" ht="39" customHeight="1" outlineLevel="1" x14ac:dyDescent="0.2">
      <c r="A7674" s="124" t="s">
        <v>4265</v>
      </c>
      <c r="B7674" s="124" t="s">
        <v>4224</v>
      </c>
      <c r="C7674" s="150" t="s">
        <v>4562</v>
      </c>
      <c r="D7674" s="150"/>
      <c r="E7674" s="150"/>
      <c r="F7674" s="150"/>
    </row>
    <row r="7675" spans="1:6" ht="21" customHeight="1" outlineLevel="1" x14ac:dyDescent="0.2">
      <c r="A7675" s="150" t="s">
        <v>2569</v>
      </c>
      <c r="B7675" s="150"/>
      <c r="C7675" s="150"/>
      <c r="D7675" s="150"/>
      <c r="E7675" s="150"/>
      <c r="F7675" s="150"/>
    </row>
    <row r="7676" spans="1:6" ht="21" customHeight="1" outlineLevel="1" x14ac:dyDescent="0.2">
      <c r="A7676" s="150" t="s">
        <v>4230</v>
      </c>
      <c r="B7676" s="150"/>
      <c r="C7676" s="150"/>
      <c r="D7676" s="150"/>
      <c r="E7676" s="150"/>
      <c r="F7676" s="150"/>
    </row>
    <row r="7677" spans="1:6" ht="21" customHeight="1" outlineLevel="1" x14ac:dyDescent="0.2">
      <c r="A7677" s="150" t="s">
        <v>2569</v>
      </c>
      <c r="B7677" s="150"/>
      <c r="C7677" s="150"/>
      <c r="D7677" s="150"/>
      <c r="E7677" s="150"/>
      <c r="F7677" s="150"/>
    </row>
    <row r="7678" spans="1:6" ht="39" customHeight="1" outlineLevel="1" x14ac:dyDescent="0.2">
      <c r="A7678" s="150" t="s">
        <v>3727</v>
      </c>
      <c r="B7678" s="150"/>
      <c r="C7678" s="150"/>
      <c r="D7678" s="150"/>
      <c r="E7678" s="150"/>
      <c r="F7678" s="150"/>
    </row>
    <row r="7679" spans="1:6" ht="21" customHeight="1" outlineLevel="1" x14ac:dyDescent="0.2">
      <c r="A7679" s="150" t="s">
        <v>2569</v>
      </c>
      <c r="B7679" s="150"/>
      <c r="C7679" s="150"/>
      <c r="D7679" s="150"/>
      <c r="E7679" s="150"/>
      <c r="F7679" s="150"/>
    </row>
    <row r="7680" spans="1:6" ht="39" customHeight="1" outlineLevel="1" x14ac:dyDescent="0.2">
      <c r="A7680" s="150" t="s">
        <v>3728</v>
      </c>
      <c r="B7680" s="150"/>
      <c r="C7680" s="150"/>
      <c r="D7680" s="150"/>
      <c r="E7680" s="150"/>
      <c r="F7680" s="150"/>
    </row>
    <row r="7681" spans="1:6" ht="21" customHeight="1" outlineLevel="1" x14ac:dyDescent="0.2">
      <c r="A7681" s="150" t="s">
        <v>2569</v>
      </c>
      <c r="B7681" s="150"/>
      <c r="C7681" s="150"/>
      <c r="D7681" s="150"/>
      <c r="E7681" s="150"/>
      <c r="F7681" s="150"/>
    </row>
    <row r="7682" spans="1:6" ht="21" customHeight="1" outlineLevel="1" x14ac:dyDescent="0.2">
      <c r="A7682" s="150" t="s">
        <v>3736</v>
      </c>
      <c r="B7682" s="150"/>
      <c r="C7682" s="150"/>
      <c r="D7682" s="150"/>
      <c r="E7682" s="150"/>
      <c r="F7682" s="150"/>
    </row>
    <row r="7683" spans="1:6" ht="21" customHeight="1" outlineLevel="1" x14ac:dyDescent="0.2">
      <c r="A7683" s="150" t="s">
        <v>2569</v>
      </c>
      <c r="B7683" s="150"/>
      <c r="C7683" s="150"/>
      <c r="D7683" s="150"/>
      <c r="E7683" s="150"/>
      <c r="F7683" s="150"/>
    </row>
    <row r="7684" spans="1:6" ht="21" customHeight="1" outlineLevel="1" x14ac:dyDescent="0.2">
      <c r="A7684" s="150" t="s">
        <v>4711</v>
      </c>
      <c r="B7684" s="150"/>
      <c r="C7684" s="150"/>
      <c r="D7684" s="150"/>
      <c r="E7684" s="150"/>
      <c r="F7684" s="150"/>
    </row>
    <row r="7685" spans="1:6" ht="21" customHeight="1" outlineLevel="1" x14ac:dyDescent="0.2">
      <c r="A7685" s="150" t="s">
        <v>2569</v>
      </c>
      <c r="B7685" s="150"/>
      <c r="C7685" s="150"/>
      <c r="D7685" s="150"/>
      <c r="E7685" s="150"/>
      <c r="F7685" s="150"/>
    </row>
    <row r="7686" spans="1:6" ht="21" customHeight="1" outlineLevel="1" x14ac:dyDescent="0.2">
      <c r="A7686" s="152" t="s">
        <v>5038</v>
      </c>
      <c r="B7686" s="152"/>
      <c r="C7686" s="152"/>
      <c r="D7686" s="152"/>
      <c r="E7686" s="152"/>
      <c r="F7686" s="152"/>
    </row>
    <row r="7687" spans="1:6" ht="21" customHeight="1" outlineLevel="1" x14ac:dyDescent="0.2">
      <c r="A7687" s="150" t="s">
        <v>2569</v>
      </c>
      <c r="B7687" s="150"/>
      <c r="C7687" s="150"/>
      <c r="D7687" s="150"/>
      <c r="E7687" s="150"/>
      <c r="F7687" s="150"/>
    </row>
    <row r="7688" spans="1:6" ht="21" customHeight="1" outlineLevel="1" x14ac:dyDescent="0.2">
      <c r="A7688" s="150" t="s">
        <v>5039</v>
      </c>
      <c r="B7688" s="150"/>
      <c r="C7688" s="150"/>
      <c r="D7688" s="150"/>
      <c r="E7688" s="150"/>
      <c r="F7688" s="150"/>
    </row>
    <row r="7689" spans="1:6" ht="21" customHeight="1" outlineLevel="1" x14ac:dyDescent="0.2">
      <c r="A7689" s="150" t="s">
        <v>2569</v>
      </c>
      <c r="B7689" s="150"/>
      <c r="C7689" s="150"/>
      <c r="D7689" s="150"/>
      <c r="E7689" s="150"/>
      <c r="F7689" s="150"/>
    </row>
    <row r="7690" spans="1:6" ht="21" customHeight="1" outlineLevel="1" x14ac:dyDescent="0.2">
      <c r="A7690" s="150" t="s">
        <v>4312</v>
      </c>
      <c r="B7690" s="150"/>
      <c r="C7690" s="150"/>
      <c r="D7690" s="150"/>
      <c r="E7690" s="150"/>
      <c r="F7690" s="150"/>
    </row>
    <row r="7691" spans="1:6" ht="21" customHeight="1" outlineLevel="1" x14ac:dyDescent="0.2">
      <c r="A7691" s="150" t="s">
        <v>2569</v>
      </c>
      <c r="B7691" s="150"/>
      <c r="C7691" s="150"/>
      <c r="D7691" s="150"/>
      <c r="E7691" s="150"/>
      <c r="F7691" s="150"/>
    </row>
    <row r="7692" spans="1:6" ht="23.1" customHeight="1" outlineLevel="1" x14ac:dyDescent="0.2">
      <c r="A7692" s="151" t="s">
        <v>3737</v>
      </c>
      <c r="B7692" s="151"/>
      <c r="C7692" s="151"/>
      <c r="D7692" s="151"/>
      <c r="E7692" s="151"/>
      <c r="F7692" s="151"/>
    </row>
    <row r="7693" spans="1:6" ht="21" customHeight="1" outlineLevel="1" x14ac:dyDescent="0.2">
      <c r="A7693" s="150" t="s">
        <v>2569</v>
      </c>
      <c r="B7693" s="150"/>
      <c r="C7693" s="150"/>
      <c r="D7693" s="150"/>
      <c r="E7693" s="150"/>
      <c r="F7693" s="150"/>
    </row>
    <row r="7694" spans="1:6" ht="21" customHeight="1" outlineLevel="1" x14ac:dyDescent="0.2">
      <c r="A7694" s="150" t="s">
        <v>2890</v>
      </c>
      <c r="B7694" s="150"/>
      <c r="C7694" s="150"/>
      <c r="D7694" s="150"/>
      <c r="E7694" s="150"/>
      <c r="F7694" s="150"/>
    </row>
    <row r="7695" spans="1:6" ht="21" customHeight="1" outlineLevel="1" x14ac:dyDescent="0.2">
      <c r="A7695" s="150" t="s">
        <v>2569</v>
      </c>
      <c r="B7695" s="150"/>
      <c r="C7695" s="150"/>
      <c r="D7695" s="150"/>
      <c r="E7695" s="150"/>
      <c r="F7695" s="150"/>
    </row>
    <row r="7696" spans="1:6" ht="39" customHeight="1" outlineLevel="1" x14ac:dyDescent="0.2">
      <c r="A7696" s="152" t="s">
        <v>3738</v>
      </c>
      <c r="B7696" s="152"/>
      <c r="C7696" s="152"/>
      <c r="D7696" s="152"/>
      <c r="E7696" s="152"/>
      <c r="F7696" s="152"/>
    </row>
    <row r="7697" spans="1:6" ht="21" customHeight="1" outlineLevel="1" x14ac:dyDescent="0.2">
      <c r="A7697" s="150" t="s">
        <v>2569</v>
      </c>
      <c r="B7697" s="150"/>
      <c r="C7697" s="150"/>
      <c r="D7697" s="150"/>
      <c r="E7697" s="150"/>
      <c r="F7697" s="150"/>
    </row>
    <row r="7698" spans="1:6" ht="21" customHeight="1" outlineLevel="1" x14ac:dyDescent="0.2">
      <c r="A7698" s="125" t="s">
        <v>1</v>
      </c>
      <c r="B7698" s="125" t="s">
        <v>4201</v>
      </c>
      <c r="C7698" s="154" t="s">
        <v>4202</v>
      </c>
      <c r="D7698" s="154"/>
      <c r="E7698" s="154"/>
      <c r="F7698" s="154"/>
    </row>
    <row r="7699" spans="1:6" ht="21" customHeight="1" outlineLevel="1" x14ac:dyDescent="0.2">
      <c r="A7699" s="124" t="s">
        <v>4221</v>
      </c>
      <c r="B7699" s="124" t="s">
        <v>4212</v>
      </c>
      <c r="C7699" s="150" t="s">
        <v>4222</v>
      </c>
      <c r="D7699" s="150"/>
      <c r="E7699" s="150"/>
      <c r="F7699" s="150"/>
    </row>
    <row r="7700" spans="1:6" ht="39" customHeight="1" outlineLevel="1" x14ac:dyDescent="0.2">
      <c r="A7700" s="124" t="s">
        <v>5037</v>
      </c>
      <c r="B7700" s="124" t="s">
        <v>4270</v>
      </c>
      <c r="C7700" s="150" t="s">
        <v>4637</v>
      </c>
      <c r="D7700" s="150"/>
      <c r="E7700" s="150"/>
      <c r="F7700" s="150"/>
    </row>
    <row r="7701" spans="1:6" ht="39" customHeight="1" outlineLevel="1" x14ac:dyDescent="0.2">
      <c r="A7701" s="124" t="s">
        <v>4321</v>
      </c>
      <c r="B7701" s="124" t="s">
        <v>4224</v>
      </c>
      <c r="C7701" s="150" t="s">
        <v>4322</v>
      </c>
      <c r="D7701" s="150"/>
      <c r="E7701" s="150"/>
      <c r="F7701" s="150"/>
    </row>
    <row r="7702" spans="1:6" ht="21" customHeight="1" outlineLevel="1" x14ac:dyDescent="0.2">
      <c r="A7702" s="124" t="s">
        <v>4323</v>
      </c>
      <c r="B7702" s="124" t="s">
        <v>4224</v>
      </c>
      <c r="C7702" s="150" t="s">
        <v>4324</v>
      </c>
      <c r="D7702" s="150"/>
      <c r="E7702" s="150"/>
      <c r="F7702" s="150"/>
    </row>
    <row r="7703" spans="1:6" ht="39" customHeight="1" outlineLevel="1" x14ac:dyDescent="0.2">
      <c r="A7703" s="124" t="s">
        <v>4325</v>
      </c>
      <c r="B7703" s="124" t="s">
        <v>4224</v>
      </c>
      <c r="C7703" s="150" t="s">
        <v>4326</v>
      </c>
      <c r="D7703" s="150"/>
      <c r="E7703" s="150"/>
      <c r="F7703" s="150"/>
    </row>
    <row r="7704" spans="1:6" ht="21" customHeight="1" outlineLevel="1" x14ac:dyDescent="0.2">
      <c r="A7704" s="124" t="s">
        <v>4327</v>
      </c>
      <c r="B7704" s="124" t="s">
        <v>4224</v>
      </c>
      <c r="C7704" s="150" t="s">
        <v>4328</v>
      </c>
      <c r="D7704" s="150"/>
      <c r="E7704" s="150"/>
      <c r="F7704" s="150"/>
    </row>
    <row r="7705" spans="1:6" ht="21" customHeight="1" outlineLevel="1" x14ac:dyDescent="0.2">
      <c r="A7705" s="124" t="s">
        <v>4329</v>
      </c>
      <c r="B7705" s="124" t="s">
        <v>4224</v>
      </c>
      <c r="C7705" s="150" t="s">
        <v>4330</v>
      </c>
      <c r="D7705" s="150"/>
      <c r="E7705" s="150"/>
      <c r="F7705" s="150"/>
    </row>
    <row r="7706" spans="1:6" ht="39" customHeight="1" outlineLevel="1" x14ac:dyDescent="0.2">
      <c r="A7706" s="124" t="s">
        <v>4331</v>
      </c>
      <c r="B7706" s="124" t="s">
        <v>4224</v>
      </c>
      <c r="C7706" s="150" t="s">
        <v>4332</v>
      </c>
      <c r="D7706" s="150"/>
      <c r="E7706" s="150"/>
      <c r="F7706" s="150"/>
    </row>
    <row r="7707" spans="1:6" ht="21" customHeight="1" outlineLevel="1" x14ac:dyDescent="0.2">
      <c r="A7707" s="150" t="s">
        <v>2569</v>
      </c>
      <c r="B7707" s="150"/>
      <c r="C7707" s="150"/>
      <c r="D7707" s="150"/>
      <c r="E7707" s="150"/>
      <c r="F7707" s="150"/>
    </row>
    <row r="7708" spans="1:6" ht="21" customHeight="1" outlineLevel="1" x14ac:dyDescent="0.2">
      <c r="A7708" s="150" t="s">
        <v>4230</v>
      </c>
      <c r="B7708" s="150"/>
      <c r="C7708" s="150"/>
      <c r="D7708" s="150"/>
      <c r="E7708" s="150"/>
      <c r="F7708" s="150"/>
    </row>
    <row r="7709" spans="1:6" ht="21" customHeight="1" outlineLevel="1" x14ac:dyDescent="0.2">
      <c r="A7709" s="150" t="s">
        <v>2569</v>
      </c>
      <c r="B7709" s="150"/>
      <c r="C7709" s="150"/>
      <c r="D7709" s="150"/>
      <c r="E7709" s="150"/>
      <c r="F7709" s="150"/>
    </row>
    <row r="7710" spans="1:6" ht="39" customHeight="1" outlineLevel="1" x14ac:dyDescent="0.2">
      <c r="A7710" s="150" t="s">
        <v>3727</v>
      </c>
      <c r="B7710" s="150"/>
      <c r="C7710" s="150"/>
      <c r="D7710" s="150"/>
      <c r="E7710" s="150"/>
      <c r="F7710" s="150"/>
    </row>
    <row r="7711" spans="1:6" ht="21" customHeight="1" outlineLevel="1" x14ac:dyDescent="0.2">
      <c r="A7711" s="150" t="s">
        <v>2569</v>
      </c>
      <c r="B7711" s="150"/>
      <c r="C7711" s="150"/>
      <c r="D7711" s="150"/>
      <c r="E7711" s="150"/>
      <c r="F7711" s="150"/>
    </row>
    <row r="7712" spans="1:6" ht="39" customHeight="1" outlineLevel="1" x14ac:dyDescent="0.2">
      <c r="A7712" s="150" t="s">
        <v>3728</v>
      </c>
      <c r="B7712" s="150"/>
      <c r="C7712" s="150"/>
      <c r="D7712" s="150"/>
      <c r="E7712" s="150"/>
      <c r="F7712" s="150"/>
    </row>
    <row r="7713" spans="1:6" ht="21" customHeight="1" outlineLevel="1" x14ac:dyDescent="0.2">
      <c r="A7713" s="150" t="s">
        <v>2569</v>
      </c>
      <c r="B7713" s="150"/>
      <c r="C7713" s="150"/>
      <c r="D7713" s="150"/>
      <c r="E7713" s="150"/>
      <c r="F7713" s="150"/>
    </row>
    <row r="7714" spans="1:6" ht="21" customHeight="1" outlineLevel="1" x14ac:dyDescent="0.2">
      <c r="A7714" s="150" t="s">
        <v>3739</v>
      </c>
      <c r="B7714" s="150"/>
      <c r="C7714" s="150"/>
      <c r="D7714" s="150"/>
      <c r="E7714" s="150"/>
      <c r="F7714" s="150"/>
    </row>
    <row r="7715" spans="1:6" ht="21" customHeight="1" outlineLevel="1" x14ac:dyDescent="0.2">
      <c r="A7715" s="150" t="s">
        <v>2569</v>
      </c>
      <c r="B7715" s="150"/>
      <c r="C7715" s="150"/>
      <c r="D7715" s="150"/>
      <c r="E7715" s="150"/>
      <c r="F7715" s="150"/>
    </row>
    <row r="7716" spans="1:6" ht="21" customHeight="1" outlineLevel="1" x14ac:dyDescent="0.2">
      <c r="A7716" s="150" t="s">
        <v>4711</v>
      </c>
      <c r="B7716" s="150"/>
      <c r="C7716" s="150"/>
      <c r="D7716" s="150"/>
      <c r="E7716" s="150"/>
      <c r="F7716" s="150"/>
    </row>
    <row r="7717" spans="1:6" ht="21" customHeight="1" outlineLevel="1" x14ac:dyDescent="0.2">
      <c r="A7717" s="150" t="s">
        <v>2569</v>
      </c>
      <c r="B7717" s="150"/>
      <c r="C7717" s="150"/>
      <c r="D7717" s="150"/>
      <c r="E7717" s="150"/>
      <c r="F7717" s="150"/>
    </row>
    <row r="7718" spans="1:6" ht="21" customHeight="1" outlineLevel="1" x14ac:dyDescent="0.2">
      <c r="A7718" s="152" t="s">
        <v>5040</v>
      </c>
      <c r="B7718" s="152"/>
      <c r="C7718" s="152"/>
      <c r="D7718" s="152"/>
      <c r="E7718" s="152"/>
      <c r="F7718" s="152"/>
    </row>
    <row r="7719" spans="1:6" ht="21" customHeight="1" outlineLevel="1" x14ac:dyDescent="0.2">
      <c r="A7719" s="150" t="s">
        <v>2569</v>
      </c>
      <c r="B7719" s="150"/>
      <c r="C7719" s="150"/>
      <c r="D7719" s="150"/>
      <c r="E7719" s="150"/>
      <c r="F7719" s="150"/>
    </row>
    <row r="7720" spans="1:6" ht="21" customHeight="1" outlineLevel="1" x14ac:dyDescent="0.2">
      <c r="A7720" s="150" t="s">
        <v>5041</v>
      </c>
      <c r="B7720" s="150"/>
      <c r="C7720" s="150"/>
      <c r="D7720" s="150"/>
      <c r="E7720" s="150"/>
      <c r="F7720" s="150"/>
    </row>
    <row r="7721" spans="1:6" ht="21" customHeight="1" outlineLevel="1" x14ac:dyDescent="0.2">
      <c r="A7721" s="150" t="s">
        <v>2569</v>
      </c>
      <c r="B7721" s="150"/>
      <c r="C7721" s="150"/>
      <c r="D7721" s="150"/>
      <c r="E7721" s="150"/>
      <c r="F7721" s="150"/>
    </row>
    <row r="7722" spans="1:6" ht="21" customHeight="1" outlineLevel="1" x14ac:dyDescent="0.2">
      <c r="A7722" s="150" t="s">
        <v>4312</v>
      </c>
      <c r="B7722" s="150"/>
      <c r="C7722" s="150"/>
      <c r="D7722" s="150"/>
      <c r="E7722" s="150"/>
      <c r="F7722" s="150"/>
    </row>
    <row r="7723" spans="1:6" ht="21" customHeight="1" outlineLevel="1" x14ac:dyDescent="0.2">
      <c r="A7723" s="150" t="s">
        <v>2569</v>
      </c>
      <c r="B7723" s="150"/>
      <c r="C7723" s="150"/>
      <c r="D7723" s="150"/>
      <c r="E7723" s="150"/>
      <c r="F7723" s="150"/>
    </row>
    <row r="7724" spans="1:6" ht="23.1" customHeight="1" outlineLevel="1" x14ac:dyDescent="0.2">
      <c r="A7724" s="151" t="s">
        <v>3740</v>
      </c>
      <c r="B7724" s="151"/>
      <c r="C7724" s="151"/>
      <c r="D7724" s="151"/>
      <c r="E7724" s="151"/>
      <c r="F7724" s="151"/>
    </row>
    <row r="7725" spans="1:6" ht="21" customHeight="1" outlineLevel="1" x14ac:dyDescent="0.2">
      <c r="A7725" s="150" t="s">
        <v>2569</v>
      </c>
      <c r="B7725" s="150"/>
      <c r="C7725" s="150"/>
      <c r="D7725" s="150"/>
      <c r="E7725" s="150"/>
      <c r="F7725" s="150"/>
    </row>
    <row r="7726" spans="1:6" ht="21" customHeight="1" outlineLevel="1" x14ac:dyDescent="0.2">
      <c r="A7726" s="150" t="s">
        <v>3741</v>
      </c>
      <c r="B7726" s="150"/>
      <c r="C7726" s="150"/>
      <c r="D7726" s="150"/>
      <c r="E7726" s="150"/>
      <c r="F7726" s="150"/>
    </row>
    <row r="7727" spans="1:6" ht="21" customHeight="1" outlineLevel="1" x14ac:dyDescent="0.2">
      <c r="A7727" s="150" t="s">
        <v>2569</v>
      </c>
      <c r="B7727" s="150"/>
      <c r="C7727" s="150"/>
      <c r="D7727" s="150"/>
      <c r="E7727" s="150"/>
      <c r="F7727" s="150"/>
    </row>
    <row r="7728" spans="1:6" ht="21" customHeight="1" outlineLevel="1" x14ac:dyDescent="0.2">
      <c r="A7728" s="152" t="s">
        <v>3742</v>
      </c>
      <c r="B7728" s="152"/>
      <c r="C7728" s="152"/>
      <c r="D7728" s="152"/>
      <c r="E7728" s="152"/>
      <c r="F7728" s="152"/>
    </row>
    <row r="7729" spans="1:6" ht="21" customHeight="1" outlineLevel="1" x14ac:dyDescent="0.2">
      <c r="A7729" s="150" t="s">
        <v>2569</v>
      </c>
      <c r="B7729" s="150"/>
      <c r="C7729" s="150"/>
      <c r="D7729" s="150"/>
      <c r="E7729" s="150"/>
      <c r="F7729" s="150"/>
    </row>
    <row r="7730" spans="1:6" ht="21" customHeight="1" outlineLevel="1" x14ac:dyDescent="0.2">
      <c r="A7730" s="125" t="s">
        <v>1</v>
      </c>
      <c r="B7730" s="125" t="s">
        <v>4201</v>
      </c>
      <c r="C7730" s="154" t="s">
        <v>4202</v>
      </c>
      <c r="D7730" s="154"/>
      <c r="E7730" s="154"/>
      <c r="F7730" s="154"/>
    </row>
    <row r="7731" spans="1:6" ht="21" customHeight="1" outlineLevel="1" x14ac:dyDescent="0.2">
      <c r="A7731" s="124" t="s">
        <v>5042</v>
      </c>
      <c r="B7731" s="124" t="s">
        <v>5043</v>
      </c>
      <c r="C7731" s="150" t="s">
        <v>5044</v>
      </c>
      <c r="D7731" s="150"/>
      <c r="E7731" s="150"/>
      <c r="F7731" s="150"/>
    </row>
    <row r="7732" spans="1:6" ht="21" customHeight="1" outlineLevel="1" x14ac:dyDescent="0.2">
      <c r="A7732" s="150" t="s">
        <v>2569</v>
      </c>
      <c r="B7732" s="150"/>
      <c r="C7732" s="150"/>
      <c r="D7732" s="150"/>
      <c r="E7732" s="150"/>
      <c r="F7732" s="150"/>
    </row>
    <row r="7733" spans="1:6" ht="39" customHeight="1" outlineLevel="1" x14ac:dyDescent="0.2">
      <c r="A7733" s="150" t="s">
        <v>3727</v>
      </c>
      <c r="B7733" s="150"/>
      <c r="C7733" s="150"/>
      <c r="D7733" s="150"/>
      <c r="E7733" s="150"/>
      <c r="F7733" s="150"/>
    </row>
    <row r="7734" spans="1:6" ht="21" customHeight="1" outlineLevel="1" x14ac:dyDescent="0.2">
      <c r="A7734" s="150" t="s">
        <v>2569</v>
      </c>
      <c r="B7734" s="150"/>
      <c r="C7734" s="150"/>
      <c r="D7734" s="150"/>
      <c r="E7734" s="150"/>
      <c r="F7734" s="150"/>
    </row>
    <row r="7735" spans="1:6" ht="39" customHeight="1" outlineLevel="1" x14ac:dyDescent="0.2">
      <c r="A7735" s="150" t="s">
        <v>3728</v>
      </c>
      <c r="B7735" s="150"/>
      <c r="C7735" s="150"/>
      <c r="D7735" s="150"/>
      <c r="E7735" s="150"/>
      <c r="F7735" s="150"/>
    </row>
    <row r="7736" spans="1:6" ht="21" customHeight="1" outlineLevel="1" x14ac:dyDescent="0.2">
      <c r="A7736" s="150" t="s">
        <v>2569</v>
      </c>
      <c r="B7736" s="150"/>
      <c r="C7736" s="150"/>
      <c r="D7736" s="150"/>
      <c r="E7736" s="150"/>
      <c r="F7736" s="150"/>
    </row>
    <row r="7737" spans="1:6" ht="21" customHeight="1" outlineLevel="1" x14ac:dyDescent="0.2">
      <c r="A7737" s="150" t="s">
        <v>3743</v>
      </c>
      <c r="B7737" s="150"/>
      <c r="C7737" s="150"/>
      <c r="D7737" s="150"/>
      <c r="E7737" s="150"/>
      <c r="F7737" s="150"/>
    </row>
    <row r="7738" spans="1:6" ht="21" customHeight="1" outlineLevel="1" x14ac:dyDescent="0.2">
      <c r="A7738" s="150" t="s">
        <v>2569</v>
      </c>
      <c r="B7738" s="150"/>
      <c r="C7738" s="150"/>
      <c r="D7738" s="150"/>
      <c r="E7738" s="150"/>
      <c r="F7738" s="150"/>
    </row>
    <row r="7739" spans="1:6" ht="21" customHeight="1" outlineLevel="1" x14ac:dyDescent="0.2">
      <c r="A7739" s="150" t="s">
        <v>5045</v>
      </c>
      <c r="B7739" s="150"/>
      <c r="C7739" s="150"/>
      <c r="D7739" s="150"/>
      <c r="E7739" s="150"/>
      <c r="F7739" s="150"/>
    </row>
    <row r="7740" spans="1:6" ht="21" customHeight="1" outlineLevel="1" x14ac:dyDescent="0.2">
      <c r="A7740" s="150" t="s">
        <v>2569</v>
      </c>
      <c r="B7740" s="150"/>
      <c r="C7740" s="150"/>
      <c r="D7740" s="150"/>
      <c r="E7740" s="150"/>
      <c r="F7740" s="150"/>
    </row>
    <row r="7741" spans="1:6" ht="21" customHeight="1" outlineLevel="1" x14ac:dyDescent="0.2">
      <c r="A7741" s="152" t="s">
        <v>5046</v>
      </c>
      <c r="B7741" s="152"/>
      <c r="C7741" s="152"/>
      <c r="D7741" s="152"/>
      <c r="E7741" s="152"/>
      <c r="F7741" s="152"/>
    </row>
    <row r="7742" spans="1:6" ht="21" customHeight="1" outlineLevel="1" x14ac:dyDescent="0.2">
      <c r="A7742" s="150" t="s">
        <v>2569</v>
      </c>
      <c r="B7742" s="150"/>
      <c r="C7742" s="150"/>
      <c r="D7742" s="150"/>
      <c r="E7742" s="150"/>
      <c r="F7742" s="150"/>
    </row>
    <row r="7743" spans="1:6" ht="21" customHeight="1" outlineLevel="1" x14ac:dyDescent="0.2">
      <c r="A7743" s="150" t="s">
        <v>5047</v>
      </c>
      <c r="B7743" s="150"/>
      <c r="C7743" s="150"/>
      <c r="D7743" s="150"/>
      <c r="E7743" s="150"/>
      <c r="F7743" s="150"/>
    </row>
    <row r="7744" spans="1:6" ht="21" customHeight="1" outlineLevel="1" x14ac:dyDescent="0.2">
      <c r="A7744" s="150" t="s">
        <v>2569</v>
      </c>
      <c r="B7744" s="150"/>
      <c r="C7744" s="150"/>
      <c r="D7744" s="150"/>
      <c r="E7744" s="150"/>
      <c r="F7744" s="150"/>
    </row>
    <row r="7745" spans="1:6" ht="21" customHeight="1" outlineLevel="1" x14ac:dyDescent="0.2">
      <c r="A7745" s="150" t="s">
        <v>4996</v>
      </c>
      <c r="B7745" s="150"/>
      <c r="C7745" s="150"/>
      <c r="D7745" s="150"/>
      <c r="E7745" s="150"/>
      <c r="F7745" s="150"/>
    </row>
    <row r="7746" spans="1:6" ht="21" customHeight="1" outlineLevel="1" x14ac:dyDescent="0.2">
      <c r="A7746" s="150" t="s">
        <v>2569</v>
      </c>
      <c r="B7746" s="150"/>
      <c r="C7746" s="150"/>
      <c r="D7746" s="150"/>
      <c r="E7746" s="150"/>
      <c r="F7746" s="150"/>
    </row>
    <row r="7747" spans="1:6" ht="23.1" customHeight="1" outlineLevel="1" x14ac:dyDescent="0.2">
      <c r="A7747" s="151" t="s">
        <v>3744</v>
      </c>
      <c r="B7747" s="151"/>
      <c r="C7747" s="151"/>
      <c r="D7747" s="151"/>
      <c r="E7747" s="151"/>
      <c r="F7747" s="151"/>
    </row>
    <row r="7748" spans="1:6" ht="21" customHeight="1" outlineLevel="1" x14ac:dyDescent="0.2">
      <c r="A7748" s="150" t="s">
        <v>2569</v>
      </c>
      <c r="B7748" s="150"/>
      <c r="C7748" s="150"/>
      <c r="D7748" s="150"/>
      <c r="E7748" s="150"/>
      <c r="F7748" s="150"/>
    </row>
    <row r="7749" spans="1:6" ht="21" customHeight="1" outlineLevel="1" x14ac:dyDescent="0.2">
      <c r="A7749" s="150" t="s">
        <v>3745</v>
      </c>
      <c r="B7749" s="150"/>
      <c r="C7749" s="150"/>
      <c r="D7749" s="150"/>
      <c r="E7749" s="150"/>
      <c r="F7749" s="150"/>
    </row>
    <row r="7750" spans="1:6" ht="21" customHeight="1" outlineLevel="1" x14ac:dyDescent="0.2">
      <c r="A7750" s="150" t="s">
        <v>2569</v>
      </c>
      <c r="B7750" s="150"/>
      <c r="C7750" s="150"/>
      <c r="D7750" s="150"/>
      <c r="E7750" s="150"/>
      <c r="F7750" s="150"/>
    </row>
    <row r="7751" spans="1:6" ht="21" customHeight="1" outlineLevel="1" x14ac:dyDescent="0.2">
      <c r="A7751" s="152" t="s">
        <v>3157</v>
      </c>
      <c r="B7751" s="152"/>
      <c r="C7751" s="152"/>
      <c r="D7751" s="152"/>
      <c r="E7751" s="152"/>
      <c r="F7751" s="152"/>
    </row>
    <row r="7752" spans="1:6" ht="21" customHeight="1" outlineLevel="1" x14ac:dyDescent="0.2">
      <c r="A7752" s="150" t="s">
        <v>2569</v>
      </c>
      <c r="B7752" s="150"/>
      <c r="C7752" s="150"/>
      <c r="D7752" s="150"/>
      <c r="E7752" s="150"/>
      <c r="F7752" s="150"/>
    </row>
    <row r="7753" spans="1:6" ht="21" customHeight="1" outlineLevel="1" x14ac:dyDescent="0.2">
      <c r="A7753" s="150" t="s">
        <v>4627</v>
      </c>
      <c r="B7753" s="150"/>
      <c r="C7753" s="150"/>
      <c r="D7753" s="150"/>
      <c r="E7753" s="150"/>
      <c r="F7753" s="150"/>
    </row>
    <row r="7754" spans="1:6" ht="21" customHeight="1" outlineLevel="1" x14ac:dyDescent="0.2">
      <c r="A7754" s="150" t="s">
        <v>2569</v>
      </c>
      <c r="B7754" s="150"/>
      <c r="C7754" s="150"/>
      <c r="D7754" s="150"/>
      <c r="E7754" s="150"/>
      <c r="F7754" s="150"/>
    </row>
    <row r="7755" spans="1:6" ht="39" customHeight="1" outlineLevel="1" x14ac:dyDescent="0.2">
      <c r="A7755" s="150" t="s">
        <v>3727</v>
      </c>
      <c r="B7755" s="150"/>
      <c r="C7755" s="150"/>
      <c r="D7755" s="150"/>
      <c r="E7755" s="150"/>
      <c r="F7755" s="150"/>
    </row>
    <row r="7756" spans="1:6" ht="21" customHeight="1" outlineLevel="1" x14ac:dyDescent="0.2">
      <c r="A7756" s="150" t="s">
        <v>2569</v>
      </c>
      <c r="B7756" s="150"/>
      <c r="C7756" s="150"/>
      <c r="D7756" s="150"/>
      <c r="E7756" s="150"/>
      <c r="F7756" s="150"/>
    </row>
    <row r="7757" spans="1:6" ht="39" customHeight="1" outlineLevel="1" x14ac:dyDescent="0.2">
      <c r="A7757" s="150" t="s">
        <v>3728</v>
      </c>
      <c r="B7757" s="150"/>
      <c r="C7757" s="150"/>
      <c r="D7757" s="150"/>
      <c r="E7757" s="150"/>
      <c r="F7757" s="150"/>
    </row>
    <row r="7758" spans="1:6" ht="21" customHeight="1" outlineLevel="1" x14ac:dyDescent="0.2">
      <c r="A7758" s="150" t="s">
        <v>2569</v>
      </c>
      <c r="B7758" s="150"/>
      <c r="C7758" s="150"/>
      <c r="D7758" s="150"/>
      <c r="E7758" s="150"/>
      <c r="F7758" s="150"/>
    </row>
    <row r="7759" spans="1:6" ht="21" customHeight="1" outlineLevel="1" x14ac:dyDescent="0.2">
      <c r="A7759" s="150" t="s">
        <v>3746</v>
      </c>
      <c r="B7759" s="150"/>
      <c r="C7759" s="150"/>
      <c r="D7759" s="150"/>
      <c r="E7759" s="150"/>
      <c r="F7759" s="150"/>
    </row>
    <row r="7760" spans="1:6" ht="21" customHeight="1" outlineLevel="1" x14ac:dyDescent="0.2">
      <c r="A7760" s="150" t="s">
        <v>2569</v>
      </c>
      <c r="B7760" s="150"/>
      <c r="C7760" s="150"/>
      <c r="D7760" s="150"/>
      <c r="E7760" s="150"/>
      <c r="F7760" s="150"/>
    </row>
    <row r="7761" spans="1:6" ht="21" customHeight="1" outlineLevel="1" x14ac:dyDescent="0.2">
      <c r="A7761" s="150" t="s">
        <v>5045</v>
      </c>
      <c r="B7761" s="150"/>
      <c r="C7761" s="150"/>
      <c r="D7761" s="150"/>
      <c r="E7761" s="150"/>
      <c r="F7761" s="150"/>
    </row>
    <row r="7762" spans="1:6" ht="21" customHeight="1" outlineLevel="1" x14ac:dyDescent="0.2">
      <c r="A7762" s="150" t="s">
        <v>2569</v>
      </c>
      <c r="B7762" s="150"/>
      <c r="C7762" s="150"/>
      <c r="D7762" s="150"/>
      <c r="E7762" s="150"/>
      <c r="F7762" s="150"/>
    </row>
    <row r="7763" spans="1:6" ht="21" customHeight="1" outlineLevel="1" x14ac:dyDescent="0.2">
      <c r="A7763" s="152" t="s">
        <v>5048</v>
      </c>
      <c r="B7763" s="152"/>
      <c r="C7763" s="152"/>
      <c r="D7763" s="152"/>
      <c r="E7763" s="152"/>
      <c r="F7763" s="152"/>
    </row>
    <row r="7764" spans="1:6" ht="21" customHeight="1" outlineLevel="1" x14ac:dyDescent="0.2">
      <c r="A7764" s="150" t="s">
        <v>2569</v>
      </c>
      <c r="B7764" s="150"/>
      <c r="C7764" s="150"/>
      <c r="D7764" s="150"/>
      <c r="E7764" s="150"/>
      <c r="F7764" s="150"/>
    </row>
    <row r="7765" spans="1:6" ht="21" customHeight="1" outlineLevel="1" x14ac:dyDescent="0.2">
      <c r="A7765" s="150" t="s">
        <v>5049</v>
      </c>
      <c r="B7765" s="150"/>
      <c r="C7765" s="150"/>
      <c r="D7765" s="150"/>
      <c r="E7765" s="150"/>
      <c r="F7765" s="150"/>
    </row>
    <row r="7766" spans="1:6" ht="21" customHeight="1" outlineLevel="1" x14ac:dyDescent="0.2">
      <c r="A7766" s="150" t="s">
        <v>2569</v>
      </c>
      <c r="B7766" s="150"/>
      <c r="C7766" s="150"/>
      <c r="D7766" s="150"/>
      <c r="E7766" s="150"/>
      <c r="F7766" s="150"/>
    </row>
    <row r="7767" spans="1:6" ht="21" customHeight="1" outlineLevel="1" x14ac:dyDescent="0.2">
      <c r="A7767" s="150" t="s">
        <v>4996</v>
      </c>
      <c r="B7767" s="150"/>
      <c r="C7767" s="150"/>
      <c r="D7767" s="150"/>
      <c r="E7767" s="150"/>
      <c r="F7767" s="150"/>
    </row>
    <row r="7768" spans="1:6" ht="21" customHeight="1" outlineLevel="1" x14ac:dyDescent="0.2">
      <c r="A7768" s="150" t="s">
        <v>2569</v>
      </c>
      <c r="B7768" s="150"/>
      <c r="C7768" s="150"/>
      <c r="D7768" s="150"/>
      <c r="E7768" s="150"/>
      <c r="F7768" s="150"/>
    </row>
    <row r="7769" spans="1:6" ht="23.1" customHeight="1" outlineLevel="1" x14ac:dyDescent="0.2">
      <c r="A7769" s="151" t="s">
        <v>3747</v>
      </c>
      <c r="B7769" s="151"/>
      <c r="C7769" s="151"/>
      <c r="D7769" s="151"/>
      <c r="E7769" s="151"/>
      <c r="F7769" s="151"/>
    </row>
    <row r="7770" spans="1:6" ht="21" customHeight="1" outlineLevel="1" x14ac:dyDescent="0.2">
      <c r="A7770" s="150" t="s">
        <v>2569</v>
      </c>
      <c r="B7770" s="150"/>
      <c r="C7770" s="150"/>
      <c r="D7770" s="150"/>
      <c r="E7770" s="150"/>
      <c r="F7770" s="150"/>
    </row>
    <row r="7771" spans="1:6" ht="21" customHeight="1" outlineLevel="1" x14ac:dyDescent="0.2">
      <c r="A7771" s="150" t="s">
        <v>3748</v>
      </c>
      <c r="B7771" s="150"/>
      <c r="C7771" s="150"/>
      <c r="D7771" s="150"/>
      <c r="E7771" s="150"/>
      <c r="F7771" s="150"/>
    </row>
    <row r="7772" spans="1:6" ht="21" customHeight="1" outlineLevel="1" x14ac:dyDescent="0.2">
      <c r="A7772" s="150" t="s">
        <v>2569</v>
      </c>
      <c r="B7772" s="150"/>
      <c r="C7772" s="150"/>
      <c r="D7772" s="150"/>
      <c r="E7772" s="150"/>
      <c r="F7772" s="150"/>
    </row>
    <row r="7773" spans="1:6" ht="21" customHeight="1" outlineLevel="1" x14ac:dyDescent="0.2">
      <c r="A7773" s="152" t="s">
        <v>3749</v>
      </c>
      <c r="B7773" s="152"/>
      <c r="C7773" s="152"/>
      <c r="D7773" s="152"/>
      <c r="E7773" s="152"/>
      <c r="F7773" s="152"/>
    </row>
    <row r="7774" spans="1:6" ht="21" customHeight="1" outlineLevel="1" x14ac:dyDescent="0.2">
      <c r="A7774" s="150" t="s">
        <v>2569</v>
      </c>
      <c r="B7774" s="150"/>
      <c r="C7774" s="150"/>
      <c r="D7774" s="150"/>
      <c r="E7774" s="150"/>
      <c r="F7774" s="150"/>
    </row>
    <row r="7775" spans="1:6" ht="21" customHeight="1" outlineLevel="1" x14ac:dyDescent="0.2">
      <c r="A7775" s="125" t="s">
        <v>1</v>
      </c>
      <c r="B7775" s="125" t="s">
        <v>4201</v>
      </c>
      <c r="C7775" s="154" t="s">
        <v>4202</v>
      </c>
      <c r="D7775" s="154"/>
      <c r="E7775" s="154"/>
      <c r="F7775" s="154"/>
    </row>
    <row r="7776" spans="1:6" ht="21" customHeight="1" outlineLevel="1" x14ac:dyDescent="0.2">
      <c r="A7776" s="124" t="s">
        <v>5050</v>
      </c>
      <c r="B7776" s="124" t="s">
        <v>5051</v>
      </c>
      <c r="C7776" s="150" t="s">
        <v>5052</v>
      </c>
      <c r="D7776" s="150"/>
      <c r="E7776" s="150"/>
      <c r="F7776" s="150"/>
    </row>
    <row r="7777" spans="1:6" ht="21" customHeight="1" outlineLevel="1" x14ac:dyDescent="0.2">
      <c r="A7777" s="124" t="s">
        <v>5053</v>
      </c>
      <c r="B7777" s="124" t="s">
        <v>4224</v>
      </c>
      <c r="C7777" s="150" t="s">
        <v>5054</v>
      </c>
      <c r="D7777" s="150"/>
      <c r="E7777" s="150"/>
      <c r="F7777" s="150"/>
    </row>
    <row r="7778" spans="1:6" ht="21" customHeight="1" outlineLevel="1" x14ac:dyDescent="0.2">
      <c r="A7778" s="124" t="s">
        <v>5055</v>
      </c>
      <c r="B7778" s="124" t="s">
        <v>4224</v>
      </c>
      <c r="C7778" s="150" t="s">
        <v>5054</v>
      </c>
      <c r="D7778" s="150"/>
      <c r="E7778" s="150"/>
      <c r="F7778" s="150"/>
    </row>
    <row r="7779" spans="1:6" ht="57" customHeight="1" outlineLevel="1" x14ac:dyDescent="0.2">
      <c r="A7779" s="124" t="s">
        <v>4572</v>
      </c>
      <c r="B7779" s="124" t="s">
        <v>4563</v>
      </c>
      <c r="C7779" s="150" t="s">
        <v>4573</v>
      </c>
      <c r="D7779" s="150"/>
      <c r="E7779" s="150"/>
      <c r="F7779" s="150"/>
    </row>
    <row r="7780" spans="1:6" ht="57" customHeight="1" outlineLevel="1" x14ac:dyDescent="0.2">
      <c r="A7780" s="124" t="s">
        <v>4574</v>
      </c>
      <c r="B7780" s="124" t="s">
        <v>4563</v>
      </c>
      <c r="C7780" s="150" t="s">
        <v>4575</v>
      </c>
      <c r="D7780" s="150"/>
      <c r="E7780" s="150"/>
      <c r="F7780" s="150"/>
    </row>
    <row r="7781" spans="1:6" ht="21" customHeight="1" outlineLevel="1" x14ac:dyDescent="0.2">
      <c r="A7781" s="150" t="s">
        <v>2569</v>
      </c>
      <c r="B7781" s="150"/>
      <c r="C7781" s="150"/>
      <c r="D7781" s="150"/>
      <c r="E7781" s="150"/>
      <c r="F7781" s="150"/>
    </row>
    <row r="7782" spans="1:6" ht="39" customHeight="1" outlineLevel="1" x14ac:dyDescent="0.2">
      <c r="A7782" s="150" t="s">
        <v>3727</v>
      </c>
      <c r="B7782" s="150"/>
      <c r="C7782" s="150"/>
      <c r="D7782" s="150"/>
      <c r="E7782" s="150"/>
      <c r="F7782" s="150"/>
    </row>
    <row r="7783" spans="1:6" ht="21" customHeight="1" outlineLevel="1" x14ac:dyDescent="0.2">
      <c r="A7783" s="150" t="s">
        <v>2569</v>
      </c>
      <c r="B7783" s="150"/>
      <c r="C7783" s="150"/>
      <c r="D7783" s="150"/>
      <c r="E7783" s="150"/>
      <c r="F7783" s="150"/>
    </row>
    <row r="7784" spans="1:6" ht="39" customHeight="1" outlineLevel="1" x14ac:dyDescent="0.2">
      <c r="A7784" s="150" t="s">
        <v>3728</v>
      </c>
      <c r="B7784" s="150"/>
      <c r="C7784" s="150"/>
      <c r="D7784" s="150"/>
      <c r="E7784" s="150"/>
      <c r="F7784" s="150"/>
    </row>
    <row r="7785" spans="1:6" ht="21" customHeight="1" outlineLevel="1" x14ac:dyDescent="0.2">
      <c r="A7785" s="150" t="s">
        <v>2569</v>
      </c>
      <c r="B7785" s="150"/>
      <c r="C7785" s="150"/>
      <c r="D7785" s="150"/>
      <c r="E7785" s="150"/>
      <c r="F7785" s="150"/>
    </row>
    <row r="7786" spans="1:6" ht="21" customHeight="1" outlineLevel="1" x14ac:dyDescent="0.2">
      <c r="A7786" s="150" t="s">
        <v>3750</v>
      </c>
      <c r="B7786" s="150"/>
      <c r="C7786" s="150"/>
      <c r="D7786" s="150"/>
      <c r="E7786" s="150"/>
      <c r="F7786" s="150"/>
    </row>
    <row r="7787" spans="1:6" ht="21" customHeight="1" outlineLevel="1" x14ac:dyDescent="0.2">
      <c r="A7787" s="150" t="s">
        <v>2569</v>
      </c>
      <c r="B7787" s="150"/>
      <c r="C7787" s="150"/>
      <c r="D7787" s="150"/>
      <c r="E7787" s="150"/>
      <c r="F7787" s="150"/>
    </row>
    <row r="7788" spans="1:6" ht="21" customHeight="1" outlineLevel="1" x14ac:dyDescent="0.2">
      <c r="A7788" s="150" t="s">
        <v>5056</v>
      </c>
      <c r="B7788" s="150"/>
      <c r="C7788" s="150"/>
      <c r="D7788" s="150"/>
      <c r="E7788" s="150"/>
      <c r="F7788" s="150"/>
    </row>
    <row r="7789" spans="1:6" ht="21" customHeight="1" outlineLevel="1" x14ac:dyDescent="0.2">
      <c r="A7789" s="150" t="s">
        <v>2569</v>
      </c>
      <c r="B7789" s="150"/>
      <c r="C7789" s="150"/>
      <c r="D7789" s="150"/>
      <c r="E7789" s="150"/>
      <c r="F7789" s="150"/>
    </row>
    <row r="7790" spans="1:6" ht="21" customHeight="1" outlineLevel="1" x14ac:dyDescent="0.2">
      <c r="A7790" s="152" t="s">
        <v>5057</v>
      </c>
      <c r="B7790" s="152"/>
      <c r="C7790" s="152"/>
      <c r="D7790" s="152"/>
      <c r="E7790" s="152"/>
      <c r="F7790" s="152"/>
    </row>
    <row r="7791" spans="1:6" ht="21" customHeight="1" outlineLevel="1" x14ac:dyDescent="0.2">
      <c r="A7791" s="150" t="s">
        <v>2569</v>
      </c>
      <c r="B7791" s="150"/>
      <c r="C7791" s="150"/>
      <c r="D7791" s="150"/>
      <c r="E7791" s="150"/>
      <c r="F7791" s="150"/>
    </row>
    <row r="7792" spans="1:6" ht="21" customHeight="1" outlineLevel="1" x14ac:dyDescent="0.2">
      <c r="A7792" s="150" t="s">
        <v>5058</v>
      </c>
      <c r="B7792" s="150"/>
      <c r="C7792" s="150"/>
      <c r="D7792" s="150"/>
      <c r="E7792" s="150"/>
      <c r="F7792" s="150"/>
    </row>
    <row r="7793" spans="1:6" ht="21" customHeight="1" outlineLevel="1" x14ac:dyDescent="0.2">
      <c r="A7793" s="150" t="s">
        <v>2569</v>
      </c>
      <c r="B7793" s="150"/>
      <c r="C7793" s="150"/>
      <c r="D7793" s="150"/>
      <c r="E7793" s="150"/>
      <c r="F7793" s="150"/>
    </row>
    <row r="7794" spans="1:6" ht="21" customHeight="1" outlineLevel="1" x14ac:dyDescent="0.2">
      <c r="A7794" s="150" t="s">
        <v>4996</v>
      </c>
      <c r="B7794" s="150"/>
      <c r="C7794" s="150"/>
      <c r="D7794" s="150"/>
      <c r="E7794" s="150"/>
      <c r="F7794" s="150"/>
    </row>
    <row r="7795" spans="1:6" ht="21" customHeight="1" outlineLevel="1" x14ac:dyDescent="0.2">
      <c r="A7795" s="150" t="s">
        <v>2569</v>
      </c>
      <c r="B7795" s="150"/>
      <c r="C7795" s="150"/>
      <c r="D7795" s="150"/>
      <c r="E7795" s="150"/>
      <c r="F7795" s="150"/>
    </row>
    <row r="7796" spans="1:6" ht="23.1" customHeight="1" outlineLevel="1" x14ac:dyDescent="0.2">
      <c r="A7796" s="151" t="s">
        <v>3751</v>
      </c>
      <c r="B7796" s="151"/>
      <c r="C7796" s="151"/>
      <c r="D7796" s="151"/>
      <c r="E7796" s="151"/>
      <c r="F7796" s="151"/>
    </row>
    <row r="7797" spans="1:6" ht="21" customHeight="1" outlineLevel="1" x14ac:dyDescent="0.2">
      <c r="A7797" s="150" t="s">
        <v>2569</v>
      </c>
      <c r="B7797" s="150"/>
      <c r="C7797" s="150"/>
      <c r="D7797" s="150"/>
      <c r="E7797" s="150"/>
      <c r="F7797" s="150"/>
    </row>
    <row r="7798" spans="1:6" ht="21" customHeight="1" outlineLevel="1" x14ac:dyDescent="0.2">
      <c r="A7798" s="150" t="s">
        <v>3752</v>
      </c>
      <c r="B7798" s="150"/>
      <c r="C7798" s="150"/>
      <c r="D7798" s="150"/>
      <c r="E7798" s="150"/>
      <c r="F7798" s="150"/>
    </row>
    <row r="7799" spans="1:6" ht="21" customHeight="1" outlineLevel="1" x14ac:dyDescent="0.2">
      <c r="A7799" s="150" t="s">
        <v>2569</v>
      </c>
      <c r="B7799" s="150"/>
      <c r="C7799" s="150"/>
      <c r="D7799" s="150"/>
      <c r="E7799" s="150"/>
      <c r="F7799" s="150"/>
    </row>
    <row r="7800" spans="1:6" ht="21" customHeight="1" outlineLevel="1" x14ac:dyDescent="0.2">
      <c r="A7800" s="152" t="s">
        <v>3753</v>
      </c>
      <c r="B7800" s="152"/>
      <c r="C7800" s="152"/>
      <c r="D7800" s="152"/>
      <c r="E7800" s="152"/>
      <c r="F7800" s="152"/>
    </row>
    <row r="7801" spans="1:6" ht="21" customHeight="1" outlineLevel="1" x14ac:dyDescent="0.2">
      <c r="A7801" s="150" t="s">
        <v>2569</v>
      </c>
      <c r="B7801" s="150"/>
      <c r="C7801" s="150"/>
      <c r="D7801" s="150"/>
      <c r="E7801" s="150"/>
      <c r="F7801" s="150"/>
    </row>
    <row r="7802" spans="1:6" ht="21" customHeight="1" outlineLevel="1" x14ac:dyDescent="0.2">
      <c r="A7802" s="125" t="s">
        <v>1</v>
      </c>
      <c r="B7802" s="125" t="s">
        <v>4201</v>
      </c>
      <c r="C7802" s="154" t="s">
        <v>4202</v>
      </c>
      <c r="D7802" s="154"/>
      <c r="E7802" s="154"/>
      <c r="F7802" s="154"/>
    </row>
    <row r="7803" spans="1:6" ht="21" customHeight="1" outlineLevel="1" x14ac:dyDescent="0.2">
      <c r="A7803" s="124" t="s">
        <v>5059</v>
      </c>
      <c r="B7803" s="124" t="s">
        <v>4636</v>
      </c>
      <c r="C7803" s="150" t="s">
        <v>5060</v>
      </c>
      <c r="D7803" s="150"/>
      <c r="E7803" s="150"/>
      <c r="F7803" s="150"/>
    </row>
    <row r="7804" spans="1:6" ht="57" customHeight="1" outlineLevel="1" x14ac:dyDescent="0.2">
      <c r="A7804" s="124" t="s">
        <v>5061</v>
      </c>
      <c r="B7804" s="124" t="s">
        <v>5062</v>
      </c>
      <c r="C7804" s="150" t="s">
        <v>5063</v>
      </c>
      <c r="D7804" s="150"/>
      <c r="E7804" s="150"/>
      <c r="F7804" s="150"/>
    </row>
    <row r="7805" spans="1:6" ht="57" customHeight="1" outlineLevel="1" x14ac:dyDescent="0.2">
      <c r="A7805" s="124" t="s">
        <v>5064</v>
      </c>
      <c r="B7805" s="124" t="s">
        <v>4889</v>
      </c>
      <c r="C7805" s="150" t="s">
        <v>4890</v>
      </c>
      <c r="D7805" s="150"/>
      <c r="E7805" s="150"/>
      <c r="F7805" s="150"/>
    </row>
    <row r="7806" spans="1:6" ht="21" customHeight="1" outlineLevel="1" x14ac:dyDescent="0.2">
      <c r="A7806" s="150" t="s">
        <v>2569</v>
      </c>
      <c r="B7806" s="150"/>
      <c r="C7806" s="150"/>
      <c r="D7806" s="150"/>
      <c r="E7806" s="150"/>
      <c r="F7806" s="150"/>
    </row>
    <row r="7807" spans="1:6" ht="39" customHeight="1" outlineLevel="1" x14ac:dyDescent="0.2">
      <c r="A7807" s="150" t="s">
        <v>3727</v>
      </c>
      <c r="B7807" s="150"/>
      <c r="C7807" s="150"/>
      <c r="D7807" s="150"/>
      <c r="E7807" s="150"/>
      <c r="F7807" s="150"/>
    </row>
    <row r="7808" spans="1:6" ht="21" customHeight="1" outlineLevel="1" x14ac:dyDescent="0.2">
      <c r="A7808" s="150" t="s">
        <v>2569</v>
      </c>
      <c r="B7808" s="150"/>
      <c r="C7808" s="150"/>
      <c r="D7808" s="150"/>
      <c r="E7808" s="150"/>
      <c r="F7808" s="150"/>
    </row>
    <row r="7809" spans="1:6" ht="39" customHeight="1" outlineLevel="1" x14ac:dyDescent="0.2">
      <c r="A7809" s="150" t="s">
        <v>3728</v>
      </c>
      <c r="B7809" s="150"/>
      <c r="C7809" s="150"/>
      <c r="D7809" s="150"/>
      <c r="E7809" s="150"/>
      <c r="F7809" s="150"/>
    </row>
    <row r="7810" spans="1:6" ht="21" customHeight="1" outlineLevel="1" x14ac:dyDescent="0.2">
      <c r="A7810" s="150" t="s">
        <v>2569</v>
      </c>
      <c r="B7810" s="150"/>
      <c r="C7810" s="150"/>
      <c r="D7810" s="150"/>
      <c r="E7810" s="150"/>
      <c r="F7810" s="150"/>
    </row>
    <row r="7811" spans="1:6" ht="21" customHeight="1" outlineLevel="1" x14ac:dyDescent="0.2">
      <c r="A7811" s="150" t="s">
        <v>3754</v>
      </c>
      <c r="B7811" s="150"/>
      <c r="C7811" s="150"/>
      <c r="D7811" s="150"/>
      <c r="E7811" s="150"/>
      <c r="F7811" s="150"/>
    </row>
    <row r="7812" spans="1:6" ht="21" customHeight="1" outlineLevel="1" x14ac:dyDescent="0.2">
      <c r="A7812" s="150" t="s">
        <v>2569</v>
      </c>
      <c r="B7812" s="150"/>
      <c r="C7812" s="150"/>
      <c r="D7812" s="150"/>
      <c r="E7812" s="150"/>
      <c r="F7812" s="150"/>
    </row>
    <row r="7813" spans="1:6" ht="21" customHeight="1" outlineLevel="1" x14ac:dyDescent="0.2">
      <c r="A7813" s="150" t="s">
        <v>4444</v>
      </c>
      <c r="B7813" s="150"/>
      <c r="C7813" s="150"/>
      <c r="D7813" s="150"/>
      <c r="E7813" s="150"/>
      <c r="F7813" s="150"/>
    </row>
    <row r="7814" spans="1:6" ht="21" customHeight="1" outlineLevel="1" x14ac:dyDescent="0.2">
      <c r="A7814" s="150" t="s">
        <v>2569</v>
      </c>
      <c r="B7814" s="150"/>
      <c r="C7814" s="150"/>
      <c r="D7814" s="150"/>
      <c r="E7814" s="150"/>
      <c r="F7814" s="150"/>
    </row>
    <row r="7815" spans="1:6" ht="21" customHeight="1" outlineLevel="1" x14ac:dyDescent="0.2">
      <c r="A7815" s="152" t="s">
        <v>5065</v>
      </c>
      <c r="B7815" s="152"/>
      <c r="C7815" s="152"/>
      <c r="D7815" s="152"/>
      <c r="E7815" s="152"/>
      <c r="F7815" s="152"/>
    </row>
    <row r="7816" spans="1:6" ht="21" customHeight="1" outlineLevel="1" x14ac:dyDescent="0.2">
      <c r="A7816" s="150" t="s">
        <v>2569</v>
      </c>
      <c r="B7816" s="150"/>
      <c r="C7816" s="150"/>
      <c r="D7816" s="150"/>
      <c r="E7816" s="150"/>
      <c r="F7816" s="150"/>
    </row>
    <row r="7817" spans="1:6" ht="21" customHeight="1" outlineLevel="1" x14ac:dyDescent="0.2">
      <c r="A7817" s="150" t="s">
        <v>5066</v>
      </c>
      <c r="B7817" s="150"/>
      <c r="C7817" s="150"/>
      <c r="D7817" s="150"/>
      <c r="E7817" s="150"/>
      <c r="F7817" s="150"/>
    </row>
    <row r="7818" spans="1:6" ht="21" customHeight="1" outlineLevel="1" x14ac:dyDescent="0.2">
      <c r="A7818" s="150" t="s">
        <v>2569</v>
      </c>
      <c r="B7818" s="150"/>
      <c r="C7818" s="150"/>
      <c r="D7818" s="150"/>
      <c r="E7818" s="150"/>
      <c r="F7818" s="150"/>
    </row>
    <row r="7819" spans="1:6" ht="21" customHeight="1" outlineLevel="1" x14ac:dyDescent="0.2">
      <c r="A7819" s="150" t="s">
        <v>4364</v>
      </c>
      <c r="B7819" s="150"/>
      <c r="C7819" s="150"/>
      <c r="D7819" s="150"/>
      <c r="E7819" s="150"/>
      <c r="F7819" s="150"/>
    </row>
    <row r="7820" spans="1:6" ht="21" customHeight="1" outlineLevel="1" x14ac:dyDescent="0.2">
      <c r="A7820" s="150" t="s">
        <v>2569</v>
      </c>
      <c r="B7820" s="150"/>
      <c r="C7820" s="150"/>
      <c r="D7820" s="150"/>
      <c r="E7820" s="150"/>
      <c r="F7820" s="150"/>
    </row>
    <row r="7821" spans="1:6" ht="23.1" customHeight="1" outlineLevel="1" x14ac:dyDescent="0.2">
      <c r="A7821" s="151" t="s">
        <v>3755</v>
      </c>
      <c r="B7821" s="151"/>
      <c r="C7821" s="151"/>
      <c r="D7821" s="151"/>
      <c r="E7821" s="151"/>
      <c r="F7821" s="151"/>
    </row>
    <row r="7822" spans="1:6" ht="21" customHeight="1" outlineLevel="1" x14ac:dyDescent="0.2">
      <c r="A7822" s="150" t="s">
        <v>2569</v>
      </c>
      <c r="B7822" s="150"/>
      <c r="C7822" s="150"/>
      <c r="D7822" s="150"/>
      <c r="E7822" s="150"/>
      <c r="F7822" s="150"/>
    </row>
    <row r="7823" spans="1:6" ht="21" customHeight="1" outlineLevel="1" x14ac:dyDescent="0.2">
      <c r="A7823" s="150" t="s">
        <v>3756</v>
      </c>
      <c r="B7823" s="150"/>
      <c r="C7823" s="150"/>
      <c r="D7823" s="150"/>
      <c r="E7823" s="150"/>
      <c r="F7823" s="150"/>
    </row>
    <row r="7824" spans="1:6" ht="21" customHeight="1" outlineLevel="1" x14ac:dyDescent="0.2">
      <c r="A7824" s="150" t="s">
        <v>2569</v>
      </c>
      <c r="B7824" s="150"/>
      <c r="C7824" s="150"/>
      <c r="D7824" s="150"/>
      <c r="E7824" s="150"/>
      <c r="F7824" s="150"/>
    </row>
    <row r="7825" spans="1:6" ht="21" customHeight="1" outlineLevel="1" x14ac:dyDescent="0.2">
      <c r="A7825" s="152" t="s">
        <v>3757</v>
      </c>
      <c r="B7825" s="152"/>
      <c r="C7825" s="152"/>
      <c r="D7825" s="152"/>
      <c r="E7825" s="152"/>
      <c r="F7825" s="152"/>
    </row>
    <row r="7826" spans="1:6" ht="21" customHeight="1" outlineLevel="1" x14ac:dyDescent="0.2">
      <c r="A7826" s="150" t="s">
        <v>2569</v>
      </c>
      <c r="B7826" s="150"/>
      <c r="C7826" s="150"/>
      <c r="D7826" s="150"/>
      <c r="E7826" s="150"/>
      <c r="F7826" s="150"/>
    </row>
    <row r="7827" spans="1:6" ht="21" customHeight="1" outlineLevel="1" x14ac:dyDescent="0.2">
      <c r="A7827" s="125" t="s">
        <v>1</v>
      </c>
      <c r="B7827" s="125" t="s">
        <v>4201</v>
      </c>
      <c r="C7827" s="154" t="s">
        <v>4202</v>
      </c>
      <c r="D7827" s="154"/>
      <c r="E7827" s="154"/>
      <c r="F7827" s="154"/>
    </row>
    <row r="7828" spans="1:6" ht="21" customHeight="1" outlineLevel="1" x14ac:dyDescent="0.2">
      <c r="A7828" s="124" t="s">
        <v>5067</v>
      </c>
      <c r="B7828" s="124" t="s">
        <v>4255</v>
      </c>
      <c r="C7828" s="150" t="s">
        <v>5068</v>
      </c>
      <c r="D7828" s="150"/>
      <c r="E7828" s="150"/>
      <c r="F7828" s="150"/>
    </row>
    <row r="7829" spans="1:6" ht="21" customHeight="1" outlineLevel="1" x14ac:dyDescent="0.2">
      <c r="A7829" s="150" t="s">
        <v>2569</v>
      </c>
      <c r="B7829" s="150"/>
      <c r="C7829" s="150"/>
      <c r="D7829" s="150"/>
      <c r="E7829" s="150"/>
      <c r="F7829" s="150"/>
    </row>
    <row r="7830" spans="1:6" ht="21" customHeight="1" outlineLevel="1" x14ac:dyDescent="0.2">
      <c r="A7830" s="150" t="s">
        <v>4627</v>
      </c>
      <c r="B7830" s="150"/>
      <c r="C7830" s="150"/>
      <c r="D7830" s="150"/>
      <c r="E7830" s="150"/>
      <c r="F7830" s="150"/>
    </row>
    <row r="7831" spans="1:6" ht="21" customHeight="1" outlineLevel="1" x14ac:dyDescent="0.2">
      <c r="A7831" s="150" t="s">
        <v>2569</v>
      </c>
      <c r="B7831" s="150"/>
      <c r="C7831" s="150"/>
      <c r="D7831" s="150"/>
      <c r="E7831" s="150"/>
      <c r="F7831" s="150"/>
    </row>
    <row r="7832" spans="1:6" ht="39" customHeight="1" outlineLevel="1" x14ac:dyDescent="0.2">
      <c r="A7832" s="150" t="s">
        <v>3727</v>
      </c>
      <c r="B7832" s="150"/>
      <c r="C7832" s="150"/>
      <c r="D7832" s="150"/>
      <c r="E7832" s="150"/>
      <c r="F7832" s="150"/>
    </row>
    <row r="7833" spans="1:6" ht="21" customHeight="1" outlineLevel="1" x14ac:dyDescent="0.2">
      <c r="A7833" s="150" t="s">
        <v>2569</v>
      </c>
      <c r="B7833" s="150"/>
      <c r="C7833" s="150"/>
      <c r="D7833" s="150"/>
      <c r="E7833" s="150"/>
      <c r="F7833" s="150"/>
    </row>
    <row r="7834" spans="1:6" ht="39" customHeight="1" outlineLevel="1" x14ac:dyDescent="0.2">
      <c r="A7834" s="150" t="s">
        <v>3728</v>
      </c>
      <c r="B7834" s="150"/>
      <c r="C7834" s="150"/>
      <c r="D7834" s="150"/>
      <c r="E7834" s="150"/>
      <c r="F7834" s="150"/>
    </row>
    <row r="7835" spans="1:6" ht="21" customHeight="1" outlineLevel="1" x14ac:dyDescent="0.2">
      <c r="A7835" s="150" t="s">
        <v>2569</v>
      </c>
      <c r="B7835" s="150"/>
      <c r="C7835" s="150"/>
      <c r="D7835" s="150"/>
      <c r="E7835" s="150"/>
      <c r="F7835" s="150"/>
    </row>
    <row r="7836" spans="1:6" ht="21" customHeight="1" outlineLevel="1" x14ac:dyDescent="0.2">
      <c r="A7836" s="150" t="s">
        <v>3758</v>
      </c>
      <c r="B7836" s="150"/>
      <c r="C7836" s="150"/>
      <c r="D7836" s="150"/>
      <c r="E7836" s="150"/>
      <c r="F7836" s="150"/>
    </row>
    <row r="7837" spans="1:6" ht="21" customHeight="1" outlineLevel="1" x14ac:dyDescent="0.2">
      <c r="A7837" s="150" t="s">
        <v>2569</v>
      </c>
      <c r="B7837" s="150"/>
      <c r="C7837" s="150"/>
      <c r="D7837" s="150"/>
      <c r="E7837" s="150"/>
      <c r="F7837" s="150"/>
    </row>
    <row r="7838" spans="1:6" ht="21" customHeight="1" outlineLevel="1" x14ac:dyDescent="0.2">
      <c r="A7838" s="150" t="s">
        <v>5056</v>
      </c>
      <c r="B7838" s="150"/>
      <c r="C7838" s="150"/>
      <c r="D7838" s="150"/>
      <c r="E7838" s="150"/>
      <c r="F7838" s="150"/>
    </row>
    <row r="7839" spans="1:6" ht="21" customHeight="1" outlineLevel="1" x14ac:dyDescent="0.2">
      <c r="A7839" s="150" t="s">
        <v>2569</v>
      </c>
      <c r="B7839" s="150"/>
      <c r="C7839" s="150"/>
      <c r="D7839" s="150"/>
      <c r="E7839" s="150"/>
      <c r="F7839" s="150"/>
    </row>
    <row r="7840" spans="1:6" ht="21" customHeight="1" outlineLevel="1" x14ac:dyDescent="0.2">
      <c r="A7840" s="152" t="s">
        <v>5069</v>
      </c>
      <c r="B7840" s="152"/>
      <c r="C7840" s="152"/>
      <c r="D7840" s="152"/>
      <c r="E7840" s="152"/>
      <c r="F7840" s="152"/>
    </row>
    <row r="7841" spans="1:6" ht="21" customHeight="1" outlineLevel="1" x14ac:dyDescent="0.2">
      <c r="A7841" s="150" t="s">
        <v>2569</v>
      </c>
      <c r="B7841" s="150"/>
      <c r="C7841" s="150"/>
      <c r="D7841" s="150"/>
      <c r="E7841" s="150"/>
      <c r="F7841" s="150"/>
    </row>
    <row r="7842" spans="1:6" ht="21" customHeight="1" outlineLevel="1" x14ac:dyDescent="0.2">
      <c r="A7842" s="150" t="s">
        <v>5070</v>
      </c>
      <c r="B7842" s="150"/>
      <c r="C7842" s="150"/>
      <c r="D7842" s="150"/>
      <c r="E7842" s="150"/>
      <c r="F7842" s="150"/>
    </row>
    <row r="7843" spans="1:6" ht="21" customHeight="1" outlineLevel="1" x14ac:dyDescent="0.2">
      <c r="A7843" s="150" t="s">
        <v>2569</v>
      </c>
      <c r="B7843" s="150"/>
      <c r="C7843" s="150"/>
      <c r="D7843" s="150"/>
      <c r="E7843" s="150"/>
      <c r="F7843" s="150"/>
    </row>
    <row r="7844" spans="1:6" ht="21" customHeight="1" outlineLevel="1" x14ac:dyDescent="0.2">
      <c r="A7844" s="150" t="s">
        <v>4996</v>
      </c>
      <c r="B7844" s="150"/>
      <c r="C7844" s="150"/>
      <c r="D7844" s="150"/>
      <c r="E7844" s="150"/>
      <c r="F7844" s="150"/>
    </row>
    <row r="7845" spans="1:6" ht="21" customHeight="1" outlineLevel="1" x14ac:dyDescent="0.2">
      <c r="A7845" s="150" t="s">
        <v>2569</v>
      </c>
      <c r="B7845" s="150"/>
      <c r="C7845" s="150"/>
      <c r="D7845" s="150"/>
      <c r="E7845" s="150"/>
      <c r="F7845" s="150"/>
    </row>
    <row r="7846" spans="1:6" ht="23.1" customHeight="1" outlineLevel="1" x14ac:dyDescent="0.2">
      <c r="A7846" s="151" t="s">
        <v>3759</v>
      </c>
      <c r="B7846" s="151"/>
      <c r="C7846" s="151"/>
      <c r="D7846" s="151"/>
      <c r="E7846" s="151"/>
      <c r="F7846" s="151"/>
    </row>
    <row r="7847" spans="1:6" ht="21" customHeight="1" outlineLevel="1" x14ac:dyDescent="0.2">
      <c r="A7847" s="150" t="s">
        <v>2569</v>
      </c>
      <c r="B7847" s="150"/>
      <c r="C7847" s="150"/>
      <c r="D7847" s="150"/>
      <c r="E7847" s="150"/>
      <c r="F7847" s="150"/>
    </row>
    <row r="7848" spans="1:6" ht="21" customHeight="1" outlineLevel="1" x14ac:dyDescent="0.2">
      <c r="A7848" s="150" t="s">
        <v>3760</v>
      </c>
      <c r="B7848" s="150"/>
      <c r="C7848" s="150"/>
      <c r="D7848" s="150"/>
      <c r="E7848" s="150"/>
      <c r="F7848" s="150"/>
    </row>
    <row r="7849" spans="1:6" ht="21" customHeight="1" outlineLevel="1" x14ac:dyDescent="0.2">
      <c r="A7849" s="150" t="s">
        <v>2569</v>
      </c>
      <c r="B7849" s="150"/>
      <c r="C7849" s="150"/>
      <c r="D7849" s="150"/>
      <c r="E7849" s="150"/>
      <c r="F7849" s="150"/>
    </row>
    <row r="7850" spans="1:6" ht="21" customHeight="1" outlineLevel="1" x14ac:dyDescent="0.2">
      <c r="A7850" s="152" t="s">
        <v>3761</v>
      </c>
      <c r="B7850" s="152"/>
      <c r="C7850" s="152"/>
      <c r="D7850" s="152"/>
      <c r="E7850" s="152"/>
      <c r="F7850" s="152"/>
    </row>
    <row r="7851" spans="1:6" ht="21" customHeight="1" outlineLevel="1" x14ac:dyDescent="0.2">
      <c r="A7851" s="150" t="s">
        <v>2569</v>
      </c>
      <c r="B7851" s="150"/>
      <c r="C7851" s="150"/>
      <c r="D7851" s="150"/>
      <c r="E7851" s="150"/>
      <c r="F7851" s="150"/>
    </row>
    <row r="7852" spans="1:6" ht="21" customHeight="1" outlineLevel="1" x14ac:dyDescent="0.2">
      <c r="A7852" s="125" t="s">
        <v>1</v>
      </c>
      <c r="B7852" s="125" t="s">
        <v>4201</v>
      </c>
      <c r="C7852" s="154" t="s">
        <v>4202</v>
      </c>
      <c r="D7852" s="154"/>
      <c r="E7852" s="154"/>
      <c r="F7852" s="154"/>
    </row>
    <row r="7853" spans="1:6" ht="21" customHeight="1" outlineLevel="1" x14ac:dyDescent="0.2">
      <c r="A7853" s="124" t="s">
        <v>4223</v>
      </c>
      <c r="B7853" s="124" t="s">
        <v>4224</v>
      </c>
      <c r="C7853" s="150" t="s">
        <v>4225</v>
      </c>
      <c r="D7853" s="150"/>
      <c r="E7853" s="150"/>
      <c r="F7853" s="150"/>
    </row>
    <row r="7854" spans="1:6" ht="21" customHeight="1" outlineLevel="1" x14ac:dyDescent="0.2">
      <c r="A7854" s="124" t="s">
        <v>4226</v>
      </c>
      <c r="B7854" s="124" t="s">
        <v>4224</v>
      </c>
      <c r="C7854" s="150" t="s">
        <v>4227</v>
      </c>
      <c r="D7854" s="150"/>
      <c r="E7854" s="150"/>
      <c r="F7854" s="150"/>
    </row>
    <row r="7855" spans="1:6" ht="21" customHeight="1" outlineLevel="1" x14ac:dyDescent="0.2">
      <c r="A7855" s="124" t="s">
        <v>4228</v>
      </c>
      <c r="B7855" s="124" t="s">
        <v>4224</v>
      </c>
      <c r="C7855" s="150" t="s">
        <v>4229</v>
      </c>
      <c r="D7855" s="150"/>
      <c r="E7855" s="150"/>
      <c r="F7855" s="150"/>
    </row>
    <row r="7856" spans="1:6" ht="21" customHeight="1" outlineLevel="1" x14ac:dyDescent="0.2">
      <c r="A7856" s="150" t="s">
        <v>2569</v>
      </c>
      <c r="B7856" s="150"/>
      <c r="C7856" s="150"/>
      <c r="D7856" s="150"/>
      <c r="E7856" s="150"/>
      <c r="F7856" s="150"/>
    </row>
    <row r="7857" spans="1:6" ht="21" customHeight="1" outlineLevel="1" x14ac:dyDescent="0.2">
      <c r="A7857" s="150" t="s">
        <v>4627</v>
      </c>
      <c r="B7857" s="150"/>
      <c r="C7857" s="150"/>
      <c r="D7857" s="150"/>
      <c r="E7857" s="150"/>
      <c r="F7857" s="150"/>
    </row>
    <row r="7858" spans="1:6" ht="21" customHeight="1" outlineLevel="1" x14ac:dyDescent="0.2">
      <c r="A7858" s="150" t="s">
        <v>2569</v>
      </c>
      <c r="B7858" s="150"/>
      <c r="C7858" s="150"/>
      <c r="D7858" s="150"/>
      <c r="E7858" s="150"/>
      <c r="F7858" s="150"/>
    </row>
    <row r="7859" spans="1:6" ht="39" customHeight="1" outlineLevel="1" x14ac:dyDescent="0.2">
      <c r="A7859" s="150" t="s">
        <v>3727</v>
      </c>
      <c r="B7859" s="150"/>
      <c r="C7859" s="150"/>
      <c r="D7859" s="150"/>
      <c r="E7859" s="150"/>
      <c r="F7859" s="150"/>
    </row>
    <row r="7860" spans="1:6" ht="21" customHeight="1" outlineLevel="1" x14ac:dyDescent="0.2">
      <c r="A7860" s="150" t="s">
        <v>2569</v>
      </c>
      <c r="B7860" s="150"/>
      <c r="C7860" s="150"/>
      <c r="D7860" s="150"/>
      <c r="E7860" s="150"/>
      <c r="F7860" s="150"/>
    </row>
    <row r="7861" spans="1:6" ht="39" customHeight="1" outlineLevel="1" x14ac:dyDescent="0.2">
      <c r="A7861" s="150" t="s">
        <v>3728</v>
      </c>
      <c r="B7861" s="150"/>
      <c r="C7861" s="150"/>
      <c r="D7861" s="150"/>
      <c r="E7861" s="150"/>
      <c r="F7861" s="150"/>
    </row>
    <row r="7862" spans="1:6" ht="21" customHeight="1" outlineLevel="1" x14ac:dyDescent="0.2">
      <c r="A7862" s="150" t="s">
        <v>2569</v>
      </c>
      <c r="B7862" s="150"/>
      <c r="C7862" s="150"/>
      <c r="D7862" s="150"/>
      <c r="E7862" s="150"/>
      <c r="F7862" s="150"/>
    </row>
    <row r="7863" spans="1:6" ht="21" customHeight="1" outlineLevel="1" x14ac:dyDescent="0.2">
      <c r="A7863" s="150" t="s">
        <v>3762</v>
      </c>
      <c r="B7863" s="150"/>
      <c r="C7863" s="150"/>
      <c r="D7863" s="150"/>
      <c r="E7863" s="150"/>
      <c r="F7863" s="150"/>
    </row>
    <row r="7864" spans="1:6" ht="21" customHeight="1" outlineLevel="1" x14ac:dyDescent="0.2">
      <c r="A7864" s="150" t="s">
        <v>2569</v>
      </c>
      <c r="B7864" s="150"/>
      <c r="C7864" s="150"/>
      <c r="D7864" s="150"/>
      <c r="E7864" s="150"/>
      <c r="F7864" s="150"/>
    </row>
    <row r="7865" spans="1:6" ht="21" customHeight="1" outlineLevel="1" x14ac:dyDescent="0.2">
      <c r="A7865" s="150" t="s">
        <v>5071</v>
      </c>
      <c r="B7865" s="150"/>
      <c r="C7865" s="150"/>
      <c r="D7865" s="150"/>
      <c r="E7865" s="150"/>
      <c r="F7865" s="150"/>
    </row>
    <row r="7866" spans="1:6" ht="21" customHeight="1" outlineLevel="1" x14ac:dyDescent="0.2">
      <c r="A7866" s="150" t="s">
        <v>2569</v>
      </c>
      <c r="B7866" s="150"/>
      <c r="C7866" s="150"/>
      <c r="D7866" s="150"/>
      <c r="E7866" s="150"/>
      <c r="F7866" s="150"/>
    </row>
    <row r="7867" spans="1:6" ht="21" customHeight="1" outlineLevel="1" x14ac:dyDescent="0.2">
      <c r="A7867" s="152" t="s">
        <v>5072</v>
      </c>
      <c r="B7867" s="152"/>
      <c r="C7867" s="152"/>
      <c r="D7867" s="152"/>
      <c r="E7867" s="152"/>
      <c r="F7867" s="152"/>
    </row>
    <row r="7868" spans="1:6" ht="21" customHeight="1" outlineLevel="1" x14ac:dyDescent="0.2">
      <c r="A7868" s="150" t="s">
        <v>2569</v>
      </c>
      <c r="B7868" s="150"/>
      <c r="C7868" s="150"/>
      <c r="D7868" s="150"/>
      <c r="E7868" s="150"/>
      <c r="F7868" s="150"/>
    </row>
    <row r="7869" spans="1:6" ht="21" customHeight="1" outlineLevel="1" x14ac:dyDescent="0.2">
      <c r="A7869" s="150" t="s">
        <v>5073</v>
      </c>
      <c r="B7869" s="150"/>
      <c r="C7869" s="150"/>
      <c r="D7869" s="150"/>
      <c r="E7869" s="150"/>
      <c r="F7869" s="150"/>
    </row>
    <row r="7870" spans="1:6" ht="21" customHeight="1" outlineLevel="1" x14ac:dyDescent="0.2">
      <c r="A7870" s="150" t="s">
        <v>2569</v>
      </c>
      <c r="B7870" s="150"/>
      <c r="C7870" s="150"/>
      <c r="D7870" s="150"/>
      <c r="E7870" s="150"/>
      <c r="F7870" s="150"/>
    </row>
    <row r="7871" spans="1:6" ht="21" customHeight="1" outlineLevel="1" x14ac:dyDescent="0.2">
      <c r="A7871" s="150" t="s">
        <v>4996</v>
      </c>
      <c r="B7871" s="150"/>
      <c r="C7871" s="150"/>
      <c r="D7871" s="150"/>
      <c r="E7871" s="150"/>
      <c r="F7871" s="150"/>
    </row>
    <row r="7872" spans="1:6" ht="21" customHeight="1" outlineLevel="1" x14ac:dyDescent="0.2">
      <c r="A7872" s="150" t="s">
        <v>2569</v>
      </c>
      <c r="B7872" s="150"/>
      <c r="C7872" s="150"/>
      <c r="D7872" s="150"/>
      <c r="E7872" s="150"/>
      <c r="F7872" s="150"/>
    </row>
    <row r="7873" spans="1:6" ht="23.1" customHeight="1" outlineLevel="1" x14ac:dyDescent="0.2">
      <c r="A7873" s="151" t="s">
        <v>3763</v>
      </c>
      <c r="B7873" s="151"/>
      <c r="C7873" s="151"/>
      <c r="D7873" s="151"/>
      <c r="E7873" s="151"/>
      <c r="F7873" s="151"/>
    </row>
    <row r="7874" spans="1:6" ht="21" customHeight="1" outlineLevel="1" x14ac:dyDescent="0.2">
      <c r="A7874" s="150" t="s">
        <v>2569</v>
      </c>
      <c r="B7874" s="150"/>
      <c r="C7874" s="150"/>
      <c r="D7874" s="150"/>
      <c r="E7874" s="150"/>
      <c r="F7874" s="150"/>
    </row>
    <row r="7875" spans="1:6" ht="21" customHeight="1" outlineLevel="1" x14ac:dyDescent="0.2">
      <c r="A7875" s="150" t="s">
        <v>3764</v>
      </c>
      <c r="B7875" s="150"/>
      <c r="C7875" s="150"/>
      <c r="D7875" s="150"/>
      <c r="E7875" s="150"/>
      <c r="F7875" s="150"/>
    </row>
    <row r="7876" spans="1:6" ht="21" customHeight="1" outlineLevel="1" x14ac:dyDescent="0.2">
      <c r="A7876" s="150" t="s">
        <v>2569</v>
      </c>
      <c r="B7876" s="150"/>
      <c r="C7876" s="150"/>
      <c r="D7876" s="150"/>
      <c r="E7876" s="150"/>
      <c r="F7876" s="150"/>
    </row>
    <row r="7877" spans="1:6" ht="21" customHeight="1" outlineLevel="1" x14ac:dyDescent="0.2">
      <c r="A7877" s="152" t="s">
        <v>3765</v>
      </c>
      <c r="B7877" s="152"/>
      <c r="C7877" s="152"/>
      <c r="D7877" s="152"/>
      <c r="E7877" s="152"/>
      <c r="F7877" s="152"/>
    </row>
    <row r="7878" spans="1:6" ht="21" customHeight="1" outlineLevel="1" x14ac:dyDescent="0.2">
      <c r="A7878" s="150" t="s">
        <v>2569</v>
      </c>
      <c r="B7878" s="150"/>
      <c r="C7878" s="150"/>
      <c r="D7878" s="150"/>
      <c r="E7878" s="150"/>
      <c r="F7878" s="150"/>
    </row>
    <row r="7879" spans="1:6" ht="21" customHeight="1" outlineLevel="1" x14ac:dyDescent="0.2">
      <c r="A7879" s="125" t="s">
        <v>1</v>
      </c>
      <c r="B7879" s="125" t="s">
        <v>4201</v>
      </c>
      <c r="C7879" s="154" t="s">
        <v>4202</v>
      </c>
      <c r="D7879" s="154"/>
      <c r="E7879" s="154"/>
      <c r="F7879" s="154"/>
    </row>
    <row r="7880" spans="1:6" ht="57" customHeight="1" outlineLevel="1" x14ac:dyDescent="0.2">
      <c r="A7880" s="124" t="s">
        <v>5074</v>
      </c>
      <c r="B7880" s="124" t="s">
        <v>5075</v>
      </c>
      <c r="C7880" s="150" t="s">
        <v>5076</v>
      </c>
      <c r="D7880" s="150"/>
      <c r="E7880" s="150"/>
      <c r="F7880" s="150"/>
    </row>
    <row r="7881" spans="1:6" ht="39" customHeight="1" outlineLevel="1" x14ac:dyDescent="0.2">
      <c r="A7881" s="124" t="s">
        <v>4397</v>
      </c>
      <c r="B7881" s="124" t="s">
        <v>4398</v>
      </c>
      <c r="C7881" s="150" t="s">
        <v>4399</v>
      </c>
      <c r="D7881" s="150"/>
      <c r="E7881" s="150"/>
      <c r="F7881" s="150"/>
    </row>
    <row r="7882" spans="1:6" ht="39" customHeight="1" outlineLevel="1" x14ac:dyDescent="0.2">
      <c r="A7882" s="124" t="s">
        <v>5037</v>
      </c>
      <c r="B7882" s="124" t="s">
        <v>5077</v>
      </c>
      <c r="C7882" s="150" t="s">
        <v>4637</v>
      </c>
      <c r="D7882" s="150"/>
      <c r="E7882" s="150"/>
      <c r="F7882" s="150"/>
    </row>
    <row r="7883" spans="1:6" ht="21" customHeight="1" outlineLevel="1" x14ac:dyDescent="0.2">
      <c r="A7883" s="150" t="s">
        <v>2569</v>
      </c>
      <c r="B7883" s="150"/>
      <c r="C7883" s="150"/>
      <c r="D7883" s="150"/>
      <c r="E7883" s="150"/>
      <c r="F7883" s="150"/>
    </row>
    <row r="7884" spans="1:6" ht="21" customHeight="1" outlineLevel="1" x14ac:dyDescent="0.2">
      <c r="A7884" s="150" t="s">
        <v>4627</v>
      </c>
      <c r="B7884" s="150"/>
      <c r="C7884" s="150"/>
      <c r="D7884" s="150"/>
      <c r="E7884" s="150"/>
      <c r="F7884" s="150"/>
    </row>
    <row r="7885" spans="1:6" ht="21" customHeight="1" outlineLevel="1" x14ac:dyDescent="0.2">
      <c r="A7885" s="150" t="s">
        <v>2569</v>
      </c>
      <c r="B7885" s="150"/>
      <c r="C7885" s="150"/>
      <c r="D7885" s="150"/>
      <c r="E7885" s="150"/>
      <c r="F7885" s="150"/>
    </row>
    <row r="7886" spans="1:6" ht="39" customHeight="1" outlineLevel="1" x14ac:dyDescent="0.2">
      <c r="A7886" s="150" t="s">
        <v>3727</v>
      </c>
      <c r="B7886" s="150"/>
      <c r="C7886" s="150"/>
      <c r="D7886" s="150"/>
      <c r="E7886" s="150"/>
      <c r="F7886" s="150"/>
    </row>
    <row r="7887" spans="1:6" ht="21" customHeight="1" outlineLevel="1" x14ac:dyDescent="0.2">
      <c r="A7887" s="150" t="s">
        <v>2569</v>
      </c>
      <c r="B7887" s="150"/>
      <c r="C7887" s="150"/>
      <c r="D7887" s="150"/>
      <c r="E7887" s="150"/>
      <c r="F7887" s="150"/>
    </row>
    <row r="7888" spans="1:6" ht="39" customHeight="1" outlineLevel="1" x14ac:dyDescent="0.2">
      <c r="A7888" s="150" t="s">
        <v>3728</v>
      </c>
      <c r="B7888" s="150"/>
      <c r="C7888" s="150"/>
      <c r="D7888" s="150"/>
      <c r="E7888" s="150"/>
      <c r="F7888" s="150"/>
    </row>
    <row r="7889" spans="1:6" ht="21" customHeight="1" outlineLevel="1" x14ac:dyDescent="0.2">
      <c r="A7889" s="150" t="s">
        <v>2569</v>
      </c>
      <c r="B7889" s="150"/>
      <c r="C7889" s="150"/>
      <c r="D7889" s="150"/>
      <c r="E7889" s="150"/>
      <c r="F7889" s="150"/>
    </row>
    <row r="7890" spans="1:6" ht="21" customHeight="1" outlineLevel="1" x14ac:dyDescent="0.2">
      <c r="A7890" s="150" t="s">
        <v>3766</v>
      </c>
      <c r="B7890" s="150"/>
      <c r="C7890" s="150"/>
      <c r="D7890" s="150"/>
      <c r="E7890" s="150"/>
      <c r="F7890" s="150"/>
    </row>
    <row r="7891" spans="1:6" ht="21" customHeight="1" outlineLevel="1" x14ac:dyDescent="0.2">
      <c r="A7891" s="150" t="s">
        <v>2569</v>
      </c>
      <c r="B7891" s="150"/>
      <c r="C7891" s="150"/>
      <c r="D7891" s="150"/>
      <c r="E7891" s="150"/>
      <c r="F7891" s="150"/>
    </row>
    <row r="7892" spans="1:6" ht="21" customHeight="1" outlineLevel="1" x14ac:dyDescent="0.2">
      <c r="A7892" s="150" t="s">
        <v>5078</v>
      </c>
      <c r="B7892" s="150"/>
      <c r="C7892" s="150"/>
      <c r="D7892" s="150"/>
      <c r="E7892" s="150"/>
      <c r="F7892" s="150"/>
    </row>
    <row r="7893" spans="1:6" ht="21" customHeight="1" outlineLevel="1" x14ac:dyDescent="0.2">
      <c r="A7893" s="150" t="s">
        <v>2569</v>
      </c>
      <c r="B7893" s="150"/>
      <c r="C7893" s="150"/>
      <c r="D7893" s="150"/>
      <c r="E7893" s="150"/>
      <c r="F7893" s="150"/>
    </row>
    <row r="7894" spans="1:6" ht="21" customHeight="1" outlineLevel="1" x14ac:dyDescent="0.2">
      <c r="A7894" s="152" t="s">
        <v>5079</v>
      </c>
      <c r="B7894" s="152"/>
      <c r="C7894" s="152"/>
      <c r="D7894" s="152"/>
      <c r="E7894" s="152"/>
      <c r="F7894" s="152"/>
    </row>
    <row r="7895" spans="1:6" ht="21" customHeight="1" outlineLevel="1" x14ac:dyDescent="0.2">
      <c r="A7895" s="150" t="s">
        <v>2569</v>
      </c>
      <c r="B7895" s="150"/>
      <c r="C7895" s="150"/>
      <c r="D7895" s="150"/>
      <c r="E7895" s="150"/>
      <c r="F7895" s="150"/>
    </row>
    <row r="7896" spans="1:6" ht="21" customHeight="1" outlineLevel="1" x14ac:dyDescent="0.2">
      <c r="A7896" s="150" t="s">
        <v>5080</v>
      </c>
      <c r="B7896" s="150"/>
      <c r="C7896" s="150"/>
      <c r="D7896" s="150"/>
      <c r="E7896" s="150"/>
      <c r="F7896" s="150"/>
    </row>
    <row r="7897" spans="1:6" ht="21" customHeight="1" outlineLevel="1" x14ac:dyDescent="0.2">
      <c r="A7897" s="150" t="s">
        <v>2569</v>
      </c>
      <c r="B7897" s="150"/>
      <c r="C7897" s="150"/>
      <c r="D7897" s="150"/>
      <c r="E7897" s="150"/>
      <c r="F7897" s="150"/>
    </row>
    <row r="7898" spans="1:6" ht="21" customHeight="1" outlineLevel="1" x14ac:dyDescent="0.2">
      <c r="A7898" s="150" t="s">
        <v>4996</v>
      </c>
      <c r="B7898" s="150"/>
      <c r="C7898" s="150"/>
      <c r="D7898" s="150"/>
      <c r="E7898" s="150"/>
      <c r="F7898" s="150"/>
    </row>
    <row r="7899" spans="1:6" ht="21" customHeight="1" outlineLevel="1" x14ac:dyDescent="0.2">
      <c r="A7899" s="150" t="s">
        <v>2569</v>
      </c>
      <c r="B7899" s="150"/>
      <c r="C7899" s="150"/>
      <c r="D7899" s="150"/>
      <c r="E7899" s="150"/>
      <c r="F7899" s="150"/>
    </row>
    <row r="7900" spans="1:6" ht="23.1" customHeight="1" outlineLevel="1" x14ac:dyDescent="0.2">
      <c r="A7900" s="151" t="s">
        <v>3767</v>
      </c>
      <c r="B7900" s="151"/>
      <c r="C7900" s="151"/>
      <c r="D7900" s="151"/>
      <c r="E7900" s="151"/>
      <c r="F7900" s="151"/>
    </row>
    <row r="7901" spans="1:6" ht="21" customHeight="1" outlineLevel="1" x14ac:dyDescent="0.2">
      <c r="A7901" s="150" t="s">
        <v>2569</v>
      </c>
      <c r="B7901" s="150"/>
      <c r="C7901" s="150"/>
      <c r="D7901" s="150"/>
      <c r="E7901" s="150"/>
      <c r="F7901" s="150"/>
    </row>
    <row r="7902" spans="1:6" ht="21" customHeight="1" outlineLevel="1" x14ac:dyDescent="0.2">
      <c r="A7902" s="150" t="s">
        <v>3768</v>
      </c>
      <c r="B7902" s="150"/>
      <c r="C7902" s="150"/>
      <c r="D7902" s="150"/>
      <c r="E7902" s="150"/>
      <c r="F7902" s="150"/>
    </row>
    <row r="7903" spans="1:6" ht="21" customHeight="1" outlineLevel="1" x14ac:dyDescent="0.2">
      <c r="A7903" s="150" t="s">
        <v>2569</v>
      </c>
      <c r="B7903" s="150"/>
      <c r="C7903" s="150"/>
      <c r="D7903" s="150"/>
      <c r="E7903" s="150"/>
      <c r="F7903" s="150"/>
    </row>
    <row r="7904" spans="1:6" ht="21" customHeight="1" outlineLevel="1" x14ac:dyDescent="0.2">
      <c r="A7904" s="152" t="s">
        <v>3769</v>
      </c>
      <c r="B7904" s="152"/>
      <c r="C7904" s="152"/>
      <c r="D7904" s="152"/>
      <c r="E7904" s="152"/>
      <c r="F7904" s="152"/>
    </row>
    <row r="7905" spans="1:6" ht="21" customHeight="1" outlineLevel="1" x14ac:dyDescent="0.2">
      <c r="A7905" s="150" t="s">
        <v>2569</v>
      </c>
      <c r="B7905" s="150"/>
      <c r="C7905" s="150"/>
      <c r="D7905" s="150"/>
      <c r="E7905" s="150"/>
      <c r="F7905" s="150"/>
    </row>
    <row r="7906" spans="1:6" ht="21" customHeight="1" outlineLevel="1" x14ac:dyDescent="0.2">
      <c r="A7906" s="125" t="s">
        <v>1</v>
      </c>
      <c r="B7906" s="125" t="s">
        <v>4201</v>
      </c>
      <c r="C7906" s="154" t="s">
        <v>4202</v>
      </c>
      <c r="D7906" s="154"/>
      <c r="E7906" s="154"/>
      <c r="F7906" s="154"/>
    </row>
    <row r="7907" spans="1:6" ht="21" customHeight="1" outlineLevel="1" x14ac:dyDescent="0.2">
      <c r="A7907" s="124" t="s">
        <v>5050</v>
      </c>
      <c r="B7907" s="124" t="s">
        <v>5051</v>
      </c>
      <c r="C7907" s="150" t="s">
        <v>5052</v>
      </c>
      <c r="D7907" s="150"/>
      <c r="E7907" s="150"/>
      <c r="F7907" s="150"/>
    </row>
    <row r="7908" spans="1:6" ht="39" customHeight="1" outlineLevel="1" x14ac:dyDescent="0.2">
      <c r="A7908" s="124" t="s">
        <v>4375</v>
      </c>
      <c r="B7908" s="124" t="s">
        <v>4398</v>
      </c>
      <c r="C7908" s="150" t="s">
        <v>4376</v>
      </c>
      <c r="D7908" s="150"/>
      <c r="E7908" s="150"/>
      <c r="F7908" s="150"/>
    </row>
    <row r="7909" spans="1:6" ht="21" customHeight="1" outlineLevel="1" x14ac:dyDescent="0.2">
      <c r="A7909" s="150" t="s">
        <v>2569</v>
      </c>
      <c r="B7909" s="150"/>
      <c r="C7909" s="150"/>
      <c r="D7909" s="150"/>
      <c r="E7909" s="150"/>
      <c r="F7909" s="150"/>
    </row>
    <row r="7910" spans="1:6" ht="21" customHeight="1" outlineLevel="1" x14ac:dyDescent="0.2">
      <c r="A7910" s="150" t="s">
        <v>4528</v>
      </c>
      <c r="B7910" s="150"/>
      <c r="C7910" s="150"/>
      <c r="D7910" s="150"/>
      <c r="E7910" s="150"/>
      <c r="F7910" s="150"/>
    </row>
    <row r="7911" spans="1:6" ht="21" customHeight="1" outlineLevel="1" x14ac:dyDescent="0.2">
      <c r="A7911" s="150" t="s">
        <v>2569</v>
      </c>
      <c r="B7911" s="150"/>
      <c r="C7911" s="150"/>
      <c r="D7911" s="150"/>
      <c r="E7911" s="150"/>
      <c r="F7911" s="150"/>
    </row>
    <row r="7912" spans="1:6" ht="39" customHeight="1" outlineLevel="1" x14ac:dyDescent="0.2">
      <c r="A7912" s="150" t="s">
        <v>3727</v>
      </c>
      <c r="B7912" s="150"/>
      <c r="C7912" s="150"/>
      <c r="D7912" s="150"/>
      <c r="E7912" s="150"/>
      <c r="F7912" s="150"/>
    </row>
    <row r="7913" spans="1:6" ht="21" customHeight="1" outlineLevel="1" x14ac:dyDescent="0.2">
      <c r="A7913" s="150" t="s">
        <v>2569</v>
      </c>
      <c r="B7913" s="150"/>
      <c r="C7913" s="150"/>
      <c r="D7913" s="150"/>
      <c r="E7913" s="150"/>
      <c r="F7913" s="150"/>
    </row>
    <row r="7914" spans="1:6" ht="39" customHeight="1" outlineLevel="1" x14ac:dyDescent="0.2">
      <c r="A7914" s="150" t="s">
        <v>3728</v>
      </c>
      <c r="B7914" s="150"/>
      <c r="C7914" s="150"/>
      <c r="D7914" s="150"/>
      <c r="E7914" s="150"/>
      <c r="F7914" s="150"/>
    </row>
    <row r="7915" spans="1:6" ht="21" customHeight="1" outlineLevel="1" x14ac:dyDescent="0.2">
      <c r="A7915" s="150" t="s">
        <v>2569</v>
      </c>
      <c r="B7915" s="150"/>
      <c r="C7915" s="150"/>
      <c r="D7915" s="150"/>
      <c r="E7915" s="150"/>
      <c r="F7915" s="150"/>
    </row>
    <row r="7916" spans="1:6" ht="21" customHeight="1" outlineLevel="1" x14ac:dyDescent="0.2">
      <c r="A7916" s="150" t="s">
        <v>3770</v>
      </c>
      <c r="B7916" s="150"/>
      <c r="C7916" s="150"/>
      <c r="D7916" s="150"/>
      <c r="E7916" s="150"/>
      <c r="F7916" s="150"/>
    </row>
    <row r="7917" spans="1:6" ht="21" customHeight="1" outlineLevel="1" x14ac:dyDescent="0.2">
      <c r="A7917" s="150" t="s">
        <v>2569</v>
      </c>
      <c r="B7917" s="150"/>
      <c r="C7917" s="150"/>
      <c r="D7917" s="150"/>
      <c r="E7917" s="150"/>
      <c r="F7917" s="150"/>
    </row>
    <row r="7918" spans="1:6" ht="21" customHeight="1" outlineLevel="1" x14ac:dyDescent="0.2">
      <c r="A7918" s="150" t="s">
        <v>4317</v>
      </c>
      <c r="B7918" s="150"/>
      <c r="C7918" s="150"/>
      <c r="D7918" s="150"/>
      <c r="E7918" s="150"/>
      <c r="F7918" s="150"/>
    </row>
    <row r="7919" spans="1:6" ht="21" customHeight="1" outlineLevel="1" x14ac:dyDescent="0.2">
      <c r="A7919" s="150" t="s">
        <v>2569</v>
      </c>
      <c r="B7919" s="150"/>
      <c r="C7919" s="150"/>
      <c r="D7919" s="150"/>
      <c r="E7919" s="150"/>
      <c r="F7919" s="150"/>
    </row>
    <row r="7920" spans="1:6" ht="21" customHeight="1" outlineLevel="1" x14ac:dyDescent="0.2">
      <c r="A7920" s="152" t="s">
        <v>5081</v>
      </c>
      <c r="B7920" s="152"/>
      <c r="C7920" s="152"/>
      <c r="D7920" s="152"/>
      <c r="E7920" s="152"/>
      <c r="F7920" s="152"/>
    </row>
    <row r="7921" spans="1:6" ht="21" customHeight="1" outlineLevel="1" x14ac:dyDescent="0.2">
      <c r="A7921" s="150" t="s">
        <v>2569</v>
      </c>
      <c r="B7921" s="150"/>
      <c r="C7921" s="150"/>
      <c r="D7921" s="150"/>
      <c r="E7921" s="150"/>
      <c r="F7921" s="150"/>
    </row>
    <row r="7922" spans="1:6" ht="21" customHeight="1" outlineLevel="1" x14ac:dyDescent="0.2">
      <c r="A7922" s="150" t="s">
        <v>5082</v>
      </c>
      <c r="B7922" s="150"/>
      <c r="C7922" s="150"/>
      <c r="D7922" s="150"/>
      <c r="E7922" s="150"/>
      <c r="F7922" s="150"/>
    </row>
    <row r="7923" spans="1:6" ht="21" customHeight="1" outlineLevel="1" x14ac:dyDescent="0.2">
      <c r="A7923" s="150" t="s">
        <v>2569</v>
      </c>
      <c r="B7923" s="150"/>
      <c r="C7923" s="150"/>
      <c r="D7923" s="150"/>
      <c r="E7923" s="150"/>
      <c r="F7923" s="150"/>
    </row>
    <row r="7924" spans="1:6" ht="21" customHeight="1" outlineLevel="1" x14ac:dyDescent="0.2">
      <c r="A7924" s="150" t="s">
        <v>4320</v>
      </c>
      <c r="B7924" s="150"/>
      <c r="C7924" s="150"/>
      <c r="D7924" s="150"/>
      <c r="E7924" s="150"/>
      <c r="F7924" s="150"/>
    </row>
    <row r="7925" spans="1:6" ht="21" customHeight="1" outlineLevel="1" x14ac:dyDescent="0.2">
      <c r="A7925" s="150" t="s">
        <v>2569</v>
      </c>
      <c r="B7925" s="150"/>
      <c r="C7925" s="150"/>
      <c r="D7925" s="150"/>
      <c r="E7925" s="150"/>
      <c r="F7925" s="150"/>
    </row>
    <row r="7926" spans="1:6" ht="23.1" customHeight="1" outlineLevel="1" x14ac:dyDescent="0.2">
      <c r="A7926" s="151" t="s">
        <v>3771</v>
      </c>
      <c r="B7926" s="151"/>
      <c r="C7926" s="151"/>
      <c r="D7926" s="151"/>
      <c r="E7926" s="151"/>
      <c r="F7926" s="151"/>
    </row>
    <row r="7927" spans="1:6" ht="21" customHeight="1" outlineLevel="1" x14ac:dyDescent="0.2">
      <c r="A7927" s="150" t="s">
        <v>2569</v>
      </c>
      <c r="B7927" s="150"/>
      <c r="C7927" s="150"/>
      <c r="D7927" s="150"/>
      <c r="E7927" s="150"/>
      <c r="F7927" s="150"/>
    </row>
    <row r="7928" spans="1:6" ht="21" customHeight="1" outlineLevel="1" x14ac:dyDescent="0.2">
      <c r="A7928" s="150" t="s">
        <v>3772</v>
      </c>
      <c r="B7928" s="150"/>
      <c r="C7928" s="150"/>
      <c r="D7928" s="150"/>
      <c r="E7928" s="150"/>
      <c r="F7928" s="150"/>
    </row>
    <row r="7929" spans="1:6" ht="21" customHeight="1" outlineLevel="1" x14ac:dyDescent="0.2">
      <c r="A7929" s="150" t="s">
        <v>2569</v>
      </c>
      <c r="B7929" s="150"/>
      <c r="C7929" s="150"/>
      <c r="D7929" s="150"/>
      <c r="E7929" s="150"/>
      <c r="F7929" s="150"/>
    </row>
    <row r="7930" spans="1:6" ht="21" customHeight="1" outlineLevel="1" x14ac:dyDescent="0.2">
      <c r="A7930" s="152" t="s">
        <v>3773</v>
      </c>
      <c r="B7930" s="152"/>
      <c r="C7930" s="152"/>
      <c r="D7930" s="152"/>
      <c r="E7930" s="152"/>
      <c r="F7930" s="152"/>
    </row>
    <row r="7931" spans="1:6" ht="21" customHeight="1" outlineLevel="1" x14ac:dyDescent="0.2">
      <c r="A7931" s="150" t="s">
        <v>2569</v>
      </c>
      <c r="B7931" s="150"/>
      <c r="C7931" s="150"/>
      <c r="D7931" s="150"/>
      <c r="E7931" s="150"/>
      <c r="F7931" s="150"/>
    </row>
    <row r="7932" spans="1:6" ht="21" customHeight="1" outlineLevel="1" x14ac:dyDescent="0.2">
      <c r="A7932" s="125" t="s">
        <v>1</v>
      </c>
      <c r="B7932" s="125" t="s">
        <v>4201</v>
      </c>
      <c r="C7932" s="154" t="s">
        <v>4202</v>
      </c>
      <c r="D7932" s="154"/>
      <c r="E7932" s="154"/>
      <c r="F7932" s="154"/>
    </row>
    <row r="7933" spans="1:6" ht="21" customHeight="1" outlineLevel="1" x14ac:dyDescent="0.2">
      <c r="A7933" s="124" t="s">
        <v>5050</v>
      </c>
      <c r="B7933" s="124" t="s">
        <v>5051</v>
      </c>
      <c r="C7933" s="150" t="s">
        <v>5052</v>
      </c>
      <c r="D7933" s="150"/>
      <c r="E7933" s="150"/>
      <c r="F7933" s="150"/>
    </row>
    <row r="7934" spans="1:6" ht="21" customHeight="1" outlineLevel="1" x14ac:dyDescent="0.2">
      <c r="A7934" s="124" t="s">
        <v>4275</v>
      </c>
      <c r="B7934" s="124" t="s">
        <v>4224</v>
      </c>
      <c r="C7934" s="150" t="s">
        <v>4276</v>
      </c>
      <c r="D7934" s="150"/>
      <c r="E7934" s="150"/>
      <c r="F7934" s="150"/>
    </row>
    <row r="7935" spans="1:6" ht="21" customHeight="1" outlineLevel="1" x14ac:dyDescent="0.2">
      <c r="A7935" s="124" t="s">
        <v>4277</v>
      </c>
      <c r="B7935" s="124" t="s">
        <v>4224</v>
      </c>
      <c r="C7935" s="150" t="s">
        <v>4278</v>
      </c>
      <c r="D7935" s="150"/>
      <c r="E7935" s="150"/>
      <c r="F7935" s="150"/>
    </row>
    <row r="7936" spans="1:6" ht="21" customHeight="1" outlineLevel="1" x14ac:dyDescent="0.2">
      <c r="A7936" s="150" t="s">
        <v>2569</v>
      </c>
      <c r="B7936" s="150"/>
      <c r="C7936" s="150"/>
      <c r="D7936" s="150"/>
      <c r="E7936" s="150"/>
      <c r="F7936" s="150"/>
    </row>
    <row r="7937" spans="1:6" ht="21" customHeight="1" outlineLevel="1" x14ac:dyDescent="0.2">
      <c r="A7937" s="150" t="s">
        <v>4627</v>
      </c>
      <c r="B7937" s="150"/>
      <c r="C7937" s="150"/>
      <c r="D7937" s="150"/>
      <c r="E7937" s="150"/>
      <c r="F7937" s="150"/>
    </row>
    <row r="7938" spans="1:6" ht="21" customHeight="1" outlineLevel="1" x14ac:dyDescent="0.2">
      <c r="A7938" s="150" t="s">
        <v>2569</v>
      </c>
      <c r="B7938" s="150"/>
      <c r="C7938" s="150"/>
      <c r="D7938" s="150"/>
      <c r="E7938" s="150"/>
      <c r="F7938" s="150"/>
    </row>
    <row r="7939" spans="1:6" ht="39" customHeight="1" outlineLevel="1" x14ac:dyDescent="0.2">
      <c r="A7939" s="150" t="s">
        <v>3727</v>
      </c>
      <c r="B7939" s="150"/>
      <c r="C7939" s="150"/>
      <c r="D7939" s="150"/>
      <c r="E7939" s="150"/>
      <c r="F7939" s="150"/>
    </row>
    <row r="7940" spans="1:6" ht="21" customHeight="1" outlineLevel="1" x14ac:dyDescent="0.2">
      <c r="A7940" s="150" t="s">
        <v>2569</v>
      </c>
      <c r="B7940" s="150"/>
      <c r="C7940" s="150"/>
      <c r="D7940" s="150"/>
      <c r="E7940" s="150"/>
      <c r="F7940" s="150"/>
    </row>
    <row r="7941" spans="1:6" ht="39" customHeight="1" outlineLevel="1" x14ac:dyDescent="0.2">
      <c r="A7941" s="150" t="s">
        <v>3728</v>
      </c>
      <c r="B7941" s="150"/>
      <c r="C7941" s="150"/>
      <c r="D7941" s="150"/>
      <c r="E7941" s="150"/>
      <c r="F7941" s="150"/>
    </row>
    <row r="7942" spans="1:6" ht="21" customHeight="1" outlineLevel="1" x14ac:dyDescent="0.2">
      <c r="A7942" s="150" t="s">
        <v>2569</v>
      </c>
      <c r="B7942" s="150"/>
      <c r="C7942" s="150"/>
      <c r="D7942" s="150"/>
      <c r="E7942" s="150"/>
      <c r="F7942" s="150"/>
    </row>
    <row r="7943" spans="1:6" ht="21" customHeight="1" outlineLevel="1" x14ac:dyDescent="0.2">
      <c r="A7943" s="150" t="s">
        <v>3774</v>
      </c>
      <c r="B7943" s="150"/>
      <c r="C7943" s="150"/>
      <c r="D7943" s="150"/>
      <c r="E7943" s="150"/>
      <c r="F7943" s="150"/>
    </row>
    <row r="7944" spans="1:6" ht="21" customHeight="1" outlineLevel="1" x14ac:dyDescent="0.2">
      <c r="A7944" s="150" t="s">
        <v>2569</v>
      </c>
      <c r="B7944" s="150"/>
      <c r="C7944" s="150"/>
      <c r="D7944" s="150"/>
      <c r="E7944" s="150"/>
      <c r="F7944" s="150"/>
    </row>
    <row r="7945" spans="1:6" ht="21" customHeight="1" outlineLevel="1" x14ac:dyDescent="0.2">
      <c r="A7945" s="150" t="s">
        <v>5083</v>
      </c>
      <c r="B7945" s="150"/>
      <c r="C7945" s="150"/>
      <c r="D7945" s="150"/>
      <c r="E7945" s="150"/>
      <c r="F7945" s="150"/>
    </row>
    <row r="7946" spans="1:6" ht="21" customHeight="1" outlineLevel="1" x14ac:dyDescent="0.2">
      <c r="A7946" s="150" t="s">
        <v>2569</v>
      </c>
      <c r="B7946" s="150"/>
      <c r="C7946" s="150"/>
      <c r="D7946" s="150"/>
      <c r="E7946" s="150"/>
      <c r="F7946" s="150"/>
    </row>
    <row r="7947" spans="1:6" ht="21" customHeight="1" outlineLevel="1" x14ac:dyDescent="0.2">
      <c r="A7947" s="152" t="s">
        <v>5084</v>
      </c>
      <c r="B7947" s="152"/>
      <c r="C7947" s="152"/>
      <c r="D7947" s="152"/>
      <c r="E7947" s="152"/>
      <c r="F7947" s="152"/>
    </row>
    <row r="7948" spans="1:6" ht="21" customHeight="1" outlineLevel="1" x14ac:dyDescent="0.2">
      <c r="A7948" s="150" t="s">
        <v>2569</v>
      </c>
      <c r="B7948" s="150"/>
      <c r="C7948" s="150"/>
      <c r="D7948" s="150"/>
      <c r="E7948" s="150"/>
      <c r="F7948" s="150"/>
    </row>
    <row r="7949" spans="1:6" ht="21" customHeight="1" outlineLevel="1" x14ac:dyDescent="0.2">
      <c r="A7949" s="150" t="s">
        <v>5085</v>
      </c>
      <c r="B7949" s="150"/>
      <c r="C7949" s="150"/>
      <c r="D7949" s="150"/>
      <c r="E7949" s="150"/>
      <c r="F7949" s="150"/>
    </row>
    <row r="7950" spans="1:6" ht="21" customHeight="1" outlineLevel="1" x14ac:dyDescent="0.2">
      <c r="A7950" s="150" t="s">
        <v>2569</v>
      </c>
      <c r="B7950" s="150"/>
      <c r="C7950" s="150"/>
      <c r="D7950" s="150"/>
      <c r="E7950" s="150"/>
      <c r="F7950" s="150"/>
    </row>
    <row r="7951" spans="1:6" ht="21" customHeight="1" outlineLevel="1" x14ac:dyDescent="0.2">
      <c r="A7951" s="150" t="s">
        <v>4996</v>
      </c>
      <c r="B7951" s="150"/>
      <c r="C7951" s="150"/>
      <c r="D7951" s="150"/>
      <c r="E7951" s="150"/>
      <c r="F7951" s="150"/>
    </row>
    <row r="7952" spans="1:6" ht="21" customHeight="1" outlineLevel="1" x14ac:dyDescent="0.2">
      <c r="A7952" s="150" t="s">
        <v>2569</v>
      </c>
      <c r="B7952" s="150"/>
      <c r="C7952" s="150"/>
      <c r="D7952" s="150"/>
      <c r="E7952" s="150"/>
      <c r="F7952" s="150"/>
    </row>
    <row r="7953" spans="1:6" ht="23.1" customHeight="1" outlineLevel="1" x14ac:dyDescent="0.2">
      <c r="A7953" s="151" t="s">
        <v>3775</v>
      </c>
      <c r="B7953" s="151"/>
      <c r="C7953" s="151"/>
      <c r="D7953" s="151"/>
      <c r="E7953" s="151"/>
      <c r="F7953" s="151"/>
    </row>
    <row r="7954" spans="1:6" ht="21" customHeight="1" outlineLevel="1" x14ac:dyDescent="0.2">
      <c r="A7954" s="150" t="s">
        <v>2569</v>
      </c>
      <c r="B7954" s="150"/>
      <c r="C7954" s="150"/>
      <c r="D7954" s="150"/>
      <c r="E7954" s="150"/>
      <c r="F7954" s="150"/>
    </row>
    <row r="7955" spans="1:6" ht="21" customHeight="1" outlineLevel="1" x14ac:dyDescent="0.2">
      <c r="A7955" s="150" t="s">
        <v>3776</v>
      </c>
      <c r="B7955" s="150"/>
      <c r="C7955" s="150"/>
      <c r="D7955" s="150"/>
      <c r="E7955" s="150"/>
      <c r="F7955" s="150"/>
    </row>
    <row r="7956" spans="1:6" ht="21" customHeight="1" outlineLevel="1" x14ac:dyDescent="0.2">
      <c r="A7956" s="150" t="s">
        <v>2569</v>
      </c>
      <c r="B7956" s="150"/>
      <c r="C7956" s="150"/>
      <c r="D7956" s="150"/>
      <c r="E7956" s="150"/>
      <c r="F7956" s="150"/>
    </row>
    <row r="7957" spans="1:6" ht="21" customHeight="1" outlineLevel="1" x14ac:dyDescent="0.2">
      <c r="A7957" s="152" t="s">
        <v>3777</v>
      </c>
      <c r="B7957" s="152"/>
      <c r="C7957" s="152"/>
      <c r="D7957" s="152"/>
      <c r="E7957" s="152"/>
      <c r="F7957" s="152"/>
    </row>
    <row r="7958" spans="1:6" ht="21" customHeight="1" outlineLevel="1" x14ac:dyDescent="0.2">
      <c r="A7958" s="150" t="s">
        <v>2569</v>
      </c>
      <c r="B7958" s="150"/>
      <c r="C7958" s="150"/>
      <c r="D7958" s="150"/>
      <c r="E7958" s="150"/>
      <c r="F7958" s="150"/>
    </row>
    <row r="7959" spans="1:6" ht="21" customHeight="1" outlineLevel="1" x14ac:dyDescent="0.2">
      <c r="A7959" s="125" t="s">
        <v>1</v>
      </c>
      <c r="B7959" s="125" t="s">
        <v>4201</v>
      </c>
      <c r="C7959" s="154" t="s">
        <v>4202</v>
      </c>
      <c r="D7959" s="154"/>
      <c r="E7959" s="154"/>
      <c r="F7959" s="154"/>
    </row>
    <row r="7960" spans="1:6" ht="39" customHeight="1" outlineLevel="1" x14ac:dyDescent="0.2">
      <c r="A7960" s="124" t="s">
        <v>5086</v>
      </c>
      <c r="B7960" s="124" t="s">
        <v>5087</v>
      </c>
      <c r="C7960" s="150" t="s">
        <v>5088</v>
      </c>
      <c r="D7960" s="150"/>
      <c r="E7960" s="150"/>
      <c r="F7960" s="150"/>
    </row>
    <row r="7961" spans="1:6" ht="21" customHeight="1" outlineLevel="1" x14ac:dyDescent="0.2">
      <c r="A7961" s="150" t="s">
        <v>2569</v>
      </c>
      <c r="B7961" s="150"/>
      <c r="C7961" s="150"/>
      <c r="D7961" s="150"/>
      <c r="E7961" s="150"/>
      <c r="F7961" s="150"/>
    </row>
    <row r="7962" spans="1:6" ht="21" customHeight="1" outlineLevel="1" x14ac:dyDescent="0.2">
      <c r="A7962" s="150" t="s">
        <v>4627</v>
      </c>
      <c r="B7962" s="150"/>
      <c r="C7962" s="150"/>
      <c r="D7962" s="150"/>
      <c r="E7962" s="150"/>
      <c r="F7962" s="150"/>
    </row>
    <row r="7963" spans="1:6" ht="21" customHeight="1" outlineLevel="1" x14ac:dyDescent="0.2">
      <c r="A7963" s="150" t="s">
        <v>2569</v>
      </c>
      <c r="B7963" s="150"/>
      <c r="C7963" s="150"/>
      <c r="D7963" s="150"/>
      <c r="E7963" s="150"/>
      <c r="F7963" s="150"/>
    </row>
    <row r="7964" spans="1:6" ht="39" customHeight="1" outlineLevel="1" x14ac:dyDescent="0.2">
      <c r="A7964" s="150" t="s">
        <v>3727</v>
      </c>
      <c r="B7964" s="150"/>
      <c r="C7964" s="150"/>
      <c r="D7964" s="150"/>
      <c r="E7964" s="150"/>
      <c r="F7964" s="150"/>
    </row>
    <row r="7965" spans="1:6" ht="21" customHeight="1" outlineLevel="1" x14ac:dyDescent="0.2">
      <c r="A7965" s="150" t="s">
        <v>2569</v>
      </c>
      <c r="B7965" s="150"/>
      <c r="C7965" s="150"/>
      <c r="D7965" s="150"/>
      <c r="E7965" s="150"/>
      <c r="F7965" s="150"/>
    </row>
    <row r="7966" spans="1:6" ht="39" customHeight="1" outlineLevel="1" x14ac:dyDescent="0.2">
      <c r="A7966" s="150" t="s">
        <v>3728</v>
      </c>
      <c r="B7966" s="150"/>
      <c r="C7966" s="150"/>
      <c r="D7966" s="150"/>
      <c r="E7966" s="150"/>
      <c r="F7966" s="150"/>
    </row>
    <row r="7967" spans="1:6" ht="21" customHeight="1" outlineLevel="1" x14ac:dyDescent="0.2">
      <c r="A7967" s="150" t="s">
        <v>2569</v>
      </c>
      <c r="B7967" s="150"/>
      <c r="C7967" s="150"/>
      <c r="D7967" s="150"/>
      <c r="E7967" s="150"/>
      <c r="F7967" s="150"/>
    </row>
    <row r="7968" spans="1:6" ht="21" customHeight="1" outlineLevel="1" x14ac:dyDescent="0.2">
      <c r="A7968" s="150" t="s">
        <v>3778</v>
      </c>
      <c r="B7968" s="150"/>
      <c r="C7968" s="150"/>
      <c r="D7968" s="150"/>
      <c r="E7968" s="150"/>
      <c r="F7968" s="150"/>
    </row>
    <row r="7969" spans="1:6" ht="21" customHeight="1" outlineLevel="1" x14ac:dyDescent="0.2">
      <c r="A7969" s="150" t="s">
        <v>2569</v>
      </c>
      <c r="B7969" s="150"/>
      <c r="C7969" s="150"/>
      <c r="D7969" s="150"/>
      <c r="E7969" s="150"/>
      <c r="F7969" s="150"/>
    </row>
    <row r="7970" spans="1:6" ht="21" customHeight="1" outlineLevel="1" x14ac:dyDescent="0.2">
      <c r="A7970" s="150" t="s">
        <v>5010</v>
      </c>
      <c r="B7970" s="150"/>
      <c r="C7970" s="150"/>
      <c r="D7970" s="150"/>
      <c r="E7970" s="150"/>
      <c r="F7970" s="150"/>
    </row>
    <row r="7971" spans="1:6" ht="21" customHeight="1" outlineLevel="1" x14ac:dyDescent="0.2">
      <c r="A7971" s="150" t="s">
        <v>2569</v>
      </c>
      <c r="B7971" s="150"/>
      <c r="C7971" s="150"/>
      <c r="D7971" s="150"/>
      <c r="E7971" s="150"/>
      <c r="F7971" s="150"/>
    </row>
    <row r="7972" spans="1:6" ht="21" customHeight="1" outlineLevel="1" x14ac:dyDescent="0.2">
      <c r="A7972" s="152" t="s">
        <v>5089</v>
      </c>
      <c r="B7972" s="152"/>
      <c r="C7972" s="152"/>
      <c r="D7972" s="152"/>
      <c r="E7972" s="152"/>
      <c r="F7972" s="152"/>
    </row>
    <row r="7973" spans="1:6" ht="21" customHeight="1" outlineLevel="1" x14ac:dyDescent="0.2">
      <c r="A7973" s="150" t="s">
        <v>2569</v>
      </c>
      <c r="B7973" s="150"/>
      <c r="C7973" s="150"/>
      <c r="D7973" s="150"/>
      <c r="E7973" s="150"/>
      <c r="F7973" s="150"/>
    </row>
    <row r="7974" spans="1:6" ht="21" customHeight="1" outlineLevel="1" x14ac:dyDescent="0.2">
      <c r="A7974" s="150" t="s">
        <v>5090</v>
      </c>
      <c r="B7974" s="150"/>
      <c r="C7974" s="150"/>
      <c r="D7974" s="150"/>
      <c r="E7974" s="150"/>
      <c r="F7974" s="150"/>
    </row>
    <row r="7975" spans="1:6" ht="21" customHeight="1" outlineLevel="1" x14ac:dyDescent="0.2">
      <c r="A7975" s="150" t="s">
        <v>2569</v>
      </c>
      <c r="B7975" s="150"/>
      <c r="C7975" s="150"/>
      <c r="D7975" s="150"/>
      <c r="E7975" s="150"/>
      <c r="F7975" s="150"/>
    </row>
    <row r="7976" spans="1:6" ht="21" customHeight="1" outlineLevel="1" x14ac:dyDescent="0.2">
      <c r="A7976" s="150" t="s">
        <v>4996</v>
      </c>
      <c r="B7976" s="150"/>
      <c r="C7976" s="150"/>
      <c r="D7976" s="150"/>
      <c r="E7976" s="150"/>
      <c r="F7976" s="150"/>
    </row>
    <row r="7977" spans="1:6" ht="21" customHeight="1" outlineLevel="1" x14ac:dyDescent="0.2">
      <c r="A7977" s="150" t="s">
        <v>2569</v>
      </c>
      <c r="B7977" s="150"/>
      <c r="C7977" s="150"/>
      <c r="D7977" s="150"/>
      <c r="E7977" s="150"/>
      <c r="F7977" s="150"/>
    </row>
    <row r="7978" spans="1:6" ht="23.1" customHeight="1" outlineLevel="1" x14ac:dyDescent="0.2">
      <c r="A7978" s="151" t="s">
        <v>3779</v>
      </c>
      <c r="B7978" s="151"/>
      <c r="C7978" s="151"/>
      <c r="D7978" s="151"/>
      <c r="E7978" s="151"/>
      <c r="F7978" s="151"/>
    </row>
    <row r="7979" spans="1:6" ht="21" customHeight="1" outlineLevel="1" x14ac:dyDescent="0.2">
      <c r="A7979" s="150" t="s">
        <v>2569</v>
      </c>
      <c r="B7979" s="150"/>
      <c r="C7979" s="150"/>
      <c r="D7979" s="150"/>
      <c r="E7979" s="150"/>
      <c r="F7979" s="150"/>
    </row>
    <row r="7980" spans="1:6" ht="21" customHeight="1" outlineLevel="1" x14ac:dyDescent="0.2">
      <c r="A7980" s="150" t="s">
        <v>3780</v>
      </c>
      <c r="B7980" s="150"/>
      <c r="C7980" s="150"/>
      <c r="D7980" s="150"/>
      <c r="E7980" s="150"/>
      <c r="F7980" s="150"/>
    </row>
    <row r="7981" spans="1:6" ht="21" customHeight="1" outlineLevel="1" x14ac:dyDescent="0.2">
      <c r="A7981" s="150" t="s">
        <v>2569</v>
      </c>
      <c r="B7981" s="150"/>
      <c r="C7981" s="150"/>
      <c r="D7981" s="150"/>
      <c r="E7981" s="150"/>
      <c r="F7981" s="150"/>
    </row>
    <row r="7982" spans="1:6" ht="21" customHeight="1" outlineLevel="1" x14ac:dyDescent="0.2">
      <c r="A7982" s="152" t="s">
        <v>3781</v>
      </c>
      <c r="B7982" s="152"/>
      <c r="C7982" s="152"/>
      <c r="D7982" s="152"/>
      <c r="E7982" s="152"/>
      <c r="F7982" s="152"/>
    </row>
    <row r="7983" spans="1:6" ht="21" customHeight="1" outlineLevel="1" x14ac:dyDescent="0.2">
      <c r="A7983" s="150" t="s">
        <v>2569</v>
      </c>
      <c r="B7983" s="150"/>
      <c r="C7983" s="150"/>
      <c r="D7983" s="150"/>
      <c r="E7983" s="150"/>
      <c r="F7983" s="150"/>
    </row>
    <row r="7984" spans="1:6" ht="21" customHeight="1" outlineLevel="1" x14ac:dyDescent="0.2">
      <c r="A7984" s="125" t="s">
        <v>1</v>
      </c>
      <c r="B7984" s="125" t="s">
        <v>4201</v>
      </c>
      <c r="C7984" s="154" t="s">
        <v>4202</v>
      </c>
      <c r="D7984" s="154"/>
      <c r="E7984" s="154"/>
      <c r="F7984" s="154"/>
    </row>
    <row r="7985" spans="1:6" ht="21" customHeight="1" outlineLevel="1" x14ac:dyDescent="0.2">
      <c r="A7985" s="124" t="s">
        <v>5091</v>
      </c>
      <c r="B7985" s="124" t="s">
        <v>5051</v>
      </c>
      <c r="C7985" s="150" t="s">
        <v>5092</v>
      </c>
      <c r="D7985" s="150"/>
      <c r="E7985" s="150"/>
      <c r="F7985" s="150"/>
    </row>
    <row r="7986" spans="1:6" ht="21" customHeight="1" outlineLevel="1" x14ac:dyDescent="0.2">
      <c r="A7986" s="124" t="s">
        <v>5093</v>
      </c>
      <c r="B7986" s="124" t="s">
        <v>5051</v>
      </c>
      <c r="C7986" s="150" t="s">
        <v>5094</v>
      </c>
      <c r="D7986" s="150"/>
      <c r="E7986" s="150"/>
      <c r="F7986" s="150"/>
    </row>
    <row r="7987" spans="1:6" ht="21" customHeight="1" outlineLevel="1" x14ac:dyDescent="0.2">
      <c r="A7987" s="150" t="s">
        <v>2569</v>
      </c>
      <c r="B7987" s="150"/>
      <c r="C7987" s="150"/>
      <c r="D7987" s="150"/>
      <c r="E7987" s="150"/>
      <c r="F7987" s="150"/>
    </row>
    <row r="7988" spans="1:6" ht="21" customHeight="1" outlineLevel="1" x14ac:dyDescent="0.2">
      <c r="A7988" s="150" t="s">
        <v>4627</v>
      </c>
      <c r="B7988" s="150"/>
      <c r="C7988" s="150"/>
      <c r="D7988" s="150"/>
      <c r="E7988" s="150"/>
      <c r="F7988" s="150"/>
    </row>
    <row r="7989" spans="1:6" ht="21" customHeight="1" outlineLevel="1" x14ac:dyDescent="0.2">
      <c r="A7989" s="150" t="s">
        <v>2569</v>
      </c>
      <c r="B7989" s="150"/>
      <c r="C7989" s="150"/>
      <c r="D7989" s="150"/>
      <c r="E7989" s="150"/>
      <c r="F7989" s="150"/>
    </row>
    <row r="7990" spans="1:6" ht="39" customHeight="1" outlineLevel="1" x14ac:dyDescent="0.2">
      <c r="A7990" s="150" t="s">
        <v>3727</v>
      </c>
      <c r="B7990" s="150"/>
      <c r="C7990" s="150"/>
      <c r="D7990" s="150"/>
      <c r="E7990" s="150"/>
      <c r="F7990" s="150"/>
    </row>
    <row r="7991" spans="1:6" ht="21" customHeight="1" outlineLevel="1" x14ac:dyDescent="0.2">
      <c r="A7991" s="150" t="s">
        <v>2569</v>
      </c>
      <c r="B7991" s="150"/>
      <c r="C7991" s="150"/>
      <c r="D7991" s="150"/>
      <c r="E7991" s="150"/>
      <c r="F7991" s="150"/>
    </row>
    <row r="7992" spans="1:6" ht="39" customHeight="1" outlineLevel="1" x14ac:dyDescent="0.2">
      <c r="A7992" s="150" t="s">
        <v>3728</v>
      </c>
      <c r="B7992" s="150"/>
      <c r="C7992" s="150"/>
      <c r="D7992" s="150"/>
      <c r="E7992" s="150"/>
      <c r="F7992" s="150"/>
    </row>
    <row r="7993" spans="1:6" ht="21" customHeight="1" outlineLevel="1" x14ac:dyDescent="0.2">
      <c r="A7993" s="150" t="s">
        <v>2569</v>
      </c>
      <c r="B7993" s="150"/>
      <c r="C7993" s="150"/>
      <c r="D7993" s="150"/>
      <c r="E7993" s="150"/>
      <c r="F7993" s="150"/>
    </row>
    <row r="7994" spans="1:6" ht="21" customHeight="1" outlineLevel="1" x14ac:dyDescent="0.2">
      <c r="A7994" s="150" t="s">
        <v>3782</v>
      </c>
      <c r="B7994" s="150"/>
      <c r="C7994" s="150"/>
      <c r="D7994" s="150"/>
      <c r="E7994" s="150"/>
      <c r="F7994" s="150"/>
    </row>
    <row r="7995" spans="1:6" ht="21" customHeight="1" outlineLevel="1" x14ac:dyDescent="0.2">
      <c r="A7995" s="150" t="s">
        <v>2569</v>
      </c>
      <c r="B7995" s="150"/>
      <c r="C7995" s="150"/>
      <c r="D7995" s="150"/>
      <c r="E7995" s="150"/>
      <c r="F7995" s="150"/>
    </row>
    <row r="7996" spans="1:6" ht="21" customHeight="1" outlineLevel="1" x14ac:dyDescent="0.2">
      <c r="A7996" s="150" t="s">
        <v>4317</v>
      </c>
      <c r="B7996" s="150"/>
      <c r="C7996" s="150"/>
      <c r="D7996" s="150"/>
      <c r="E7996" s="150"/>
      <c r="F7996" s="150"/>
    </row>
    <row r="7997" spans="1:6" ht="21" customHeight="1" outlineLevel="1" x14ac:dyDescent="0.2">
      <c r="A7997" s="150" t="s">
        <v>2569</v>
      </c>
      <c r="B7997" s="150"/>
      <c r="C7997" s="150"/>
      <c r="D7997" s="150"/>
      <c r="E7997" s="150"/>
      <c r="F7997" s="150"/>
    </row>
    <row r="7998" spans="1:6" ht="21" customHeight="1" outlineLevel="1" x14ac:dyDescent="0.2">
      <c r="A7998" s="152" t="s">
        <v>5095</v>
      </c>
      <c r="B7998" s="152"/>
      <c r="C7998" s="152"/>
      <c r="D7998" s="152"/>
      <c r="E7998" s="152"/>
      <c r="F7998" s="152"/>
    </row>
    <row r="7999" spans="1:6" ht="21" customHeight="1" outlineLevel="1" x14ac:dyDescent="0.2">
      <c r="A7999" s="150" t="s">
        <v>2569</v>
      </c>
      <c r="B7999" s="150"/>
      <c r="C7999" s="150"/>
      <c r="D7999" s="150"/>
      <c r="E7999" s="150"/>
      <c r="F7999" s="150"/>
    </row>
    <row r="8000" spans="1:6" ht="21" customHeight="1" outlineLevel="1" x14ac:dyDescent="0.2">
      <c r="A8000" s="150" t="s">
        <v>5096</v>
      </c>
      <c r="B8000" s="150"/>
      <c r="C8000" s="150"/>
      <c r="D8000" s="150"/>
      <c r="E8000" s="150"/>
      <c r="F8000" s="150"/>
    </row>
    <row r="8001" spans="1:6" ht="21" customHeight="1" outlineLevel="1" x14ac:dyDescent="0.2">
      <c r="A8001" s="150" t="s">
        <v>2569</v>
      </c>
      <c r="B8001" s="150"/>
      <c r="C8001" s="150"/>
      <c r="D8001" s="150"/>
      <c r="E8001" s="150"/>
      <c r="F8001" s="150"/>
    </row>
    <row r="8002" spans="1:6" ht="21" customHeight="1" outlineLevel="1" x14ac:dyDescent="0.2">
      <c r="A8002" s="150" t="s">
        <v>4320</v>
      </c>
      <c r="B8002" s="150"/>
      <c r="C8002" s="150"/>
      <c r="D8002" s="150"/>
      <c r="E8002" s="150"/>
      <c r="F8002" s="150"/>
    </row>
    <row r="8003" spans="1:6" ht="21" customHeight="1" outlineLevel="1" x14ac:dyDescent="0.2">
      <c r="A8003" s="150" t="s">
        <v>2569</v>
      </c>
      <c r="B8003" s="150"/>
      <c r="C8003" s="150"/>
      <c r="D8003" s="150"/>
      <c r="E8003" s="150"/>
      <c r="F8003" s="150"/>
    </row>
    <row r="8004" spans="1:6" ht="23.1" customHeight="1" outlineLevel="1" x14ac:dyDescent="0.2">
      <c r="A8004" s="151" t="s">
        <v>3783</v>
      </c>
      <c r="B8004" s="151"/>
      <c r="C8004" s="151"/>
      <c r="D8004" s="151"/>
      <c r="E8004" s="151"/>
      <c r="F8004" s="151"/>
    </row>
    <row r="8005" spans="1:6" ht="21" customHeight="1" outlineLevel="1" x14ac:dyDescent="0.2">
      <c r="A8005" s="150" t="s">
        <v>2569</v>
      </c>
      <c r="B8005" s="150"/>
      <c r="C8005" s="150"/>
      <c r="D8005" s="150"/>
      <c r="E8005" s="150"/>
      <c r="F8005" s="150"/>
    </row>
    <row r="8006" spans="1:6" ht="21" customHeight="1" outlineLevel="1" x14ac:dyDescent="0.2">
      <c r="A8006" s="150" t="s">
        <v>3784</v>
      </c>
      <c r="B8006" s="150"/>
      <c r="C8006" s="150"/>
      <c r="D8006" s="150"/>
      <c r="E8006" s="150"/>
      <c r="F8006" s="150"/>
    </row>
    <row r="8007" spans="1:6" ht="21" customHeight="1" outlineLevel="1" x14ac:dyDescent="0.2">
      <c r="A8007" s="150" t="s">
        <v>2569</v>
      </c>
      <c r="B8007" s="150"/>
      <c r="C8007" s="150"/>
      <c r="D8007" s="150"/>
      <c r="E8007" s="150"/>
      <c r="F8007" s="150"/>
    </row>
    <row r="8008" spans="1:6" ht="21" customHeight="1" outlineLevel="1" x14ac:dyDescent="0.2">
      <c r="A8008" s="152" t="s">
        <v>3785</v>
      </c>
      <c r="B8008" s="152"/>
      <c r="C8008" s="152"/>
      <c r="D8008" s="152"/>
      <c r="E8008" s="152"/>
      <c r="F8008" s="152"/>
    </row>
    <row r="8009" spans="1:6" ht="21" customHeight="1" outlineLevel="1" x14ac:dyDescent="0.2">
      <c r="A8009" s="150" t="s">
        <v>2569</v>
      </c>
      <c r="B8009" s="150"/>
      <c r="C8009" s="150"/>
      <c r="D8009" s="150"/>
      <c r="E8009" s="150"/>
      <c r="F8009" s="150"/>
    </row>
    <row r="8010" spans="1:6" ht="21" customHeight="1" outlineLevel="1" x14ac:dyDescent="0.2">
      <c r="A8010" s="125" t="s">
        <v>1</v>
      </c>
      <c r="B8010" s="125" t="s">
        <v>4201</v>
      </c>
      <c r="C8010" s="154" t="s">
        <v>4202</v>
      </c>
      <c r="D8010" s="154"/>
      <c r="E8010" s="154"/>
      <c r="F8010" s="154"/>
    </row>
    <row r="8011" spans="1:6" ht="21" customHeight="1" outlineLevel="1" x14ac:dyDescent="0.2">
      <c r="A8011" s="124" t="s">
        <v>5091</v>
      </c>
      <c r="B8011" s="124" t="s">
        <v>5051</v>
      </c>
      <c r="C8011" s="150" t="s">
        <v>5092</v>
      </c>
      <c r="D8011" s="150"/>
      <c r="E8011" s="150"/>
      <c r="F8011" s="150"/>
    </row>
    <row r="8012" spans="1:6" ht="21" customHeight="1" outlineLevel="1" x14ac:dyDescent="0.2">
      <c r="A8012" s="124" t="s">
        <v>5093</v>
      </c>
      <c r="B8012" s="124" t="s">
        <v>5051</v>
      </c>
      <c r="C8012" s="150" t="s">
        <v>5094</v>
      </c>
      <c r="D8012" s="150"/>
      <c r="E8012" s="150"/>
      <c r="F8012" s="150"/>
    </row>
    <row r="8013" spans="1:6" ht="21" customHeight="1" outlineLevel="1" x14ac:dyDescent="0.2">
      <c r="A8013" s="150" t="s">
        <v>2569</v>
      </c>
      <c r="B8013" s="150"/>
      <c r="C8013" s="150"/>
      <c r="D8013" s="150"/>
      <c r="E8013" s="150"/>
      <c r="F8013" s="150"/>
    </row>
    <row r="8014" spans="1:6" ht="21" customHeight="1" outlineLevel="1" x14ac:dyDescent="0.2">
      <c r="A8014" s="150" t="s">
        <v>4627</v>
      </c>
      <c r="B8014" s="150"/>
      <c r="C8014" s="150"/>
      <c r="D8014" s="150"/>
      <c r="E8014" s="150"/>
      <c r="F8014" s="150"/>
    </row>
    <row r="8015" spans="1:6" ht="21" customHeight="1" outlineLevel="1" x14ac:dyDescent="0.2">
      <c r="A8015" s="150" t="s">
        <v>2569</v>
      </c>
      <c r="B8015" s="150"/>
      <c r="C8015" s="150"/>
      <c r="D8015" s="150"/>
      <c r="E8015" s="150"/>
      <c r="F8015" s="150"/>
    </row>
    <row r="8016" spans="1:6" ht="39" customHeight="1" outlineLevel="1" x14ac:dyDescent="0.2">
      <c r="A8016" s="150" t="s">
        <v>3727</v>
      </c>
      <c r="B8016" s="150"/>
      <c r="C8016" s="150"/>
      <c r="D8016" s="150"/>
      <c r="E8016" s="150"/>
      <c r="F8016" s="150"/>
    </row>
    <row r="8017" spans="1:6" ht="21" customHeight="1" outlineLevel="1" x14ac:dyDescent="0.2">
      <c r="A8017" s="150" t="s">
        <v>2569</v>
      </c>
      <c r="B8017" s="150"/>
      <c r="C8017" s="150"/>
      <c r="D8017" s="150"/>
      <c r="E8017" s="150"/>
      <c r="F8017" s="150"/>
    </row>
    <row r="8018" spans="1:6" ht="39" customHeight="1" outlineLevel="1" x14ac:dyDescent="0.2">
      <c r="A8018" s="150" t="s">
        <v>3728</v>
      </c>
      <c r="B8018" s="150"/>
      <c r="C8018" s="150"/>
      <c r="D8018" s="150"/>
      <c r="E8018" s="150"/>
      <c r="F8018" s="150"/>
    </row>
    <row r="8019" spans="1:6" ht="21" customHeight="1" outlineLevel="1" x14ac:dyDescent="0.2">
      <c r="A8019" s="150" t="s">
        <v>2569</v>
      </c>
      <c r="B8019" s="150"/>
      <c r="C8019" s="150"/>
      <c r="D8019" s="150"/>
      <c r="E8019" s="150"/>
      <c r="F8019" s="150"/>
    </row>
    <row r="8020" spans="1:6" ht="21" customHeight="1" outlineLevel="1" x14ac:dyDescent="0.2">
      <c r="A8020" s="150" t="s">
        <v>3786</v>
      </c>
      <c r="B8020" s="150"/>
      <c r="C8020" s="150"/>
      <c r="D8020" s="150"/>
      <c r="E8020" s="150"/>
      <c r="F8020" s="150"/>
    </row>
    <row r="8021" spans="1:6" ht="21" customHeight="1" outlineLevel="1" x14ac:dyDescent="0.2">
      <c r="A8021" s="150" t="s">
        <v>2569</v>
      </c>
      <c r="B8021" s="150"/>
      <c r="C8021" s="150"/>
      <c r="D8021" s="150"/>
      <c r="E8021" s="150"/>
      <c r="F8021" s="150"/>
    </row>
    <row r="8022" spans="1:6" ht="21" customHeight="1" outlineLevel="1" x14ac:dyDescent="0.2">
      <c r="A8022" s="150" t="s">
        <v>5097</v>
      </c>
      <c r="B8022" s="150"/>
      <c r="C8022" s="150"/>
      <c r="D8022" s="150"/>
      <c r="E8022" s="150"/>
      <c r="F8022" s="150"/>
    </row>
    <row r="8023" spans="1:6" ht="21" customHeight="1" outlineLevel="1" x14ac:dyDescent="0.2">
      <c r="A8023" s="150" t="s">
        <v>2569</v>
      </c>
      <c r="B8023" s="150"/>
      <c r="C8023" s="150"/>
      <c r="D8023" s="150"/>
      <c r="E8023" s="150"/>
      <c r="F8023" s="150"/>
    </row>
    <row r="8024" spans="1:6" ht="21" customHeight="1" outlineLevel="1" x14ac:dyDescent="0.2">
      <c r="A8024" s="152" t="s">
        <v>5098</v>
      </c>
      <c r="B8024" s="152"/>
      <c r="C8024" s="152"/>
      <c r="D8024" s="152"/>
      <c r="E8024" s="152"/>
      <c r="F8024" s="152"/>
    </row>
    <row r="8025" spans="1:6" ht="21" customHeight="1" outlineLevel="1" x14ac:dyDescent="0.2">
      <c r="A8025" s="150" t="s">
        <v>2569</v>
      </c>
      <c r="B8025" s="150"/>
      <c r="C8025" s="150"/>
      <c r="D8025" s="150"/>
      <c r="E8025" s="150"/>
      <c r="F8025" s="150"/>
    </row>
    <row r="8026" spans="1:6" ht="21" customHeight="1" outlineLevel="1" x14ac:dyDescent="0.2">
      <c r="A8026" s="150" t="s">
        <v>5099</v>
      </c>
      <c r="B8026" s="150"/>
      <c r="C8026" s="150"/>
      <c r="D8026" s="150"/>
      <c r="E8026" s="150"/>
      <c r="F8026" s="150"/>
    </row>
    <row r="8027" spans="1:6" ht="21" customHeight="1" outlineLevel="1" x14ac:dyDescent="0.2">
      <c r="A8027" s="150" t="s">
        <v>2569</v>
      </c>
      <c r="B8027" s="150"/>
      <c r="C8027" s="150"/>
      <c r="D8027" s="150"/>
      <c r="E8027" s="150"/>
      <c r="F8027" s="150"/>
    </row>
    <row r="8028" spans="1:6" ht="21" customHeight="1" outlineLevel="1" x14ac:dyDescent="0.2">
      <c r="A8028" s="150" t="s">
        <v>4996</v>
      </c>
      <c r="B8028" s="150"/>
      <c r="C8028" s="150"/>
      <c r="D8028" s="150"/>
      <c r="E8028" s="150"/>
      <c r="F8028" s="150"/>
    </row>
    <row r="8029" spans="1:6" ht="21" customHeight="1" outlineLevel="1" x14ac:dyDescent="0.2">
      <c r="A8029" s="150" t="s">
        <v>2569</v>
      </c>
      <c r="B8029" s="150"/>
      <c r="C8029" s="150"/>
      <c r="D8029" s="150"/>
      <c r="E8029" s="150"/>
      <c r="F8029" s="150"/>
    </row>
    <row r="8030" spans="1:6" ht="23.1" customHeight="1" outlineLevel="1" x14ac:dyDescent="0.2">
      <c r="A8030" s="151" t="s">
        <v>3787</v>
      </c>
      <c r="B8030" s="151"/>
      <c r="C8030" s="151"/>
      <c r="D8030" s="151"/>
      <c r="E8030" s="151"/>
      <c r="F8030" s="151"/>
    </row>
    <row r="8031" spans="1:6" ht="21" customHeight="1" outlineLevel="1" x14ac:dyDescent="0.2">
      <c r="A8031" s="150" t="s">
        <v>2569</v>
      </c>
      <c r="B8031" s="150"/>
      <c r="C8031" s="150"/>
      <c r="D8031" s="150"/>
      <c r="E8031" s="150"/>
      <c r="F8031" s="150"/>
    </row>
    <row r="8032" spans="1:6" ht="21" customHeight="1" outlineLevel="1" x14ac:dyDescent="0.2">
      <c r="A8032" s="150" t="s">
        <v>3788</v>
      </c>
      <c r="B8032" s="150"/>
      <c r="C8032" s="150"/>
      <c r="D8032" s="150"/>
      <c r="E8032" s="150"/>
      <c r="F8032" s="150"/>
    </row>
    <row r="8033" spans="1:6" ht="21" customHeight="1" outlineLevel="1" x14ac:dyDescent="0.2">
      <c r="A8033" s="150" t="s">
        <v>2569</v>
      </c>
      <c r="B8033" s="150"/>
      <c r="C8033" s="150"/>
      <c r="D8033" s="150"/>
      <c r="E8033" s="150"/>
      <c r="F8033" s="150"/>
    </row>
    <row r="8034" spans="1:6" ht="21" customHeight="1" outlineLevel="1" x14ac:dyDescent="0.2">
      <c r="A8034" s="152" t="s">
        <v>3789</v>
      </c>
      <c r="B8034" s="152"/>
      <c r="C8034" s="152"/>
      <c r="D8034" s="152"/>
      <c r="E8034" s="152"/>
      <c r="F8034" s="152"/>
    </row>
    <row r="8035" spans="1:6" ht="21" customHeight="1" outlineLevel="1" x14ac:dyDescent="0.2">
      <c r="A8035" s="150" t="s">
        <v>2569</v>
      </c>
      <c r="B8035" s="150"/>
      <c r="C8035" s="150"/>
      <c r="D8035" s="150"/>
      <c r="E8035" s="150"/>
      <c r="F8035" s="150"/>
    </row>
    <row r="8036" spans="1:6" ht="21" customHeight="1" outlineLevel="1" x14ac:dyDescent="0.2">
      <c r="A8036" s="125" t="s">
        <v>1</v>
      </c>
      <c r="B8036" s="125" t="s">
        <v>4201</v>
      </c>
      <c r="C8036" s="154" t="s">
        <v>4202</v>
      </c>
      <c r="D8036" s="154"/>
      <c r="E8036" s="154"/>
      <c r="F8036" s="154"/>
    </row>
    <row r="8037" spans="1:6" ht="21" customHeight="1" outlineLevel="1" x14ac:dyDescent="0.2">
      <c r="A8037" s="124" t="s">
        <v>5100</v>
      </c>
      <c r="B8037" s="124" t="s">
        <v>5051</v>
      </c>
      <c r="C8037" s="150" t="s">
        <v>5101</v>
      </c>
      <c r="D8037" s="150"/>
      <c r="E8037" s="150"/>
      <c r="F8037" s="150"/>
    </row>
    <row r="8038" spans="1:6" ht="21" customHeight="1" outlineLevel="1" x14ac:dyDescent="0.2">
      <c r="A8038" s="124" t="s">
        <v>5102</v>
      </c>
      <c r="B8038" s="124" t="s">
        <v>5051</v>
      </c>
      <c r="C8038" s="150" t="s">
        <v>5101</v>
      </c>
      <c r="D8038" s="150"/>
      <c r="E8038" s="150"/>
      <c r="F8038" s="150"/>
    </row>
    <row r="8039" spans="1:6" ht="21" customHeight="1" outlineLevel="1" x14ac:dyDescent="0.2">
      <c r="A8039" s="150" t="s">
        <v>2569</v>
      </c>
      <c r="B8039" s="150"/>
      <c r="C8039" s="150"/>
      <c r="D8039" s="150"/>
      <c r="E8039" s="150"/>
      <c r="F8039" s="150"/>
    </row>
    <row r="8040" spans="1:6" ht="21" customHeight="1" outlineLevel="1" x14ac:dyDescent="0.2">
      <c r="A8040" s="150" t="s">
        <v>4528</v>
      </c>
      <c r="B8040" s="150"/>
      <c r="C8040" s="150"/>
      <c r="D8040" s="150"/>
      <c r="E8040" s="150"/>
      <c r="F8040" s="150"/>
    </row>
    <row r="8041" spans="1:6" ht="21" customHeight="1" outlineLevel="1" x14ac:dyDescent="0.2">
      <c r="A8041" s="150" t="s">
        <v>2569</v>
      </c>
      <c r="B8041" s="150"/>
      <c r="C8041" s="150"/>
      <c r="D8041" s="150"/>
      <c r="E8041" s="150"/>
      <c r="F8041" s="150"/>
    </row>
    <row r="8042" spans="1:6" ht="39" customHeight="1" outlineLevel="1" x14ac:dyDescent="0.2">
      <c r="A8042" s="150" t="s">
        <v>3727</v>
      </c>
      <c r="B8042" s="150"/>
      <c r="C8042" s="150"/>
      <c r="D8042" s="150"/>
      <c r="E8042" s="150"/>
      <c r="F8042" s="150"/>
    </row>
    <row r="8043" spans="1:6" ht="21" customHeight="1" outlineLevel="1" x14ac:dyDescent="0.2">
      <c r="A8043" s="150" t="s">
        <v>2569</v>
      </c>
      <c r="B8043" s="150"/>
      <c r="C8043" s="150"/>
      <c r="D8043" s="150"/>
      <c r="E8043" s="150"/>
      <c r="F8043" s="150"/>
    </row>
    <row r="8044" spans="1:6" ht="39" customHeight="1" outlineLevel="1" x14ac:dyDescent="0.2">
      <c r="A8044" s="150" t="s">
        <v>3728</v>
      </c>
      <c r="B8044" s="150"/>
      <c r="C8044" s="150"/>
      <c r="D8044" s="150"/>
      <c r="E8044" s="150"/>
      <c r="F8044" s="150"/>
    </row>
    <row r="8045" spans="1:6" ht="21" customHeight="1" outlineLevel="1" x14ac:dyDescent="0.2">
      <c r="A8045" s="150" t="s">
        <v>2569</v>
      </c>
      <c r="B8045" s="150"/>
      <c r="C8045" s="150"/>
      <c r="D8045" s="150"/>
      <c r="E8045" s="150"/>
      <c r="F8045" s="150"/>
    </row>
    <row r="8046" spans="1:6" ht="21" customHeight="1" outlineLevel="1" x14ac:dyDescent="0.2">
      <c r="A8046" s="150" t="s">
        <v>3790</v>
      </c>
      <c r="B8046" s="150"/>
      <c r="C8046" s="150"/>
      <c r="D8046" s="150"/>
      <c r="E8046" s="150"/>
      <c r="F8046" s="150"/>
    </row>
    <row r="8047" spans="1:6" ht="21" customHeight="1" outlineLevel="1" x14ac:dyDescent="0.2">
      <c r="A8047" s="150" t="s">
        <v>2569</v>
      </c>
      <c r="B8047" s="150"/>
      <c r="C8047" s="150"/>
      <c r="D8047" s="150"/>
      <c r="E8047" s="150"/>
      <c r="F8047" s="150"/>
    </row>
    <row r="8048" spans="1:6" ht="21" customHeight="1" outlineLevel="1" x14ac:dyDescent="0.2">
      <c r="A8048" s="150" t="s">
        <v>4993</v>
      </c>
      <c r="B8048" s="150"/>
      <c r="C8048" s="150"/>
      <c r="D8048" s="150"/>
      <c r="E8048" s="150"/>
      <c r="F8048" s="150"/>
    </row>
    <row r="8049" spans="1:6" ht="21" customHeight="1" outlineLevel="1" x14ac:dyDescent="0.2">
      <c r="A8049" s="150" t="s">
        <v>2569</v>
      </c>
      <c r="B8049" s="150"/>
      <c r="C8049" s="150"/>
      <c r="D8049" s="150"/>
      <c r="E8049" s="150"/>
      <c r="F8049" s="150"/>
    </row>
    <row r="8050" spans="1:6" ht="21" customHeight="1" outlineLevel="1" x14ac:dyDescent="0.2">
      <c r="A8050" s="152" t="s">
        <v>5103</v>
      </c>
      <c r="B8050" s="152"/>
      <c r="C8050" s="152"/>
      <c r="D8050" s="152"/>
      <c r="E8050" s="152"/>
      <c r="F8050" s="152"/>
    </row>
    <row r="8051" spans="1:6" ht="21" customHeight="1" outlineLevel="1" x14ac:dyDescent="0.2">
      <c r="A8051" s="150" t="s">
        <v>2569</v>
      </c>
      <c r="B8051" s="150"/>
      <c r="C8051" s="150"/>
      <c r="D8051" s="150"/>
      <c r="E8051" s="150"/>
      <c r="F8051" s="150"/>
    </row>
    <row r="8052" spans="1:6" ht="21" customHeight="1" outlineLevel="1" x14ac:dyDescent="0.2">
      <c r="A8052" s="150" t="s">
        <v>5104</v>
      </c>
      <c r="B8052" s="150"/>
      <c r="C8052" s="150"/>
      <c r="D8052" s="150"/>
      <c r="E8052" s="150"/>
      <c r="F8052" s="150"/>
    </row>
    <row r="8053" spans="1:6" ht="21" customHeight="1" outlineLevel="1" x14ac:dyDescent="0.2">
      <c r="A8053" s="150" t="s">
        <v>2569</v>
      </c>
      <c r="B8053" s="150"/>
      <c r="C8053" s="150"/>
      <c r="D8053" s="150"/>
      <c r="E8053" s="150"/>
      <c r="F8053" s="150"/>
    </row>
    <row r="8054" spans="1:6" ht="21" customHeight="1" outlineLevel="1" x14ac:dyDescent="0.2">
      <c r="A8054" s="150" t="s">
        <v>4996</v>
      </c>
      <c r="B8054" s="150"/>
      <c r="C8054" s="150"/>
      <c r="D8054" s="150"/>
      <c r="E8054" s="150"/>
      <c r="F8054" s="150"/>
    </row>
    <row r="8055" spans="1:6" ht="21" customHeight="1" outlineLevel="1" x14ac:dyDescent="0.2">
      <c r="A8055" s="150" t="s">
        <v>2569</v>
      </c>
      <c r="B8055" s="150"/>
      <c r="C8055" s="150"/>
      <c r="D8055" s="150"/>
      <c r="E8055" s="150"/>
      <c r="F8055" s="150"/>
    </row>
    <row r="8056" spans="1:6" ht="23.1" customHeight="1" outlineLevel="1" x14ac:dyDescent="0.2">
      <c r="A8056" s="151" t="s">
        <v>3791</v>
      </c>
      <c r="B8056" s="151"/>
      <c r="C8056" s="151"/>
      <c r="D8056" s="151"/>
      <c r="E8056" s="151"/>
      <c r="F8056" s="151"/>
    </row>
    <row r="8057" spans="1:6" ht="21" customHeight="1" outlineLevel="1" x14ac:dyDescent="0.2">
      <c r="A8057" s="150" t="s">
        <v>2569</v>
      </c>
      <c r="B8057" s="150"/>
      <c r="C8057" s="150"/>
      <c r="D8057" s="150"/>
      <c r="E8057" s="150"/>
      <c r="F8057" s="150"/>
    </row>
    <row r="8058" spans="1:6" ht="21" customHeight="1" outlineLevel="1" x14ac:dyDescent="0.2">
      <c r="A8058" s="150" t="s">
        <v>3792</v>
      </c>
      <c r="B8058" s="150"/>
      <c r="C8058" s="150"/>
      <c r="D8058" s="150"/>
      <c r="E8058" s="150"/>
      <c r="F8058" s="150"/>
    </row>
    <row r="8059" spans="1:6" ht="21" customHeight="1" outlineLevel="1" x14ac:dyDescent="0.2">
      <c r="A8059" s="150" t="s">
        <v>2569</v>
      </c>
      <c r="B8059" s="150"/>
      <c r="C8059" s="150"/>
      <c r="D8059" s="150"/>
      <c r="E8059" s="150"/>
      <c r="F8059" s="150"/>
    </row>
    <row r="8060" spans="1:6" ht="21" customHeight="1" outlineLevel="1" x14ac:dyDescent="0.2">
      <c r="A8060" s="152" t="s">
        <v>3793</v>
      </c>
      <c r="B8060" s="152"/>
      <c r="C8060" s="152"/>
      <c r="D8060" s="152"/>
      <c r="E8060" s="152"/>
      <c r="F8060" s="152"/>
    </row>
    <row r="8061" spans="1:6" ht="21" customHeight="1" outlineLevel="1" x14ac:dyDescent="0.2">
      <c r="A8061" s="150" t="s">
        <v>2569</v>
      </c>
      <c r="B8061" s="150"/>
      <c r="C8061" s="150"/>
      <c r="D8061" s="150"/>
      <c r="E8061" s="150"/>
      <c r="F8061" s="150"/>
    </row>
    <row r="8062" spans="1:6" ht="21" customHeight="1" outlineLevel="1" x14ac:dyDescent="0.2">
      <c r="A8062" s="125" t="s">
        <v>1</v>
      </c>
      <c r="B8062" s="125" t="s">
        <v>4201</v>
      </c>
      <c r="C8062" s="154" t="s">
        <v>4202</v>
      </c>
      <c r="D8062" s="154"/>
      <c r="E8062" s="154"/>
      <c r="F8062" s="154"/>
    </row>
    <row r="8063" spans="1:6" ht="21" customHeight="1" outlineLevel="1" x14ac:dyDescent="0.2">
      <c r="A8063" s="124" t="s">
        <v>5050</v>
      </c>
      <c r="B8063" s="124" t="s">
        <v>5051</v>
      </c>
      <c r="C8063" s="150" t="s">
        <v>5052</v>
      </c>
      <c r="D8063" s="150"/>
      <c r="E8063" s="150"/>
      <c r="F8063" s="150"/>
    </row>
    <row r="8064" spans="1:6" ht="21" customHeight="1" outlineLevel="1" x14ac:dyDescent="0.2">
      <c r="A8064" s="124" t="s">
        <v>5053</v>
      </c>
      <c r="B8064" s="124" t="s">
        <v>4224</v>
      </c>
      <c r="C8064" s="150" t="s">
        <v>5054</v>
      </c>
      <c r="D8064" s="150"/>
      <c r="E8064" s="150"/>
      <c r="F8064" s="150"/>
    </row>
    <row r="8065" spans="1:6" ht="21" customHeight="1" outlineLevel="1" x14ac:dyDescent="0.2">
      <c r="A8065" s="124" t="s">
        <v>5055</v>
      </c>
      <c r="B8065" s="124" t="s">
        <v>4224</v>
      </c>
      <c r="C8065" s="150" t="s">
        <v>5054</v>
      </c>
      <c r="D8065" s="150"/>
      <c r="E8065" s="150"/>
      <c r="F8065" s="150"/>
    </row>
    <row r="8066" spans="1:6" ht="39" customHeight="1" outlineLevel="1" x14ac:dyDescent="0.2">
      <c r="A8066" s="124" t="s">
        <v>5105</v>
      </c>
      <c r="B8066" s="124" t="s">
        <v>4224</v>
      </c>
      <c r="C8066" s="150" t="s">
        <v>5106</v>
      </c>
      <c r="D8066" s="150"/>
      <c r="E8066" s="150"/>
      <c r="F8066" s="150"/>
    </row>
    <row r="8067" spans="1:6" ht="21" customHeight="1" outlineLevel="1" x14ac:dyDescent="0.2">
      <c r="A8067" s="150" t="s">
        <v>2569</v>
      </c>
      <c r="B8067" s="150"/>
      <c r="C8067" s="150"/>
      <c r="D8067" s="150"/>
      <c r="E8067" s="150"/>
      <c r="F8067" s="150"/>
    </row>
    <row r="8068" spans="1:6" ht="21" customHeight="1" outlineLevel="1" x14ac:dyDescent="0.2">
      <c r="A8068" s="150" t="s">
        <v>4627</v>
      </c>
      <c r="B8068" s="150"/>
      <c r="C8068" s="150"/>
      <c r="D8068" s="150"/>
      <c r="E8068" s="150"/>
      <c r="F8068" s="150"/>
    </row>
    <row r="8069" spans="1:6" ht="21" customHeight="1" outlineLevel="1" x14ac:dyDescent="0.2">
      <c r="A8069" s="150" t="s">
        <v>2569</v>
      </c>
      <c r="B8069" s="150"/>
      <c r="C8069" s="150"/>
      <c r="D8069" s="150"/>
      <c r="E8069" s="150"/>
      <c r="F8069" s="150"/>
    </row>
    <row r="8070" spans="1:6" ht="39" customHeight="1" outlineLevel="1" x14ac:dyDescent="0.2">
      <c r="A8070" s="150" t="s">
        <v>3727</v>
      </c>
      <c r="B8070" s="150"/>
      <c r="C8070" s="150"/>
      <c r="D8070" s="150"/>
      <c r="E8070" s="150"/>
      <c r="F8070" s="150"/>
    </row>
    <row r="8071" spans="1:6" ht="21" customHeight="1" outlineLevel="1" x14ac:dyDescent="0.2">
      <c r="A8071" s="150" t="s">
        <v>2569</v>
      </c>
      <c r="B8071" s="150"/>
      <c r="C8071" s="150"/>
      <c r="D8071" s="150"/>
      <c r="E8071" s="150"/>
      <c r="F8071" s="150"/>
    </row>
    <row r="8072" spans="1:6" ht="39" customHeight="1" outlineLevel="1" x14ac:dyDescent="0.2">
      <c r="A8072" s="150" t="s">
        <v>3728</v>
      </c>
      <c r="B8072" s="150"/>
      <c r="C8072" s="150"/>
      <c r="D8072" s="150"/>
      <c r="E8072" s="150"/>
      <c r="F8072" s="150"/>
    </row>
    <row r="8073" spans="1:6" ht="21" customHeight="1" outlineLevel="1" x14ac:dyDescent="0.2">
      <c r="A8073" s="150" t="s">
        <v>2569</v>
      </c>
      <c r="B8073" s="150"/>
      <c r="C8073" s="150"/>
      <c r="D8073" s="150"/>
      <c r="E8073" s="150"/>
      <c r="F8073" s="150"/>
    </row>
    <row r="8074" spans="1:6" ht="21" customHeight="1" outlineLevel="1" x14ac:dyDescent="0.2">
      <c r="A8074" s="150" t="s">
        <v>3794</v>
      </c>
      <c r="B8074" s="150"/>
      <c r="C8074" s="150"/>
      <c r="D8074" s="150"/>
      <c r="E8074" s="150"/>
      <c r="F8074" s="150"/>
    </row>
    <row r="8075" spans="1:6" ht="21" customHeight="1" outlineLevel="1" x14ac:dyDescent="0.2">
      <c r="A8075" s="150" t="s">
        <v>2569</v>
      </c>
      <c r="B8075" s="150"/>
      <c r="C8075" s="150"/>
      <c r="D8075" s="150"/>
      <c r="E8075" s="150"/>
      <c r="F8075" s="150"/>
    </row>
    <row r="8076" spans="1:6" ht="21" customHeight="1" outlineLevel="1" x14ac:dyDescent="0.2">
      <c r="A8076" s="150" t="s">
        <v>5107</v>
      </c>
      <c r="B8076" s="150"/>
      <c r="C8076" s="150"/>
      <c r="D8076" s="150"/>
      <c r="E8076" s="150"/>
      <c r="F8076" s="150"/>
    </row>
    <row r="8077" spans="1:6" ht="21" customHeight="1" outlineLevel="1" x14ac:dyDescent="0.2">
      <c r="A8077" s="150" t="s">
        <v>2569</v>
      </c>
      <c r="B8077" s="150"/>
      <c r="C8077" s="150"/>
      <c r="D8077" s="150"/>
      <c r="E8077" s="150"/>
      <c r="F8077" s="150"/>
    </row>
    <row r="8078" spans="1:6" ht="21" customHeight="1" outlineLevel="1" x14ac:dyDescent="0.2">
      <c r="A8078" s="152" t="s">
        <v>5108</v>
      </c>
      <c r="B8078" s="152"/>
      <c r="C8078" s="152"/>
      <c r="D8078" s="152"/>
      <c r="E8078" s="152"/>
      <c r="F8078" s="152"/>
    </row>
    <row r="8079" spans="1:6" ht="21" customHeight="1" outlineLevel="1" x14ac:dyDescent="0.2">
      <c r="A8079" s="150" t="s">
        <v>2569</v>
      </c>
      <c r="B8079" s="150"/>
      <c r="C8079" s="150"/>
      <c r="D8079" s="150"/>
      <c r="E8079" s="150"/>
      <c r="F8079" s="150"/>
    </row>
    <row r="8080" spans="1:6" ht="21" customHeight="1" outlineLevel="1" x14ac:dyDescent="0.2">
      <c r="A8080" s="150" t="s">
        <v>5109</v>
      </c>
      <c r="B8080" s="150"/>
      <c r="C8080" s="150"/>
      <c r="D8080" s="150"/>
      <c r="E8080" s="150"/>
      <c r="F8080" s="150"/>
    </row>
    <row r="8081" spans="1:6" ht="21" customHeight="1" outlineLevel="1" x14ac:dyDescent="0.2">
      <c r="A8081" s="150" t="s">
        <v>2569</v>
      </c>
      <c r="B8081" s="150"/>
      <c r="C8081" s="150"/>
      <c r="D8081" s="150"/>
      <c r="E8081" s="150"/>
      <c r="F8081" s="150"/>
    </row>
    <row r="8082" spans="1:6" ht="21" customHeight="1" outlineLevel="1" x14ac:dyDescent="0.2">
      <c r="A8082" s="150" t="s">
        <v>4996</v>
      </c>
      <c r="B8082" s="150"/>
      <c r="C8082" s="150"/>
      <c r="D8082" s="150"/>
      <c r="E8082" s="150"/>
      <c r="F8082" s="150"/>
    </row>
    <row r="8083" spans="1:6" ht="21" customHeight="1" outlineLevel="1" x14ac:dyDescent="0.2">
      <c r="A8083" s="150" t="s">
        <v>2569</v>
      </c>
      <c r="B8083" s="150"/>
      <c r="C8083" s="150"/>
      <c r="D8083" s="150"/>
      <c r="E8083" s="150"/>
      <c r="F8083" s="150"/>
    </row>
    <row r="8084" spans="1:6" ht="23.1" customHeight="1" outlineLevel="1" x14ac:dyDescent="0.2">
      <c r="A8084" s="151" t="s">
        <v>3795</v>
      </c>
      <c r="B8084" s="151"/>
      <c r="C8084" s="151"/>
      <c r="D8084" s="151"/>
      <c r="E8084" s="151"/>
      <c r="F8084" s="151"/>
    </row>
    <row r="8085" spans="1:6" ht="21" customHeight="1" outlineLevel="1" x14ac:dyDescent="0.2">
      <c r="A8085" s="150" t="s">
        <v>2569</v>
      </c>
      <c r="B8085" s="150"/>
      <c r="C8085" s="150"/>
      <c r="D8085" s="150"/>
      <c r="E8085" s="150"/>
      <c r="F8085" s="150"/>
    </row>
    <row r="8086" spans="1:6" ht="21" customHeight="1" outlineLevel="1" x14ac:dyDescent="0.2">
      <c r="A8086" s="150" t="s">
        <v>3796</v>
      </c>
      <c r="B8086" s="150"/>
      <c r="C8086" s="150"/>
      <c r="D8086" s="150"/>
      <c r="E8086" s="150"/>
      <c r="F8086" s="150"/>
    </row>
    <row r="8087" spans="1:6" ht="21" customHeight="1" outlineLevel="1" x14ac:dyDescent="0.2">
      <c r="A8087" s="150" t="s">
        <v>2569</v>
      </c>
      <c r="B8087" s="150"/>
      <c r="C8087" s="150"/>
      <c r="D8087" s="150"/>
      <c r="E8087" s="150"/>
      <c r="F8087" s="150"/>
    </row>
    <row r="8088" spans="1:6" ht="39" customHeight="1" outlineLevel="1" x14ac:dyDescent="0.2">
      <c r="A8088" s="152" t="s">
        <v>3797</v>
      </c>
      <c r="B8088" s="152"/>
      <c r="C8088" s="152"/>
      <c r="D8088" s="152"/>
      <c r="E8088" s="152"/>
      <c r="F8088" s="152"/>
    </row>
    <row r="8089" spans="1:6" ht="21" customHeight="1" outlineLevel="1" x14ac:dyDescent="0.2">
      <c r="A8089" s="150" t="s">
        <v>2569</v>
      </c>
      <c r="B8089" s="150"/>
      <c r="C8089" s="150"/>
      <c r="D8089" s="150"/>
      <c r="E8089" s="150"/>
      <c r="F8089" s="150"/>
    </row>
    <row r="8090" spans="1:6" ht="21" customHeight="1" outlineLevel="1" x14ac:dyDescent="0.2">
      <c r="A8090" s="125" t="s">
        <v>1</v>
      </c>
      <c r="B8090" s="125" t="s">
        <v>4201</v>
      </c>
      <c r="C8090" s="154" t="s">
        <v>4202</v>
      </c>
      <c r="D8090" s="154"/>
      <c r="E8090" s="154"/>
      <c r="F8090" s="154"/>
    </row>
    <row r="8091" spans="1:6" ht="21" customHeight="1" outlineLevel="1" x14ac:dyDescent="0.2">
      <c r="A8091" s="124" t="s">
        <v>5050</v>
      </c>
      <c r="B8091" s="124" t="s">
        <v>5051</v>
      </c>
      <c r="C8091" s="150" t="s">
        <v>5052</v>
      </c>
      <c r="D8091" s="150"/>
      <c r="E8091" s="150"/>
      <c r="F8091" s="150"/>
    </row>
    <row r="8092" spans="1:6" ht="21" customHeight="1" outlineLevel="1" x14ac:dyDescent="0.2">
      <c r="A8092" s="124" t="s">
        <v>5053</v>
      </c>
      <c r="B8092" s="124" t="s">
        <v>4224</v>
      </c>
      <c r="C8092" s="150" t="s">
        <v>5054</v>
      </c>
      <c r="D8092" s="150"/>
      <c r="E8092" s="150"/>
      <c r="F8092" s="150"/>
    </row>
    <row r="8093" spans="1:6" ht="21" customHeight="1" outlineLevel="1" x14ac:dyDescent="0.2">
      <c r="A8093" s="124" t="s">
        <v>5055</v>
      </c>
      <c r="B8093" s="124" t="s">
        <v>4224</v>
      </c>
      <c r="C8093" s="150" t="s">
        <v>5054</v>
      </c>
      <c r="D8093" s="150"/>
      <c r="E8093" s="150"/>
      <c r="F8093" s="150"/>
    </row>
    <row r="8094" spans="1:6" ht="39" customHeight="1" outlineLevel="1" x14ac:dyDescent="0.2">
      <c r="A8094" s="124" t="s">
        <v>5110</v>
      </c>
      <c r="B8094" s="124" t="s">
        <v>4224</v>
      </c>
      <c r="C8094" s="150" t="s">
        <v>5111</v>
      </c>
      <c r="D8094" s="150"/>
      <c r="E8094" s="150"/>
      <c r="F8094" s="150"/>
    </row>
    <row r="8095" spans="1:6" ht="39" customHeight="1" outlineLevel="1" x14ac:dyDescent="0.2">
      <c r="A8095" s="124" t="s">
        <v>5112</v>
      </c>
      <c r="B8095" s="124" t="s">
        <v>4224</v>
      </c>
      <c r="C8095" s="150" t="s">
        <v>5113</v>
      </c>
      <c r="D8095" s="150"/>
      <c r="E8095" s="150"/>
      <c r="F8095" s="150"/>
    </row>
    <row r="8096" spans="1:6" ht="39" customHeight="1" outlineLevel="1" x14ac:dyDescent="0.2">
      <c r="A8096" s="124" t="s">
        <v>5114</v>
      </c>
      <c r="B8096" s="124" t="s">
        <v>4224</v>
      </c>
      <c r="C8096" s="150" t="s">
        <v>5115</v>
      </c>
      <c r="D8096" s="150"/>
      <c r="E8096" s="150"/>
      <c r="F8096" s="150"/>
    </row>
    <row r="8097" spans="1:6" ht="39" customHeight="1" outlineLevel="1" x14ac:dyDescent="0.2">
      <c r="A8097" s="124" t="s">
        <v>5116</v>
      </c>
      <c r="B8097" s="124" t="s">
        <v>4224</v>
      </c>
      <c r="C8097" s="150" t="s">
        <v>5117</v>
      </c>
      <c r="D8097" s="150"/>
      <c r="E8097" s="150"/>
      <c r="F8097" s="150"/>
    </row>
    <row r="8098" spans="1:6" ht="21" customHeight="1" outlineLevel="1" x14ac:dyDescent="0.2">
      <c r="A8098" s="150" t="s">
        <v>2569</v>
      </c>
      <c r="B8098" s="150"/>
      <c r="C8098" s="150"/>
      <c r="D8098" s="150"/>
      <c r="E8098" s="150"/>
      <c r="F8098" s="150"/>
    </row>
    <row r="8099" spans="1:6" ht="21" customHeight="1" outlineLevel="1" x14ac:dyDescent="0.2">
      <c r="A8099" s="150" t="s">
        <v>4627</v>
      </c>
      <c r="B8099" s="150"/>
      <c r="C8099" s="150"/>
      <c r="D8099" s="150"/>
      <c r="E8099" s="150"/>
      <c r="F8099" s="150"/>
    </row>
    <row r="8100" spans="1:6" ht="21" customHeight="1" outlineLevel="1" x14ac:dyDescent="0.2">
      <c r="A8100" s="150" t="s">
        <v>2569</v>
      </c>
      <c r="B8100" s="150"/>
      <c r="C8100" s="150"/>
      <c r="D8100" s="150"/>
      <c r="E8100" s="150"/>
      <c r="F8100" s="150"/>
    </row>
    <row r="8101" spans="1:6" ht="39" customHeight="1" outlineLevel="1" x14ac:dyDescent="0.2">
      <c r="A8101" s="150" t="s">
        <v>3727</v>
      </c>
      <c r="B8101" s="150"/>
      <c r="C8101" s="150"/>
      <c r="D8101" s="150"/>
      <c r="E8101" s="150"/>
      <c r="F8101" s="150"/>
    </row>
    <row r="8102" spans="1:6" ht="21" customHeight="1" outlineLevel="1" x14ac:dyDescent="0.2">
      <c r="A8102" s="150" t="s">
        <v>2569</v>
      </c>
      <c r="B8102" s="150"/>
      <c r="C8102" s="150"/>
      <c r="D8102" s="150"/>
      <c r="E8102" s="150"/>
      <c r="F8102" s="150"/>
    </row>
    <row r="8103" spans="1:6" ht="39" customHeight="1" outlineLevel="1" x14ac:dyDescent="0.2">
      <c r="A8103" s="150" t="s">
        <v>3728</v>
      </c>
      <c r="B8103" s="150"/>
      <c r="C8103" s="150"/>
      <c r="D8103" s="150"/>
      <c r="E8103" s="150"/>
      <c r="F8103" s="150"/>
    </row>
    <row r="8104" spans="1:6" ht="21" customHeight="1" outlineLevel="1" x14ac:dyDescent="0.2">
      <c r="A8104" s="150" t="s">
        <v>2569</v>
      </c>
      <c r="B8104" s="150"/>
      <c r="C8104" s="150"/>
      <c r="D8104" s="150"/>
      <c r="E8104" s="150"/>
      <c r="F8104" s="150"/>
    </row>
    <row r="8105" spans="1:6" ht="21" customHeight="1" outlineLevel="1" x14ac:dyDescent="0.2">
      <c r="A8105" s="150" t="s">
        <v>3798</v>
      </c>
      <c r="B8105" s="150"/>
      <c r="C8105" s="150"/>
      <c r="D8105" s="150"/>
      <c r="E8105" s="150"/>
      <c r="F8105" s="150"/>
    </row>
    <row r="8106" spans="1:6" ht="21" customHeight="1" outlineLevel="1" x14ac:dyDescent="0.2">
      <c r="A8106" s="150" t="s">
        <v>2569</v>
      </c>
      <c r="B8106" s="150"/>
      <c r="C8106" s="150"/>
      <c r="D8106" s="150"/>
      <c r="E8106" s="150"/>
      <c r="F8106" s="150"/>
    </row>
    <row r="8107" spans="1:6" ht="21" customHeight="1" outlineLevel="1" x14ac:dyDescent="0.2">
      <c r="A8107" s="150" t="s">
        <v>5118</v>
      </c>
      <c r="B8107" s="150"/>
      <c r="C8107" s="150"/>
      <c r="D8107" s="150"/>
      <c r="E8107" s="150"/>
      <c r="F8107" s="150"/>
    </row>
    <row r="8108" spans="1:6" ht="21" customHeight="1" outlineLevel="1" x14ac:dyDescent="0.2">
      <c r="A8108" s="150" t="s">
        <v>2569</v>
      </c>
      <c r="B8108" s="150"/>
      <c r="C8108" s="150"/>
      <c r="D8108" s="150"/>
      <c r="E8108" s="150"/>
      <c r="F8108" s="150"/>
    </row>
    <row r="8109" spans="1:6" ht="21" customHeight="1" outlineLevel="1" x14ac:dyDescent="0.2">
      <c r="A8109" s="152" t="s">
        <v>5119</v>
      </c>
      <c r="B8109" s="152"/>
      <c r="C8109" s="152"/>
      <c r="D8109" s="152"/>
      <c r="E8109" s="152"/>
      <c r="F8109" s="152"/>
    </row>
    <row r="8110" spans="1:6" ht="21" customHeight="1" outlineLevel="1" x14ac:dyDescent="0.2">
      <c r="A8110" s="150" t="s">
        <v>2569</v>
      </c>
      <c r="B8110" s="150"/>
      <c r="C8110" s="150"/>
      <c r="D8110" s="150"/>
      <c r="E8110" s="150"/>
      <c r="F8110" s="150"/>
    </row>
    <row r="8111" spans="1:6" ht="21" customHeight="1" outlineLevel="1" x14ac:dyDescent="0.2">
      <c r="A8111" s="150" t="s">
        <v>5120</v>
      </c>
      <c r="B8111" s="150"/>
      <c r="C8111" s="150"/>
      <c r="D8111" s="150"/>
      <c r="E8111" s="150"/>
      <c r="F8111" s="150"/>
    </row>
    <row r="8112" spans="1:6" ht="21" customHeight="1" outlineLevel="1" x14ac:dyDescent="0.2">
      <c r="A8112" s="150" t="s">
        <v>2569</v>
      </c>
      <c r="B8112" s="150"/>
      <c r="C8112" s="150"/>
      <c r="D8112" s="150"/>
      <c r="E8112" s="150"/>
      <c r="F8112" s="150"/>
    </row>
    <row r="8113" spans="1:6" ht="21" customHeight="1" outlineLevel="1" x14ac:dyDescent="0.2">
      <c r="A8113" s="150" t="s">
        <v>4996</v>
      </c>
      <c r="B8113" s="150"/>
      <c r="C8113" s="150"/>
      <c r="D8113" s="150"/>
      <c r="E8113" s="150"/>
      <c r="F8113" s="150"/>
    </row>
    <row r="8114" spans="1:6" ht="21" customHeight="1" outlineLevel="1" x14ac:dyDescent="0.2">
      <c r="A8114" s="150" t="s">
        <v>2569</v>
      </c>
      <c r="B8114" s="150"/>
      <c r="C8114" s="150"/>
      <c r="D8114" s="150"/>
      <c r="E8114" s="150"/>
      <c r="F8114" s="150"/>
    </row>
    <row r="8115" spans="1:6" ht="23.1" customHeight="1" outlineLevel="1" x14ac:dyDescent="0.2">
      <c r="A8115" s="151" t="s">
        <v>3799</v>
      </c>
      <c r="B8115" s="151"/>
      <c r="C8115" s="151"/>
      <c r="D8115" s="151"/>
      <c r="E8115" s="151"/>
      <c r="F8115" s="151"/>
    </row>
    <row r="8116" spans="1:6" ht="21" customHeight="1" outlineLevel="1" x14ac:dyDescent="0.2">
      <c r="A8116" s="150" t="s">
        <v>2569</v>
      </c>
      <c r="B8116" s="150"/>
      <c r="C8116" s="150"/>
      <c r="D8116" s="150"/>
      <c r="E8116" s="150"/>
      <c r="F8116" s="150"/>
    </row>
    <row r="8117" spans="1:6" ht="21" customHeight="1" outlineLevel="1" x14ac:dyDescent="0.2">
      <c r="A8117" s="150" t="s">
        <v>3800</v>
      </c>
      <c r="B8117" s="150"/>
      <c r="C8117" s="150"/>
      <c r="D8117" s="150"/>
      <c r="E8117" s="150"/>
      <c r="F8117" s="150"/>
    </row>
    <row r="8118" spans="1:6" ht="21" customHeight="1" outlineLevel="1" x14ac:dyDescent="0.2">
      <c r="A8118" s="150" t="s">
        <v>2569</v>
      </c>
      <c r="B8118" s="150"/>
      <c r="C8118" s="150"/>
      <c r="D8118" s="150"/>
      <c r="E8118" s="150"/>
      <c r="F8118" s="150"/>
    </row>
    <row r="8119" spans="1:6" ht="21" customHeight="1" outlineLevel="1" x14ac:dyDescent="0.2">
      <c r="A8119" s="152" t="s">
        <v>3801</v>
      </c>
      <c r="B8119" s="152"/>
      <c r="C8119" s="152"/>
      <c r="D8119" s="152"/>
      <c r="E8119" s="152"/>
      <c r="F8119" s="152"/>
    </row>
    <row r="8120" spans="1:6" ht="21" customHeight="1" outlineLevel="1" x14ac:dyDescent="0.2">
      <c r="A8120" s="150" t="s">
        <v>2569</v>
      </c>
      <c r="B8120" s="150"/>
      <c r="C8120" s="150"/>
      <c r="D8120" s="150"/>
      <c r="E8120" s="150"/>
      <c r="F8120" s="150"/>
    </row>
    <row r="8121" spans="1:6" ht="21" customHeight="1" outlineLevel="1" x14ac:dyDescent="0.2">
      <c r="A8121" s="125" t="s">
        <v>1</v>
      </c>
      <c r="B8121" s="125" t="s">
        <v>4201</v>
      </c>
      <c r="C8121" s="154" t="s">
        <v>4202</v>
      </c>
      <c r="D8121" s="154"/>
      <c r="E8121" s="154"/>
      <c r="F8121" s="154"/>
    </row>
    <row r="8122" spans="1:6" ht="21" customHeight="1" outlineLevel="1" x14ac:dyDescent="0.2">
      <c r="A8122" s="124" t="s">
        <v>5050</v>
      </c>
      <c r="B8122" s="124" t="s">
        <v>5051</v>
      </c>
      <c r="C8122" s="150" t="s">
        <v>5052</v>
      </c>
      <c r="D8122" s="150"/>
      <c r="E8122" s="150"/>
      <c r="F8122" s="150"/>
    </row>
    <row r="8123" spans="1:6" ht="21" customHeight="1" outlineLevel="1" x14ac:dyDescent="0.2">
      <c r="A8123" s="124" t="s">
        <v>5053</v>
      </c>
      <c r="B8123" s="124" t="s">
        <v>4224</v>
      </c>
      <c r="C8123" s="150" t="s">
        <v>5054</v>
      </c>
      <c r="D8123" s="150"/>
      <c r="E8123" s="150"/>
      <c r="F8123" s="150"/>
    </row>
    <row r="8124" spans="1:6" ht="21" customHeight="1" outlineLevel="1" x14ac:dyDescent="0.2">
      <c r="A8124" s="124" t="s">
        <v>5055</v>
      </c>
      <c r="B8124" s="124" t="s">
        <v>4224</v>
      </c>
      <c r="C8124" s="150" t="s">
        <v>5054</v>
      </c>
      <c r="D8124" s="150"/>
      <c r="E8124" s="150"/>
      <c r="F8124" s="150"/>
    </row>
    <row r="8125" spans="1:6" ht="39" customHeight="1" outlineLevel="1" x14ac:dyDescent="0.2">
      <c r="A8125" s="124" t="s">
        <v>5121</v>
      </c>
      <c r="B8125" s="124" t="s">
        <v>4224</v>
      </c>
      <c r="C8125" s="150" t="s">
        <v>4637</v>
      </c>
      <c r="D8125" s="150"/>
      <c r="E8125" s="150"/>
      <c r="F8125" s="150"/>
    </row>
    <row r="8126" spans="1:6" ht="21" customHeight="1" outlineLevel="1" x14ac:dyDescent="0.2">
      <c r="A8126" s="150" t="s">
        <v>2569</v>
      </c>
      <c r="B8126" s="150"/>
      <c r="C8126" s="150"/>
      <c r="D8126" s="150"/>
      <c r="E8126" s="150"/>
      <c r="F8126" s="150"/>
    </row>
    <row r="8127" spans="1:6" ht="21" customHeight="1" outlineLevel="1" x14ac:dyDescent="0.2">
      <c r="A8127" s="150" t="s">
        <v>4627</v>
      </c>
      <c r="B8127" s="150"/>
      <c r="C8127" s="150"/>
      <c r="D8127" s="150"/>
      <c r="E8127" s="150"/>
      <c r="F8127" s="150"/>
    </row>
    <row r="8128" spans="1:6" ht="21" customHeight="1" outlineLevel="1" x14ac:dyDescent="0.2">
      <c r="A8128" s="150" t="s">
        <v>2569</v>
      </c>
      <c r="B8128" s="150"/>
      <c r="C8128" s="150"/>
      <c r="D8128" s="150"/>
      <c r="E8128" s="150"/>
      <c r="F8128" s="150"/>
    </row>
    <row r="8129" spans="1:6" ht="39" customHeight="1" outlineLevel="1" x14ac:dyDescent="0.2">
      <c r="A8129" s="150" t="s">
        <v>3727</v>
      </c>
      <c r="B8129" s="150"/>
      <c r="C8129" s="150"/>
      <c r="D8129" s="150"/>
      <c r="E8129" s="150"/>
      <c r="F8129" s="150"/>
    </row>
    <row r="8130" spans="1:6" ht="21" customHeight="1" outlineLevel="1" x14ac:dyDescent="0.2">
      <c r="A8130" s="150" t="s">
        <v>2569</v>
      </c>
      <c r="B8130" s="150"/>
      <c r="C8130" s="150"/>
      <c r="D8130" s="150"/>
      <c r="E8130" s="150"/>
      <c r="F8130" s="150"/>
    </row>
    <row r="8131" spans="1:6" ht="39" customHeight="1" outlineLevel="1" x14ac:dyDescent="0.2">
      <c r="A8131" s="150" t="s">
        <v>3728</v>
      </c>
      <c r="B8131" s="150"/>
      <c r="C8131" s="150"/>
      <c r="D8131" s="150"/>
      <c r="E8131" s="150"/>
      <c r="F8131" s="150"/>
    </row>
    <row r="8132" spans="1:6" ht="21" customHeight="1" outlineLevel="1" x14ac:dyDescent="0.2">
      <c r="A8132" s="150" t="s">
        <v>2569</v>
      </c>
      <c r="B8132" s="150"/>
      <c r="C8132" s="150"/>
      <c r="D8132" s="150"/>
      <c r="E8132" s="150"/>
      <c r="F8132" s="150"/>
    </row>
    <row r="8133" spans="1:6" ht="21" customHeight="1" outlineLevel="1" x14ac:dyDescent="0.2">
      <c r="A8133" s="150" t="s">
        <v>3802</v>
      </c>
      <c r="B8133" s="150"/>
      <c r="C8133" s="150"/>
      <c r="D8133" s="150"/>
      <c r="E8133" s="150"/>
      <c r="F8133" s="150"/>
    </row>
    <row r="8134" spans="1:6" ht="21" customHeight="1" outlineLevel="1" x14ac:dyDescent="0.2">
      <c r="A8134" s="150" t="s">
        <v>2569</v>
      </c>
      <c r="B8134" s="150"/>
      <c r="C8134" s="150"/>
      <c r="D8134" s="150"/>
      <c r="E8134" s="150"/>
      <c r="F8134" s="150"/>
    </row>
    <row r="8135" spans="1:6" ht="21" customHeight="1" outlineLevel="1" x14ac:dyDescent="0.2">
      <c r="A8135" s="150" t="s">
        <v>5118</v>
      </c>
      <c r="B8135" s="150"/>
      <c r="C8135" s="150"/>
      <c r="D8135" s="150"/>
      <c r="E8135" s="150"/>
      <c r="F8135" s="150"/>
    </row>
    <row r="8136" spans="1:6" ht="21" customHeight="1" outlineLevel="1" x14ac:dyDescent="0.2">
      <c r="A8136" s="150" t="s">
        <v>2569</v>
      </c>
      <c r="B8136" s="150"/>
      <c r="C8136" s="150"/>
      <c r="D8136" s="150"/>
      <c r="E8136" s="150"/>
      <c r="F8136" s="150"/>
    </row>
    <row r="8137" spans="1:6" ht="21" customHeight="1" outlineLevel="1" x14ac:dyDescent="0.2">
      <c r="A8137" s="152" t="s">
        <v>5122</v>
      </c>
      <c r="B8137" s="152"/>
      <c r="C8137" s="152"/>
      <c r="D8137" s="152"/>
      <c r="E8137" s="152"/>
      <c r="F8137" s="152"/>
    </row>
    <row r="8138" spans="1:6" ht="21" customHeight="1" outlineLevel="1" x14ac:dyDescent="0.2">
      <c r="A8138" s="150" t="s">
        <v>2569</v>
      </c>
      <c r="B8138" s="150"/>
      <c r="C8138" s="150"/>
      <c r="D8138" s="150"/>
      <c r="E8138" s="150"/>
      <c r="F8138" s="150"/>
    </row>
    <row r="8139" spans="1:6" ht="21" customHeight="1" outlineLevel="1" x14ac:dyDescent="0.2">
      <c r="A8139" s="150" t="s">
        <v>5123</v>
      </c>
      <c r="B8139" s="150"/>
      <c r="C8139" s="150"/>
      <c r="D8139" s="150"/>
      <c r="E8139" s="150"/>
      <c r="F8139" s="150"/>
    </row>
    <row r="8140" spans="1:6" ht="21" customHeight="1" outlineLevel="1" x14ac:dyDescent="0.2">
      <c r="A8140" s="150" t="s">
        <v>2569</v>
      </c>
      <c r="B8140" s="150"/>
      <c r="C8140" s="150"/>
      <c r="D8140" s="150"/>
      <c r="E8140" s="150"/>
      <c r="F8140" s="150"/>
    </row>
    <row r="8141" spans="1:6" ht="21" customHeight="1" outlineLevel="1" x14ac:dyDescent="0.2">
      <c r="A8141" s="150" t="s">
        <v>4996</v>
      </c>
      <c r="B8141" s="150"/>
      <c r="C8141" s="150"/>
      <c r="D8141" s="150"/>
      <c r="E8141" s="150"/>
      <c r="F8141" s="150"/>
    </row>
    <row r="8142" spans="1:6" ht="21" customHeight="1" outlineLevel="1" x14ac:dyDescent="0.2">
      <c r="A8142" s="150" t="s">
        <v>2569</v>
      </c>
      <c r="B8142" s="150"/>
      <c r="C8142" s="150"/>
      <c r="D8142" s="150"/>
      <c r="E8142" s="150"/>
      <c r="F8142" s="150"/>
    </row>
    <row r="8143" spans="1:6" ht="23.1" customHeight="1" outlineLevel="1" x14ac:dyDescent="0.2">
      <c r="A8143" s="151" t="s">
        <v>3803</v>
      </c>
      <c r="B8143" s="151"/>
      <c r="C8143" s="151"/>
      <c r="D8143" s="151"/>
      <c r="E8143" s="151"/>
      <c r="F8143" s="151"/>
    </row>
    <row r="8144" spans="1:6" ht="21" customHeight="1" outlineLevel="1" x14ac:dyDescent="0.2">
      <c r="A8144" s="150" t="s">
        <v>2569</v>
      </c>
      <c r="B8144" s="150"/>
      <c r="C8144" s="150"/>
      <c r="D8144" s="150"/>
      <c r="E8144" s="150"/>
      <c r="F8144" s="150"/>
    </row>
    <row r="8145" spans="1:6" ht="21" customHeight="1" outlineLevel="1" x14ac:dyDescent="0.2">
      <c r="A8145" s="150" t="s">
        <v>3804</v>
      </c>
      <c r="B8145" s="150"/>
      <c r="C8145" s="150"/>
      <c r="D8145" s="150"/>
      <c r="E8145" s="150"/>
      <c r="F8145" s="150"/>
    </row>
    <row r="8146" spans="1:6" ht="21" customHeight="1" outlineLevel="1" x14ac:dyDescent="0.2">
      <c r="A8146" s="150" t="s">
        <v>2569</v>
      </c>
      <c r="B8146" s="150"/>
      <c r="C8146" s="150"/>
      <c r="D8146" s="150"/>
      <c r="E8146" s="150"/>
      <c r="F8146" s="150"/>
    </row>
    <row r="8147" spans="1:6" ht="21" customHeight="1" outlineLevel="1" x14ac:dyDescent="0.2">
      <c r="A8147" s="152" t="s">
        <v>3805</v>
      </c>
      <c r="B8147" s="152"/>
      <c r="C8147" s="152"/>
      <c r="D8147" s="152"/>
      <c r="E8147" s="152"/>
      <c r="F8147" s="152"/>
    </row>
    <row r="8148" spans="1:6" ht="21" customHeight="1" outlineLevel="1" x14ac:dyDescent="0.2">
      <c r="A8148" s="150" t="s">
        <v>2569</v>
      </c>
      <c r="B8148" s="150"/>
      <c r="C8148" s="150"/>
      <c r="D8148" s="150"/>
      <c r="E8148" s="150"/>
      <c r="F8148" s="150"/>
    </row>
    <row r="8149" spans="1:6" ht="21" customHeight="1" outlineLevel="1" x14ac:dyDescent="0.2">
      <c r="A8149" s="125" t="s">
        <v>1</v>
      </c>
      <c r="B8149" s="125" t="s">
        <v>4201</v>
      </c>
      <c r="C8149" s="154" t="s">
        <v>4202</v>
      </c>
      <c r="D8149" s="154"/>
      <c r="E8149" s="154"/>
      <c r="F8149" s="154"/>
    </row>
    <row r="8150" spans="1:6" ht="21" customHeight="1" outlineLevel="1" x14ac:dyDescent="0.2">
      <c r="A8150" s="124" t="s">
        <v>5050</v>
      </c>
      <c r="B8150" s="124" t="s">
        <v>5051</v>
      </c>
      <c r="C8150" s="150" t="s">
        <v>5052</v>
      </c>
      <c r="D8150" s="150"/>
      <c r="E8150" s="150"/>
      <c r="F8150" s="150"/>
    </row>
    <row r="8151" spans="1:6" ht="21" customHeight="1" outlineLevel="1" x14ac:dyDescent="0.2">
      <c r="A8151" s="124" t="s">
        <v>4275</v>
      </c>
      <c r="B8151" s="124" t="s">
        <v>4224</v>
      </c>
      <c r="C8151" s="150" t="s">
        <v>4276</v>
      </c>
      <c r="D8151" s="150"/>
      <c r="E8151" s="150"/>
      <c r="F8151" s="150"/>
    </row>
    <row r="8152" spans="1:6" ht="21" customHeight="1" outlineLevel="1" x14ac:dyDescent="0.2">
      <c r="A8152" s="124" t="s">
        <v>4277</v>
      </c>
      <c r="B8152" s="124" t="s">
        <v>4224</v>
      </c>
      <c r="C8152" s="150" t="s">
        <v>4278</v>
      </c>
      <c r="D8152" s="150"/>
      <c r="E8152" s="150"/>
      <c r="F8152" s="150"/>
    </row>
    <row r="8153" spans="1:6" ht="21" customHeight="1" outlineLevel="1" x14ac:dyDescent="0.2">
      <c r="A8153" s="124" t="s">
        <v>5124</v>
      </c>
      <c r="B8153" s="124" t="s">
        <v>4347</v>
      </c>
      <c r="C8153" s="150" t="s">
        <v>5125</v>
      </c>
      <c r="D8153" s="150"/>
      <c r="E8153" s="150"/>
      <c r="F8153" s="150"/>
    </row>
    <row r="8154" spans="1:6" ht="21" customHeight="1" outlineLevel="1" x14ac:dyDescent="0.2">
      <c r="A8154" s="150" t="s">
        <v>2569</v>
      </c>
      <c r="B8154" s="150"/>
      <c r="C8154" s="150"/>
      <c r="D8154" s="150"/>
      <c r="E8154" s="150"/>
      <c r="F8154" s="150"/>
    </row>
    <row r="8155" spans="1:6" ht="21" customHeight="1" outlineLevel="1" x14ac:dyDescent="0.2">
      <c r="A8155" s="150" t="s">
        <v>4528</v>
      </c>
      <c r="B8155" s="150"/>
      <c r="C8155" s="150"/>
      <c r="D8155" s="150"/>
      <c r="E8155" s="150"/>
      <c r="F8155" s="150"/>
    </row>
    <row r="8156" spans="1:6" ht="21" customHeight="1" outlineLevel="1" x14ac:dyDescent="0.2">
      <c r="A8156" s="150" t="s">
        <v>2569</v>
      </c>
      <c r="B8156" s="150"/>
      <c r="C8156" s="150"/>
      <c r="D8156" s="150"/>
      <c r="E8156" s="150"/>
      <c r="F8156" s="150"/>
    </row>
    <row r="8157" spans="1:6" ht="39" customHeight="1" outlineLevel="1" x14ac:dyDescent="0.2">
      <c r="A8157" s="150" t="s">
        <v>3727</v>
      </c>
      <c r="B8157" s="150"/>
      <c r="C8157" s="150"/>
      <c r="D8157" s="150"/>
      <c r="E8157" s="150"/>
      <c r="F8157" s="150"/>
    </row>
    <row r="8158" spans="1:6" ht="21" customHeight="1" outlineLevel="1" x14ac:dyDescent="0.2">
      <c r="A8158" s="150" t="s">
        <v>2569</v>
      </c>
      <c r="B8158" s="150"/>
      <c r="C8158" s="150"/>
      <c r="D8158" s="150"/>
      <c r="E8158" s="150"/>
      <c r="F8158" s="150"/>
    </row>
    <row r="8159" spans="1:6" ht="39" customHeight="1" outlineLevel="1" x14ac:dyDescent="0.2">
      <c r="A8159" s="150" t="s">
        <v>3728</v>
      </c>
      <c r="B8159" s="150"/>
      <c r="C8159" s="150"/>
      <c r="D8159" s="150"/>
      <c r="E8159" s="150"/>
      <c r="F8159" s="150"/>
    </row>
    <row r="8160" spans="1:6" ht="21" customHeight="1" outlineLevel="1" x14ac:dyDescent="0.2">
      <c r="A8160" s="150" t="s">
        <v>2569</v>
      </c>
      <c r="B8160" s="150"/>
      <c r="C8160" s="150"/>
      <c r="D8160" s="150"/>
      <c r="E8160" s="150"/>
      <c r="F8160" s="150"/>
    </row>
    <row r="8161" spans="1:6" ht="21" customHeight="1" outlineLevel="1" x14ac:dyDescent="0.2">
      <c r="A8161" s="150" t="s">
        <v>3806</v>
      </c>
      <c r="B8161" s="150"/>
      <c r="C8161" s="150"/>
      <c r="D8161" s="150"/>
      <c r="E8161" s="150"/>
      <c r="F8161" s="150"/>
    </row>
    <row r="8162" spans="1:6" ht="21" customHeight="1" outlineLevel="1" x14ac:dyDescent="0.2">
      <c r="A8162" s="150" t="s">
        <v>2569</v>
      </c>
      <c r="B8162" s="150"/>
      <c r="C8162" s="150"/>
      <c r="D8162" s="150"/>
      <c r="E8162" s="150"/>
      <c r="F8162" s="150"/>
    </row>
    <row r="8163" spans="1:6" ht="21" customHeight="1" outlineLevel="1" x14ac:dyDescent="0.2">
      <c r="A8163" s="150" t="s">
        <v>5019</v>
      </c>
      <c r="B8163" s="150"/>
      <c r="C8163" s="150"/>
      <c r="D8163" s="150"/>
      <c r="E8163" s="150"/>
      <c r="F8163" s="150"/>
    </row>
    <row r="8164" spans="1:6" ht="21" customHeight="1" outlineLevel="1" x14ac:dyDescent="0.2">
      <c r="A8164" s="150" t="s">
        <v>2569</v>
      </c>
      <c r="B8164" s="150"/>
      <c r="C8164" s="150"/>
      <c r="D8164" s="150"/>
      <c r="E8164" s="150"/>
      <c r="F8164" s="150"/>
    </row>
    <row r="8165" spans="1:6" ht="21" customHeight="1" outlineLevel="1" x14ac:dyDescent="0.2">
      <c r="A8165" s="152" t="s">
        <v>5126</v>
      </c>
      <c r="B8165" s="152"/>
      <c r="C8165" s="152"/>
      <c r="D8165" s="152"/>
      <c r="E8165" s="152"/>
      <c r="F8165" s="152"/>
    </row>
    <row r="8166" spans="1:6" ht="21" customHeight="1" outlineLevel="1" x14ac:dyDescent="0.2">
      <c r="A8166" s="150" t="s">
        <v>2569</v>
      </c>
      <c r="B8166" s="150"/>
      <c r="C8166" s="150"/>
      <c r="D8166" s="150"/>
      <c r="E8166" s="150"/>
      <c r="F8166" s="150"/>
    </row>
    <row r="8167" spans="1:6" ht="21" customHeight="1" outlineLevel="1" x14ac:dyDescent="0.2">
      <c r="A8167" s="150" t="s">
        <v>5127</v>
      </c>
      <c r="B8167" s="150"/>
      <c r="C8167" s="150"/>
      <c r="D8167" s="150"/>
      <c r="E8167" s="150"/>
      <c r="F8167" s="150"/>
    </row>
    <row r="8168" spans="1:6" ht="21" customHeight="1" outlineLevel="1" x14ac:dyDescent="0.2">
      <c r="A8168" s="150" t="s">
        <v>2569</v>
      </c>
      <c r="B8168" s="150"/>
      <c r="C8168" s="150"/>
      <c r="D8168" s="150"/>
      <c r="E8168" s="150"/>
      <c r="F8168" s="150"/>
    </row>
    <row r="8169" spans="1:6" ht="21" customHeight="1" outlineLevel="1" x14ac:dyDescent="0.2">
      <c r="A8169" s="150" t="s">
        <v>4253</v>
      </c>
      <c r="B8169" s="150"/>
      <c r="C8169" s="150"/>
      <c r="D8169" s="150"/>
      <c r="E8169" s="150"/>
      <c r="F8169" s="150"/>
    </row>
    <row r="8170" spans="1:6" ht="21" customHeight="1" outlineLevel="1" x14ac:dyDescent="0.2">
      <c r="A8170" s="150" t="s">
        <v>2569</v>
      </c>
      <c r="B8170" s="150"/>
      <c r="C8170" s="150"/>
      <c r="D8170" s="150"/>
      <c r="E8170" s="150"/>
      <c r="F8170" s="150"/>
    </row>
    <row r="8171" spans="1:6" ht="23.1" customHeight="1" outlineLevel="1" x14ac:dyDescent="0.2">
      <c r="A8171" s="151" t="s">
        <v>3807</v>
      </c>
      <c r="B8171" s="151"/>
      <c r="C8171" s="151"/>
      <c r="D8171" s="151"/>
      <c r="E8171" s="151"/>
      <c r="F8171" s="151"/>
    </row>
    <row r="8172" spans="1:6" ht="21" customHeight="1" outlineLevel="1" x14ac:dyDescent="0.2">
      <c r="A8172" s="150" t="s">
        <v>2569</v>
      </c>
      <c r="B8172" s="150"/>
      <c r="C8172" s="150"/>
      <c r="D8172" s="150"/>
      <c r="E8172" s="150"/>
      <c r="F8172" s="150"/>
    </row>
    <row r="8173" spans="1:6" ht="21" customHeight="1" outlineLevel="1" x14ac:dyDescent="0.2">
      <c r="A8173" s="150" t="s">
        <v>3808</v>
      </c>
      <c r="B8173" s="150"/>
      <c r="C8173" s="150"/>
      <c r="D8173" s="150"/>
      <c r="E8173" s="150"/>
      <c r="F8173" s="150"/>
    </row>
    <row r="8174" spans="1:6" ht="21" customHeight="1" outlineLevel="1" x14ac:dyDescent="0.2">
      <c r="A8174" s="150" t="s">
        <v>2569</v>
      </c>
      <c r="B8174" s="150"/>
      <c r="C8174" s="150"/>
      <c r="D8174" s="150"/>
      <c r="E8174" s="150"/>
      <c r="F8174" s="150"/>
    </row>
    <row r="8175" spans="1:6" ht="21" customHeight="1" outlineLevel="1" x14ac:dyDescent="0.2">
      <c r="A8175" s="152" t="s">
        <v>3809</v>
      </c>
      <c r="B8175" s="152"/>
      <c r="C8175" s="152"/>
      <c r="D8175" s="152"/>
      <c r="E8175" s="152"/>
      <c r="F8175" s="152"/>
    </row>
    <row r="8176" spans="1:6" ht="21" customHeight="1" outlineLevel="1" x14ac:dyDescent="0.2">
      <c r="A8176" s="150" t="s">
        <v>2569</v>
      </c>
      <c r="B8176" s="150"/>
      <c r="C8176" s="150"/>
      <c r="D8176" s="150"/>
      <c r="E8176" s="150"/>
      <c r="F8176" s="150"/>
    </row>
    <row r="8177" spans="1:6" ht="21" customHeight="1" outlineLevel="1" x14ac:dyDescent="0.2">
      <c r="A8177" s="125" t="s">
        <v>1</v>
      </c>
      <c r="B8177" s="125" t="s">
        <v>4201</v>
      </c>
      <c r="C8177" s="154" t="s">
        <v>4202</v>
      </c>
      <c r="D8177" s="154"/>
      <c r="E8177" s="154"/>
      <c r="F8177" s="154"/>
    </row>
    <row r="8178" spans="1:6" ht="21" customHeight="1" outlineLevel="1" x14ac:dyDescent="0.2">
      <c r="A8178" s="124" t="s">
        <v>5050</v>
      </c>
      <c r="B8178" s="124" t="s">
        <v>5051</v>
      </c>
      <c r="C8178" s="150" t="s">
        <v>5052</v>
      </c>
      <c r="D8178" s="150"/>
      <c r="E8178" s="150"/>
      <c r="F8178" s="150"/>
    </row>
    <row r="8179" spans="1:6" ht="21" customHeight="1" outlineLevel="1" x14ac:dyDescent="0.2">
      <c r="A8179" s="124" t="s">
        <v>4275</v>
      </c>
      <c r="B8179" s="124" t="s">
        <v>4224</v>
      </c>
      <c r="C8179" s="150" t="s">
        <v>4276</v>
      </c>
      <c r="D8179" s="150"/>
      <c r="E8179" s="150"/>
      <c r="F8179" s="150"/>
    </row>
    <row r="8180" spans="1:6" ht="21" customHeight="1" outlineLevel="1" x14ac:dyDescent="0.2">
      <c r="A8180" s="124" t="s">
        <v>4277</v>
      </c>
      <c r="B8180" s="124" t="s">
        <v>4224</v>
      </c>
      <c r="C8180" s="150" t="s">
        <v>4278</v>
      </c>
      <c r="D8180" s="150"/>
      <c r="E8180" s="150"/>
      <c r="F8180" s="150"/>
    </row>
    <row r="8181" spans="1:6" ht="21" customHeight="1" outlineLevel="1" x14ac:dyDescent="0.2">
      <c r="A8181" s="150" t="s">
        <v>2569</v>
      </c>
      <c r="B8181" s="150"/>
      <c r="C8181" s="150"/>
      <c r="D8181" s="150"/>
      <c r="E8181" s="150"/>
      <c r="F8181" s="150"/>
    </row>
    <row r="8182" spans="1:6" ht="21" customHeight="1" outlineLevel="1" x14ac:dyDescent="0.2">
      <c r="A8182" s="150" t="s">
        <v>4535</v>
      </c>
      <c r="B8182" s="150"/>
      <c r="C8182" s="150"/>
      <c r="D8182" s="150"/>
      <c r="E8182" s="150"/>
      <c r="F8182" s="150"/>
    </row>
    <row r="8183" spans="1:6" ht="21" customHeight="1" outlineLevel="1" x14ac:dyDescent="0.2">
      <c r="A8183" s="150" t="s">
        <v>2569</v>
      </c>
      <c r="B8183" s="150"/>
      <c r="C8183" s="150"/>
      <c r="D8183" s="150"/>
      <c r="E8183" s="150"/>
      <c r="F8183" s="150"/>
    </row>
    <row r="8184" spans="1:6" ht="39" customHeight="1" outlineLevel="1" x14ac:dyDescent="0.2">
      <c r="A8184" s="150" t="s">
        <v>3727</v>
      </c>
      <c r="B8184" s="150"/>
      <c r="C8184" s="150"/>
      <c r="D8184" s="150"/>
      <c r="E8184" s="150"/>
      <c r="F8184" s="150"/>
    </row>
    <row r="8185" spans="1:6" ht="21" customHeight="1" outlineLevel="1" x14ac:dyDescent="0.2">
      <c r="A8185" s="150" t="s">
        <v>2569</v>
      </c>
      <c r="B8185" s="150"/>
      <c r="C8185" s="150"/>
      <c r="D8185" s="150"/>
      <c r="E8185" s="150"/>
      <c r="F8185" s="150"/>
    </row>
    <row r="8186" spans="1:6" ht="39" customHeight="1" outlineLevel="1" x14ac:dyDescent="0.2">
      <c r="A8186" s="150" t="s">
        <v>3728</v>
      </c>
      <c r="B8186" s="150"/>
      <c r="C8186" s="150"/>
      <c r="D8186" s="150"/>
      <c r="E8186" s="150"/>
      <c r="F8186" s="150"/>
    </row>
    <row r="8187" spans="1:6" ht="21" customHeight="1" outlineLevel="1" x14ac:dyDescent="0.2">
      <c r="A8187" s="150" t="s">
        <v>2569</v>
      </c>
      <c r="B8187" s="150"/>
      <c r="C8187" s="150"/>
      <c r="D8187" s="150"/>
      <c r="E8187" s="150"/>
      <c r="F8187" s="150"/>
    </row>
    <row r="8188" spans="1:6" ht="21" customHeight="1" outlineLevel="1" x14ac:dyDescent="0.2">
      <c r="A8188" s="150" t="s">
        <v>3810</v>
      </c>
      <c r="B8188" s="150"/>
      <c r="C8188" s="150"/>
      <c r="D8188" s="150"/>
      <c r="E8188" s="150"/>
      <c r="F8188" s="150"/>
    </row>
    <row r="8189" spans="1:6" ht="21" customHeight="1" outlineLevel="1" x14ac:dyDescent="0.2">
      <c r="A8189" s="150" t="s">
        <v>2569</v>
      </c>
      <c r="B8189" s="150"/>
      <c r="C8189" s="150"/>
      <c r="D8189" s="150"/>
      <c r="E8189" s="150"/>
      <c r="F8189" s="150"/>
    </row>
    <row r="8190" spans="1:6" ht="21" customHeight="1" outlineLevel="1" x14ac:dyDescent="0.2">
      <c r="A8190" s="150" t="s">
        <v>4413</v>
      </c>
      <c r="B8190" s="150"/>
      <c r="C8190" s="150"/>
      <c r="D8190" s="150"/>
      <c r="E8190" s="150"/>
      <c r="F8190" s="150"/>
    </row>
    <row r="8191" spans="1:6" ht="21" customHeight="1" outlineLevel="1" x14ac:dyDescent="0.2">
      <c r="A8191" s="150" t="s">
        <v>2569</v>
      </c>
      <c r="B8191" s="150"/>
      <c r="C8191" s="150"/>
      <c r="D8191" s="150"/>
      <c r="E8191" s="150"/>
      <c r="F8191" s="150"/>
    </row>
    <row r="8192" spans="1:6" ht="21" customHeight="1" outlineLevel="1" x14ac:dyDescent="0.2">
      <c r="A8192" s="152" t="s">
        <v>5128</v>
      </c>
      <c r="B8192" s="152"/>
      <c r="C8192" s="152"/>
      <c r="D8192" s="152"/>
      <c r="E8192" s="152"/>
      <c r="F8192" s="152"/>
    </row>
    <row r="8193" spans="1:6" ht="21" customHeight="1" outlineLevel="1" x14ac:dyDescent="0.2">
      <c r="A8193" s="150" t="s">
        <v>2569</v>
      </c>
      <c r="B8193" s="150"/>
      <c r="C8193" s="150"/>
      <c r="D8193" s="150"/>
      <c r="E8193" s="150"/>
      <c r="F8193" s="150"/>
    </row>
    <row r="8194" spans="1:6" ht="21" customHeight="1" outlineLevel="1" x14ac:dyDescent="0.2">
      <c r="A8194" s="150" t="s">
        <v>5129</v>
      </c>
      <c r="B8194" s="150"/>
      <c r="C8194" s="150"/>
      <c r="D8194" s="150"/>
      <c r="E8194" s="150"/>
      <c r="F8194" s="150"/>
    </row>
    <row r="8195" spans="1:6" ht="21" customHeight="1" outlineLevel="1" x14ac:dyDescent="0.2">
      <c r="A8195" s="150" t="s">
        <v>2569</v>
      </c>
      <c r="B8195" s="150"/>
      <c r="C8195" s="150"/>
      <c r="D8195" s="150"/>
      <c r="E8195" s="150"/>
      <c r="F8195" s="150"/>
    </row>
    <row r="8196" spans="1:6" ht="21" customHeight="1" outlineLevel="1" x14ac:dyDescent="0.2">
      <c r="A8196" s="150" t="s">
        <v>4253</v>
      </c>
      <c r="B8196" s="150"/>
      <c r="C8196" s="150"/>
      <c r="D8196" s="150"/>
      <c r="E8196" s="150"/>
      <c r="F8196" s="150"/>
    </row>
    <row r="8197" spans="1:6" ht="21" customHeight="1" outlineLevel="1" x14ac:dyDescent="0.2">
      <c r="A8197" s="150" t="s">
        <v>2569</v>
      </c>
      <c r="B8197" s="150"/>
      <c r="C8197" s="150"/>
      <c r="D8197" s="150"/>
      <c r="E8197" s="150"/>
      <c r="F8197" s="150"/>
    </row>
    <row r="8198" spans="1:6" ht="23.1" customHeight="1" outlineLevel="1" x14ac:dyDescent="0.2">
      <c r="A8198" s="151" t="s">
        <v>3811</v>
      </c>
      <c r="B8198" s="151"/>
      <c r="C8198" s="151"/>
      <c r="D8198" s="151"/>
      <c r="E8198" s="151"/>
      <c r="F8198" s="151"/>
    </row>
    <row r="8199" spans="1:6" ht="21" customHeight="1" outlineLevel="1" x14ac:dyDescent="0.2">
      <c r="A8199" s="150" t="s">
        <v>2569</v>
      </c>
      <c r="B8199" s="150"/>
      <c r="C8199" s="150"/>
      <c r="D8199" s="150"/>
      <c r="E8199" s="150"/>
      <c r="F8199" s="150"/>
    </row>
    <row r="8200" spans="1:6" ht="21" customHeight="1" outlineLevel="1" x14ac:dyDescent="0.2">
      <c r="A8200" s="150" t="s">
        <v>2858</v>
      </c>
      <c r="B8200" s="150"/>
      <c r="C8200" s="150"/>
      <c r="D8200" s="150"/>
      <c r="E8200" s="150"/>
      <c r="F8200" s="150"/>
    </row>
    <row r="8201" spans="1:6" ht="21" customHeight="1" outlineLevel="1" x14ac:dyDescent="0.2">
      <c r="A8201" s="150" t="s">
        <v>2569</v>
      </c>
      <c r="B8201" s="150"/>
      <c r="C8201" s="150"/>
      <c r="D8201" s="150"/>
      <c r="E8201" s="150"/>
      <c r="F8201" s="150"/>
    </row>
    <row r="8202" spans="1:6" ht="21" customHeight="1" outlineLevel="1" x14ac:dyDescent="0.2">
      <c r="A8202" s="152" t="s">
        <v>2859</v>
      </c>
      <c r="B8202" s="152"/>
      <c r="C8202" s="152"/>
      <c r="D8202" s="152"/>
      <c r="E8202" s="152"/>
      <c r="F8202" s="152"/>
    </row>
    <row r="8203" spans="1:6" ht="21" customHeight="1" outlineLevel="1" x14ac:dyDescent="0.2">
      <c r="A8203" s="150" t="s">
        <v>2569</v>
      </c>
      <c r="B8203" s="150"/>
      <c r="C8203" s="150"/>
      <c r="D8203" s="150"/>
      <c r="E8203" s="150"/>
      <c r="F8203" s="150"/>
    </row>
    <row r="8204" spans="1:6" ht="21" customHeight="1" outlineLevel="1" x14ac:dyDescent="0.2">
      <c r="A8204" s="125" t="s">
        <v>1</v>
      </c>
      <c r="B8204" s="125" t="s">
        <v>4201</v>
      </c>
      <c r="C8204" s="154" t="s">
        <v>4202</v>
      </c>
      <c r="D8204" s="154"/>
      <c r="E8204" s="154"/>
      <c r="F8204" s="154"/>
    </row>
    <row r="8205" spans="1:6" ht="21" customHeight="1" outlineLevel="1" x14ac:dyDescent="0.2">
      <c r="A8205" s="124" t="s">
        <v>4221</v>
      </c>
      <c r="B8205" s="124" t="s">
        <v>4212</v>
      </c>
      <c r="C8205" s="150" t="s">
        <v>4222</v>
      </c>
      <c r="D8205" s="150"/>
      <c r="E8205" s="150"/>
      <c r="F8205" s="150"/>
    </row>
    <row r="8206" spans="1:6" ht="39" customHeight="1" outlineLevel="1" x14ac:dyDescent="0.2">
      <c r="A8206" s="124" t="s">
        <v>4254</v>
      </c>
      <c r="B8206" s="124" t="s">
        <v>4255</v>
      </c>
      <c r="C8206" s="150" t="s">
        <v>4256</v>
      </c>
      <c r="D8206" s="150"/>
      <c r="E8206" s="150"/>
      <c r="F8206" s="150"/>
    </row>
    <row r="8207" spans="1:6" ht="39" customHeight="1" outlineLevel="1" x14ac:dyDescent="0.2">
      <c r="A8207" s="124" t="s">
        <v>4257</v>
      </c>
      <c r="B8207" s="124" t="s">
        <v>4255</v>
      </c>
      <c r="C8207" s="150" t="s">
        <v>4258</v>
      </c>
      <c r="D8207" s="150"/>
      <c r="E8207" s="150"/>
      <c r="F8207" s="150"/>
    </row>
    <row r="8208" spans="1:6" ht="21" customHeight="1" outlineLevel="1" x14ac:dyDescent="0.2">
      <c r="A8208" s="124" t="s">
        <v>4259</v>
      </c>
      <c r="B8208" s="124" t="s">
        <v>4255</v>
      </c>
      <c r="C8208" s="150" t="s">
        <v>4260</v>
      </c>
      <c r="D8208" s="150"/>
      <c r="E8208" s="150"/>
      <c r="F8208" s="150"/>
    </row>
    <row r="8209" spans="1:6" ht="21" customHeight="1" outlineLevel="1" x14ac:dyDescent="0.2">
      <c r="A8209" s="150" t="s">
        <v>2569</v>
      </c>
      <c r="B8209" s="150"/>
      <c r="C8209" s="150"/>
      <c r="D8209" s="150"/>
      <c r="E8209" s="150"/>
      <c r="F8209" s="150"/>
    </row>
    <row r="8210" spans="1:6" ht="21" customHeight="1" outlineLevel="1" x14ac:dyDescent="0.2">
      <c r="A8210" s="150" t="s">
        <v>4230</v>
      </c>
      <c r="B8210" s="150"/>
      <c r="C8210" s="150"/>
      <c r="D8210" s="150"/>
      <c r="E8210" s="150"/>
      <c r="F8210" s="150"/>
    </row>
    <row r="8211" spans="1:6" ht="21" customHeight="1" outlineLevel="1" x14ac:dyDescent="0.2">
      <c r="A8211" s="150" t="s">
        <v>2569</v>
      </c>
      <c r="B8211" s="150"/>
      <c r="C8211" s="150"/>
      <c r="D8211" s="150"/>
      <c r="E8211" s="150"/>
      <c r="F8211" s="150"/>
    </row>
    <row r="8212" spans="1:6" ht="39" customHeight="1" outlineLevel="1" x14ac:dyDescent="0.2">
      <c r="A8212" s="150" t="s">
        <v>3727</v>
      </c>
      <c r="B8212" s="150"/>
      <c r="C8212" s="150"/>
      <c r="D8212" s="150"/>
      <c r="E8212" s="150"/>
      <c r="F8212" s="150"/>
    </row>
    <row r="8213" spans="1:6" ht="21" customHeight="1" outlineLevel="1" x14ac:dyDescent="0.2">
      <c r="A8213" s="150" t="s">
        <v>2569</v>
      </c>
      <c r="B8213" s="150"/>
      <c r="C8213" s="150"/>
      <c r="D8213" s="150"/>
      <c r="E8213" s="150"/>
      <c r="F8213" s="150"/>
    </row>
    <row r="8214" spans="1:6" ht="39" customHeight="1" outlineLevel="1" x14ac:dyDescent="0.2">
      <c r="A8214" s="150" t="s">
        <v>3728</v>
      </c>
      <c r="B8214" s="150"/>
      <c r="C8214" s="150"/>
      <c r="D8214" s="150"/>
      <c r="E8214" s="150"/>
      <c r="F8214" s="150"/>
    </row>
    <row r="8215" spans="1:6" ht="21" customHeight="1" outlineLevel="1" x14ac:dyDescent="0.2">
      <c r="A8215" s="150" t="s">
        <v>2569</v>
      </c>
      <c r="B8215" s="150"/>
      <c r="C8215" s="150"/>
      <c r="D8215" s="150"/>
      <c r="E8215" s="150"/>
      <c r="F8215" s="150"/>
    </row>
    <row r="8216" spans="1:6" ht="21" customHeight="1" outlineLevel="1" x14ac:dyDescent="0.2">
      <c r="A8216" s="150" t="s">
        <v>3812</v>
      </c>
      <c r="B8216" s="150"/>
      <c r="C8216" s="150"/>
      <c r="D8216" s="150"/>
      <c r="E8216" s="150"/>
      <c r="F8216" s="150"/>
    </row>
    <row r="8217" spans="1:6" ht="21" customHeight="1" outlineLevel="1" x14ac:dyDescent="0.2">
      <c r="A8217" s="150" t="s">
        <v>2569</v>
      </c>
      <c r="B8217" s="150"/>
      <c r="C8217" s="150"/>
      <c r="D8217" s="150"/>
      <c r="E8217" s="150"/>
      <c r="F8217" s="150"/>
    </row>
    <row r="8218" spans="1:6" ht="21" customHeight="1" outlineLevel="1" x14ac:dyDescent="0.2">
      <c r="A8218" s="150" t="s">
        <v>5130</v>
      </c>
      <c r="B8218" s="150"/>
      <c r="C8218" s="150"/>
      <c r="D8218" s="150"/>
      <c r="E8218" s="150"/>
      <c r="F8218" s="150"/>
    </row>
    <row r="8219" spans="1:6" ht="21" customHeight="1" outlineLevel="1" x14ac:dyDescent="0.2">
      <c r="A8219" s="150" t="s">
        <v>2569</v>
      </c>
      <c r="B8219" s="150"/>
      <c r="C8219" s="150"/>
      <c r="D8219" s="150"/>
      <c r="E8219" s="150"/>
      <c r="F8219" s="150"/>
    </row>
    <row r="8220" spans="1:6" ht="21" customHeight="1" outlineLevel="1" x14ac:dyDescent="0.2">
      <c r="A8220" s="152" t="s">
        <v>5131</v>
      </c>
      <c r="B8220" s="152"/>
      <c r="C8220" s="152"/>
      <c r="D8220" s="152"/>
      <c r="E8220" s="152"/>
      <c r="F8220" s="152"/>
    </row>
    <row r="8221" spans="1:6" ht="21" customHeight="1" outlineLevel="1" x14ac:dyDescent="0.2">
      <c r="A8221" s="150" t="s">
        <v>2569</v>
      </c>
      <c r="B8221" s="150"/>
      <c r="C8221" s="150"/>
      <c r="D8221" s="150"/>
      <c r="E8221" s="150"/>
      <c r="F8221" s="150"/>
    </row>
    <row r="8222" spans="1:6" ht="21" customHeight="1" outlineLevel="1" x14ac:dyDescent="0.2">
      <c r="A8222" s="150" t="s">
        <v>5132</v>
      </c>
      <c r="B8222" s="150"/>
      <c r="C8222" s="150"/>
      <c r="D8222" s="150"/>
      <c r="E8222" s="150"/>
      <c r="F8222" s="150"/>
    </row>
    <row r="8223" spans="1:6" ht="21" customHeight="1" outlineLevel="1" x14ac:dyDescent="0.2">
      <c r="A8223" s="150" t="s">
        <v>2569</v>
      </c>
      <c r="B8223" s="150"/>
      <c r="C8223" s="150"/>
      <c r="D8223" s="150"/>
      <c r="E8223" s="150"/>
      <c r="F8223" s="150"/>
    </row>
    <row r="8224" spans="1:6" ht="21" customHeight="1" outlineLevel="1" x14ac:dyDescent="0.2">
      <c r="A8224" s="150" t="s">
        <v>4354</v>
      </c>
      <c r="B8224" s="150"/>
      <c r="C8224" s="150"/>
      <c r="D8224" s="150"/>
      <c r="E8224" s="150"/>
      <c r="F8224" s="150"/>
    </row>
    <row r="8225" spans="1:6" ht="21" customHeight="1" outlineLevel="1" x14ac:dyDescent="0.2">
      <c r="A8225" s="150" t="s">
        <v>2569</v>
      </c>
      <c r="B8225" s="150"/>
      <c r="C8225" s="150"/>
      <c r="D8225" s="150"/>
      <c r="E8225" s="150"/>
      <c r="F8225" s="150"/>
    </row>
    <row r="8226" spans="1:6" ht="23.1" customHeight="1" outlineLevel="1" x14ac:dyDescent="0.2">
      <c r="A8226" s="151" t="s">
        <v>3813</v>
      </c>
      <c r="B8226" s="151"/>
      <c r="C8226" s="151"/>
      <c r="D8226" s="151"/>
      <c r="E8226" s="151"/>
      <c r="F8226" s="151"/>
    </row>
    <row r="8227" spans="1:6" ht="21" customHeight="1" outlineLevel="1" x14ac:dyDescent="0.2">
      <c r="A8227" s="150" t="s">
        <v>2569</v>
      </c>
      <c r="B8227" s="150"/>
      <c r="C8227" s="150"/>
      <c r="D8227" s="150"/>
      <c r="E8227" s="150"/>
      <c r="F8227" s="150"/>
    </row>
    <row r="8228" spans="1:6" ht="21" customHeight="1" outlineLevel="1" x14ac:dyDescent="0.2">
      <c r="A8228" s="150" t="s">
        <v>2862</v>
      </c>
      <c r="B8228" s="150"/>
      <c r="C8228" s="150"/>
      <c r="D8228" s="150"/>
      <c r="E8228" s="150"/>
      <c r="F8228" s="150"/>
    </row>
    <row r="8229" spans="1:6" ht="21" customHeight="1" outlineLevel="1" x14ac:dyDescent="0.2">
      <c r="A8229" s="150" t="s">
        <v>2569</v>
      </c>
      <c r="B8229" s="150"/>
      <c r="C8229" s="150"/>
      <c r="D8229" s="150"/>
      <c r="E8229" s="150"/>
      <c r="F8229" s="150"/>
    </row>
    <row r="8230" spans="1:6" ht="21" customHeight="1" outlineLevel="1" x14ac:dyDescent="0.2">
      <c r="A8230" s="152" t="s">
        <v>2863</v>
      </c>
      <c r="B8230" s="152"/>
      <c r="C8230" s="152"/>
      <c r="D8230" s="152"/>
      <c r="E8230" s="152"/>
      <c r="F8230" s="152"/>
    </row>
    <row r="8231" spans="1:6" ht="21" customHeight="1" outlineLevel="1" x14ac:dyDescent="0.2">
      <c r="A8231" s="150" t="s">
        <v>2569</v>
      </c>
      <c r="B8231" s="150"/>
      <c r="C8231" s="150"/>
      <c r="D8231" s="150"/>
      <c r="E8231" s="150"/>
      <c r="F8231" s="150"/>
    </row>
    <row r="8232" spans="1:6" ht="21" customHeight="1" outlineLevel="1" x14ac:dyDescent="0.2">
      <c r="A8232" s="125" t="s">
        <v>1</v>
      </c>
      <c r="B8232" s="125" t="s">
        <v>4201</v>
      </c>
      <c r="C8232" s="154" t="s">
        <v>4202</v>
      </c>
      <c r="D8232" s="154"/>
      <c r="E8232" s="154"/>
      <c r="F8232" s="154"/>
    </row>
    <row r="8233" spans="1:6" ht="21" customHeight="1" outlineLevel="1" x14ac:dyDescent="0.2">
      <c r="A8233" s="124" t="s">
        <v>4221</v>
      </c>
      <c r="B8233" s="124" t="s">
        <v>4212</v>
      </c>
      <c r="C8233" s="150" t="s">
        <v>4222</v>
      </c>
      <c r="D8233" s="150"/>
      <c r="E8233" s="150"/>
      <c r="F8233" s="150"/>
    </row>
    <row r="8234" spans="1:6" ht="39" customHeight="1" outlineLevel="1" x14ac:dyDescent="0.2">
      <c r="A8234" s="124" t="s">
        <v>4254</v>
      </c>
      <c r="B8234" s="124" t="s">
        <v>4255</v>
      </c>
      <c r="C8234" s="150" t="s">
        <v>4256</v>
      </c>
      <c r="D8234" s="150"/>
      <c r="E8234" s="150"/>
      <c r="F8234" s="150"/>
    </row>
    <row r="8235" spans="1:6" ht="39" customHeight="1" outlineLevel="1" x14ac:dyDescent="0.2">
      <c r="A8235" s="124" t="s">
        <v>4257</v>
      </c>
      <c r="B8235" s="124" t="s">
        <v>4255</v>
      </c>
      <c r="C8235" s="150" t="s">
        <v>4258</v>
      </c>
      <c r="D8235" s="150"/>
      <c r="E8235" s="150"/>
      <c r="F8235" s="150"/>
    </row>
    <row r="8236" spans="1:6" ht="21" customHeight="1" outlineLevel="1" x14ac:dyDescent="0.2">
      <c r="A8236" s="124" t="s">
        <v>4259</v>
      </c>
      <c r="B8236" s="124" t="s">
        <v>4255</v>
      </c>
      <c r="C8236" s="150" t="s">
        <v>4260</v>
      </c>
      <c r="D8236" s="150"/>
      <c r="E8236" s="150"/>
      <c r="F8236" s="150"/>
    </row>
    <row r="8237" spans="1:6" ht="39" customHeight="1" outlineLevel="1" x14ac:dyDescent="0.2">
      <c r="A8237" s="124" t="s">
        <v>4265</v>
      </c>
      <c r="B8237" s="124" t="s">
        <v>4224</v>
      </c>
      <c r="C8237" s="150" t="s">
        <v>4266</v>
      </c>
      <c r="D8237" s="150"/>
      <c r="E8237" s="150"/>
      <c r="F8237" s="150"/>
    </row>
    <row r="8238" spans="1:6" ht="21" customHeight="1" outlineLevel="1" x14ac:dyDescent="0.2">
      <c r="A8238" s="150" t="s">
        <v>2569</v>
      </c>
      <c r="B8238" s="150"/>
      <c r="C8238" s="150"/>
      <c r="D8238" s="150"/>
      <c r="E8238" s="150"/>
      <c r="F8238" s="150"/>
    </row>
    <row r="8239" spans="1:6" ht="21" customHeight="1" outlineLevel="1" x14ac:dyDescent="0.2">
      <c r="A8239" s="150" t="s">
        <v>4230</v>
      </c>
      <c r="B8239" s="150"/>
      <c r="C8239" s="150"/>
      <c r="D8239" s="150"/>
      <c r="E8239" s="150"/>
      <c r="F8239" s="150"/>
    </row>
    <row r="8240" spans="1:6" ht="21" customHeight="1" outlineLevel="1" x14ac:dyDescent="0.2">
      <c r="A8240" s="150" t="s">
        <v>2569</v>
      </c>
      <c r="B8240" s="150"/>
      <c r="C8240" s="150"/>
      <c r="D8240" s="150"/>
      <c r="E8240" s="150"/>
      <c r="F8240" s="150"/>
    </row>
    <row r="8241" spans="1:6" ht="39" customHeight="1" outlineLevel="1" x14ac:dyDescent="0.2">
      <c r="A8241" s="150" t="s">
        <v>3727</v>
      </c>
      <c r="B8241" s="150"/>
      <c r="C8241" s="150"/>
      <c r="D8241" s="150"/>
      <c r="E8241" s="150"/>
      <c r="F8241" s="150"/>
    </row>
    <row r="8242" spans="1:6" ht="21" customHeight="1" outlineLevel="1" x14ac:dyDescent="0.2">
      <c r="A8242" s="150" t="s">
        <v>2569</v>
      </c>
      <c r="B8242" s="150"/>
      <c r="C8242" s="150"/>
      <c r="D8242" s="150"/>
      <c r="E8242" s="150"/>
      <c r="F8242" s="150"/>
    </row>
    <row r="8243" spans="1:6" ht="39" customHeight="1" outlineLevel="1" x14ac:dyDescent="0.2">
      <c r="A8243" s="150" t="s">
        <v>3728</v>
      </c>
      <c r="B8243" s="150"/>
      <c r="C8243" s="150"/>
      <c r="D8243" s="150"/>
      <c r="E8243" s="150"/>
      <c r="F8243" s="150"/>
    </row>
    <row r="8244" spans="1:6" ht="21" customHeight="1" outlineLevel="1" x14ac:dyDescent="0.2">
      <c r="A8244" s="150" t="s">
        <v>2569</v>
      </c>
      <c r="B8244" s="150"/>
      <c r="C8244" s="150"/>
      <c r="D8244" s="150"/>
      <c r="E8244" s="150"/>
      <c r="F8244" s="150"/>
    </row>
    <row r="8245" spans="1:6" ht="21" customHeight="1" outlineLevel="1" x14ac:dyDescent="0.2">
      <c r="A8245" s="150" t="s">
        <v>3814</v>
      </c>
      <c r="B8245" s="150"/>
      <c r="C8245" s="150"/>
      <c r="D8245" s="150"/>
      <c r="E8245" s="150"/>
      <c r="F8245" s="150"/>
    </row>
    <row r="8246" spans="1:6" ht="21" customHeight="1" outlineLevel="1" x14ac:dyDescent="0.2">
      <c r="A8246" s="150" t="s">
        <v>2569</v>
      </c>
      <c r="B8246" s="150"/>
      <c r="C8246" s="150"/>
      <c r="D8246" s="150"/>
      <c r="E8246" s="150"/>
      <c r="F8246" s="150"/>
    </row>
    <row r="8247" spans="1:6" ht="21" customHeight="1" outlineLevel="1" x14ac:dyDescent="0.2">
      <c r="A8247" s="150" t="s">
        <v>5130</v>
      </c>
      <c r="B8247" s="150"/>
      <c r="C8247" s="150"/>
      <c r="D8247" s="150"/>
      <c r="E8247" s="150"/>
      <c r="F8247" s="150"/>
    </row>
    <row r="8248" spans="1:6" ht="21" customHeight="1" outlineLevel="1" x14ac:dyDescent="0.2">
      <c r="A8248" s="150" t="s">
        <v>2569</v>
      </c>
      <c r="B8248" s="150"/>
      <c r="C8248" s="150"/>
      <c r="D8248" s="150"/>
      <c r="E8248" s="150"/>
      <c r="F8248" s="150"/>
    </row>
    <row r="8249" spans="1:6" ht="21" customHeight="1" outlineLevel="1" x14ac:dyDescent="0.2">
      <c r="A8249" s="152" t="s">
        <v>5133</v>
      </c>
      <c r="B8249" s="152"/>
      <c r="C8249" s="152"/>
      <c r="D8249" s="152"/>
      <c r="E8249" s="152"/>
      <c r="F8249" s="152"/>
    </row>
    <row r="8250" spans="1:6" ht="21" customHeight="1" outlineLevel="1" x14ac:dyDescent="0.2">
      <c r="A8250" s="150" t="s">
        <v>2569</v>
      </c>
      <c r="B8250" s="150"/>
      <c r="C8250" s="150"/>
      <c r="D8250" s="150"/>
      <c r="E8250" s="150"/>
      <c r="F8250" s="150"/>
    </row>
    <row r="8251" spans="1:6" ht="21" customHeight="1" outlineLevel="1" x14ac:dyDescent="0.2">
      <c r="A8251" s="150" t="s">
        <v>5134</v>
      </c>
      <c r="B8251" s="150"/>
      <c r="C8251" s="150"/>
      <c r="D8251" s="150"/>
      <c r="E8251" s="150"/>
      <c r="F8251" s="150"/>
    </row>
    <row r="8252" spans="1:6" ht="21" customHeight="1" outlineLevel="1" x14ac:dyDescent="0.2">
      <c r="A8252" s="150" t="s">
        <v>2569</v>
      </c>
      <c r="B8252" s="150"/>
      <c r="C8252" s="150"/>
      <c r="D8252" s="150"/>
      <c r="E8252" s="150"/>
      <c r="F8252" s="150"/>
    </row>
    <row r="8253" spans="1:6" ht="21" customHeight="1" outlineLevel="1" x14ac:dyDescent="0.2">
      <c r="A8253" s="150" t="s">
        <v>4354</v>
      </c>
      <c r="B8253" s="150"/>
      <c r="C8253" s="150"/>
      <c r="D8253" s="150"/>
      <c r="E8253" s="150"/>
      <c r="F8253" s="150"/>
    </row>
    <row r="8254" spans="1:6" ht="21" customHeight="1" outlineLevel="1" x14ac:dyDescent="0.2">
      <c r="A8254" s="150" t="s">
        <v>2569</v>
      </c>
      <c r="B8254" s="150"/>
      <c r="C8254" s="150"/>
      <c r="D8254" s="150"/>
      <c r="E8254" s="150"/>
      <c r="F8254" s="150"/>
    </row>
    <row r="8255" spans="1:6" ht="23.1" customHeight="1" outlineLevel="1" x14ac:dyDescent="0.2">
      <c r="A8255" s="151" t="s">
        <v>3815</v>
      </c>
      <c r="B8255" s="151"/>
      <c r="C8255" s="151"/>
      <c r="D8255" s="151"/>
      <c r="E8255" s="151"/>
      <c r="F8255" s="151"/>
    </row>
    <row r="8256" spans="1:6" ht="21" customHeight="1" outlineLevel="1" x14ac:dyDescent="0.2">
      <c r="A8256" s="150" t="s">
        <v>2569</v>
      </c>
      <c r="B8256" s="150"/>
      <c r="C8256" s="150"/>
      <c r="D8256" s="150"/>
      <c r="E8256" s="150"/>
      <c r="F8256" s="150"/>
    </row>
    <row r="8257" spans="1:6" ht="21" customHeight="1" outlineLevel="1" x14ac:dyDescent="0.2">
      <c r="A8257" s="150" t="s">
        <v>3816</v>
      </c>
      <c r="B8257" s="150"/>
      <c r="C8257" s="150"/>
      <c r="D8257" s="150"/>
      <c r="E8257" s="150"/>
      <c r="F8257" s="150"/>
    </row>
    <row r="8258" spans="1:6" ht="21" customHeight="1" outlineLevel="1" x14ac:dyDescent="0.2">
      <c r="A8258" s="150" t="s">
        <v>2569</v>
      </c>
      <c r="B8258" s="150"/>
      <c r="C8258" s="150"/>
      <c r="D8258" s="150"/>
      <c r="E8258" s="150"/>
      <c r="F8258" s="150"/>
    </row>
    <row r="8259" spans="1:6" ht="21" customHeight="1" outlineLevel="1" x14ac:dyDescent="0.2">
      <c r="A8259" s="152" t="s">
        <v>3817</v>
      </c>
      <c r="B8259" s="152"/>
      <c r="C8259" s="152"/>
      <c r="D8259" s="152"/>
      <c r="E8259" s="152"/>
      <c r="F8259" s="152"/>
    </row>
    <row r="8260" spans="1:6" ht="21" customHeight="1" outlineLevel="1" x14ac:dyDescent="0.2">
      <c r="A8260" s="150" t="s">
        <v>2569</v>
      </c>
      <c r="B8260" s="150"/>
      <c r="C8260" s="150"/>
      <c r="D8260" s="150"/>
      <c r="E8260" s="150"/>
      <c r="F8260" s="150"/>
    </row>
    <row r="8261" spans="1:6" ht="21" customHeight="1" outlineLevel="1" x14ac:dyDescent="0.2">
      <c r="A8261" s="125" t="s">
        <v>1</v>
      </c>
      <c r="B8261" s="125" t="s">
        <v>4201</v>
      </c>
      <c r="C8261" s="154" t="s">
        <v>4202</v>
      </c>
      <c r="D8261" s="154"/>
      <c r="E8261" s="154"/>
      <c r="F8261" s="154"/>
    </row>
    <row r="8262" spans="1:6" ht="21" customHeight="1" outlineLevel="1" x14ac:dyDescent="0.2">
      <c r="A8262" s="124" t="s">
        <v>4269</v>
      </c>
      <c r="B8262" s="124" t="s">
        <v>4270</v>
      </c>
      <c r="C8262" s="150" t="s">
        <v>4271</v>
      </c>
      <c r="D8262" s="150"/>
      <c r="E8262" s="150"/>
      <c r="F8262" s="150"/>
    </row>
    <row r="8263" spans="1:6" ht="21" customHeight="1" outlineLevel="1" x14ac:dyDescent="0.2">
      <c r="A8263" s="150" t="s">
        <v>2569</v>
      </c>
      <c r="B8263" s="150"/>
      <c r="C8263" s="150"/>
      <c r="D8263" s="150"/>
      <c r="E8263" s="150"/>
      <c r="F8263" s="150"/>
    </row>
    <row r="8264" spans="1:6" ht="21" customHeight="1" outlineLevel="1" x14ac:dyDescent="0.2">
      <c r="A8264" s="150" t="s">
        <v>4627</v>
      </c>
      <c r="B8264" s="150"/>
      <c r="C8264" s="150"/>
      <c r="D8264" s="150"/>
      <c r="E8264" s="150"/>
      <c r="F8264" s="150"/>
    </row>
    <row r="8265" spans="1:6" ht="21" customHeight="1" outlineLevel="1" x14ac:dyDescent="0.2">
      <c r="A8265" s="150" t="s">
        <v>2569</v>
      </c>
      <c r="B8265" s="150"/>
      <c r="C8265" s="150"/>
      <c r="D8265" s="150"/>
      <c r="E8265" s="150"/>
      <c r="F8265" s="150"/>
    </row>
    <row r="8266" spans="1:6" ht="39" customHeight="1" outlineLevel="1" x14ac:dyDescent="0.2">
      <c r="A8266" s="150" t="s">
        <v>3727</v>
      </c>
      <c r="B8266" s="150"/>
      <c r="C8266" s="150"/>
      <c r="D8266" s="150"/>
      <c r="E8266" s="150"/>
      <c r="F8266" s="150"/>
    </row>
    <row r="8267" spans="1:6" ht="21" customHeight="1" outlineLevel="1" x14ac:dyDescent="0.2">
      <c r="A8267" s="150" t="s">
        <v>2569</v>
      </c>
      <c r="B8267" s="150"/>
      <c r="C8267" s="150"/>
      <c r="D8267" s="150"/>
      <c r="E8267" s="150"/>
      <c r="F8267" s="150"/>
    </row>
    <row r="8268" spans="1:6" ht="39" customHeight="1" outlineLevel="1" x14ac:dyDescent="0.2">
      <c r="A8268" s="150" t="s">
        <v>3728</v>
      </c>
      <c r="B8268" s="150"/>
      <c r="C8268" s="150"/>
      <c r="D8268" s="150"/>
      <c r="E8268" s="150"/>
      <c r="F8268" s="150"/>
    </row>
    <row r="8269" spans="1:6" ht="21" customHeight="1" outlineLevel="1" x14ac:dyDescent="0.2">
      <c r="A8269" s="150" t="s">
        <v>2569</v>
      </c>
      <c r="B8269" s="150"/>
      <c r="C8269" s="150"/>
      <c r="D8269" s="150"/>
      <c r="E8269" s="150"/>
      <c r="F8269" s="150"/>
    </row>
    <row r="8270" spans="1:6" ht="21" customHeight="1" outlineLevel="1" x14ac:dyDescent="0.2">
      <c r="A8270" s="150" t="s">
        <v>3818</v>
      </c>
      <c r="B8270" s="150"/>
      <c r="C8270" s="150"/>
      <c r="D8270" s="150"/>
      <c r="E8270" s="150"/>
      <c r="F8270" s="150"/>
    </row>
    <row r="8271" spans="1:6" ht="21" customHeight="1" outlineLevel="1" x14ac:dyDescent="0.2">
      <c r="A8271" s="150" t="s">
        <v>2569</v>
      </c>
      <c r="B8271" s="150"/>
      <c r="C8271" s="150"/>
      <c r="D8271" s="150"/>
      <c r="E8271" s="150"/>
      <c r="F8271" s="150"/>
    </row>
    <row r="8272" spans="1:6" ht="21" customHeight="1" outlineLevel="1" x14ac:dyDescent="0.2">
      <c r="A8272" s="150" t="s">
        <v>4524</v>
      </c>
      <c r="B8272" s="150"/>
      <c r="C8272" s="150"/>
      <c r="D8272" s="150"/>
      <c r="E8272" s="150"/>
      <c r="F8272" s="150"/>
    </row>
    <row r="8273" spans="1:6" ht="21" customHeight="1" outlineLevel="1" x14ac:dyDescent="0.2">
      <c r="A8273" s="150" t="s">
        <v>2569</v>
      </c>
      <c r="B8273" s="150"/>
      <c r="C8273" s="150"/>
      <c r="D8273" s="150"/>
      <c r="E8273" s="150"/>
      <c r="F8273" s="150"/>
    </row>
    <row r="8274" spans="1:6" ht="21" customHeight="1" outlineLevel="1" x14ac:dyDescent="0.2">
      <c r="A8274" s="152" t="s">
        <v>5135</v>
      </c>
      <c r="B8274" s="152"/>
      <c r="C8274" s="152"/>
      <c r="D8274" s="152"/>
      <c r="E8274" s="152"/>
      <c r="F8274" s="152"/>
    </row>
    <row r="8275" spans="1:6" ht="21" customHeight="1" outlineLevel="1" x14ac:dyDescent="0.2">
      <c r="A8275" s="150" t="s">
        <v>2569</v>
      </c>
      <c r="B8275" s="150"/>
      <c r="C8275" s="150"/>
      <c r="D8275" s="150"/>
      <c r="E8275" s="150"/>
      <c r="F8275" s="150"/>
    </row>
    <row r="8276" spans="1:6" ht="21" customHeight="1" outlineLevel="1" x14ac:dyDescent="0.2">
      <c r="A8276" s="150" t="s">
        <v>5136</v>
      </c>
      <c r="B8276" s="150"/>
      <c r="C8276" s="150"/>
      <c r="D8276" s="150"/>
      <c r="E8276" s="150"/>
      <c r="F8276" s="150"/>
    </row>
    <row r="8277" spans="1:6" ht="21" customHeight="1" outlineLevel="1" x14ac:dyDescent="0.2">
      <c r="A8277" s="150" t="s">
        <v>2569</v>
      </c>
      <c r="B8277" s="150"/>
      <c r="C8277" s="150"/>
      <c r="D8277" s="150"/>
      <c r="E8277" s="150"/>
      <c r="F8277" s="150"/>
    </row>
    <row r="8278" spans="1:6" ht="21" customHeight="1" outlineLevel="1" x14ac:dyDescent="0.2">
      <c r="A8278" s="150" t="s">
        <v>4354</v>
      </c>
      <c r="B8278" s="150"/>
      <c r="C8278" s="150"/>
      <c r="D8278" s="150"/>
      <c r="E8278" s="150"/>
      <c r="F8278" s="150"/>
    </row>
    <row r="8279" spans="1:6" ht="21" customHeight="1" outlineLevel="1" x14ac:dyDescent="0.2">
      <c r="A8279" s="150" t="s">
        <v>2569</v>
      </c>
      <c r="B8279" s="150"/>
      <c r="C8279" s="150"/>
      <c r="D8279" s="150"/>
      <c r="E8279" s="150"/>
      <c r="F8279" s="150"/>
    </row>
    <row r="8280" spans="1:6" ht="21" customHeight="1" outlineLevel="1" x14ac:dyDescent="0.2">
      <c r="A8280" s="150" t="s">
        <v>4527</v>
      </c>
      <c r="B8280" s="150"/>
      <c r="C8280" s="150"/>
      <c r="D8280" s="150"/>
      <c r="E8280" s="150"/>
      <c r="F8280" s="150"/>
    </row>
    <row r="8281" spans="1:6" ht="21" customHeight="1" outlineLevel="1" x14ac:dyDescent="0.2">
      <c r="A8281" s="150" t="s">
        <v>2569</v>
      </c>
      <c r="B8281" s="150"/>
      <c r="C8281" s="150"/>
      <c r="D8281" s="150"/>
      <c r="E8281" s="150"/>
      <c r="F8281" s="150"/>
    </row>
    <row r="8282" spans="1:6" ht="23.1" customHeight="1" outlineLevel="1" x14ac:dyDescent="0.2">
      <c r="A8282" s="151" t="s">
        <v>3819</v>
      </c>
      <c r="B8282" s="151"/>
      <c r="C8282" s="151"/>
      <c r="D8282" s="151"/>
      <c r="E8282" s="151"/>
      <c r="F8282" s="151"/>
    </row>
    <row r="8283" spans="1:6" ht="21" customHeight="1" outlineLevel="1" x14ac:dyDescent="0.2">
      <c r="A8283" s="150" t="s">
        <v>2569</v>
      </c>
      <c r="B8283" s="150"/>
      <c r="C8283" s="150"/>
      <c r="D8283" s="150"/>
      <c r="E8283" s="150"/>
      <c r="F8283" s="150"/>
    </row>
    <row r="8284" spans="1:6" ht="21" customHeight="1" outlineLevel="1" x14ac:dyDescent="0.2">
      <c r="A8284" s="150" t="s">
        <v>2910</v>
      </c>
      <c r="B8284" s="150"/>
      <c r="C8284" s="150"/>
      <c r="D8284" s="150"/>
      <c r="E8284" s="150"/>
      <c r="F8284" s="150"/>
    </row>
    <row r="8285" spans="1:6" ht="21" customHeight="1" outlineLevel="1" x14ac:dyDescent="0.2">
      <c r="A8285" s="150" t="s">
        <v>2569</v>
      </c>
      <c r="B8285" s="150"/>
      <c r="C8285" s="150"/>
      <c r="D8285" s="150"/>
      <c r="E8285" s="150"/>
      <c r="F8285" s="150"/>
    </row>
    <row r="8286" spans="1:6" ht="21" customHeight="1" outlineLevel="1" x14ac:dyDescent="0.2">
      <c r="A8286" s="152" t="s">
        <v>2911</v>
      </c>
      <c r="B8286" s="152"/>
      <c r="C8286" s="152"/>
      <c r="D8286" s="152"/>
      <c r="E8286" s="152"/>
      <c r="F8286" s="152"/>
    </row>
    <row r="8287" spans="1:6" ht="21" customHeight="1" outlineLevel="1" x14ac:dyDescent="0.2">
      <c r="A8287" s="150" t="s">
        <v>2569</v>
      </c>
      <c r="B8287" s="150"/>
      <c r="C8287" s="150"/>
      <c r="D8287" s="150"/>
      <c r="E8287" s="150"/>
      <c r="F8287" s="150"/>
    </row>
    <row r="8288" spans="1:6" ht="21" customHeight="1" outlineLevel="1" x14ac:dyDescent="0.2">
      <c r="A8288" s="125" t="s">
        <v>1</v>
      </c>
      <c r="B8288" s="125" t="s">
        <v>4201</v>
      </c>
      <c r="C8288" s="154" t="s">
        <v>4202</v>
      </c>
      <c r="D8288" s="154"/>
      <c r="E8288" s="154"/>
      <c r="F8288" s="154"/>
    </row>
    <row r="8289" spans="1:6" ht="21" customHeight="1" outlineLevel="1" x14ac:dyDescent="0.2">
      <c r="A8289" s="124" t="s">
        <v>4221</v>
      </c>
      <c r="B8289" s="124" t="s">
        <v>4212</v>
      </c>
      <c r="C8289" s="150" t="s">
        <v>4222</v>
      </c>
      <c r="D8289" s="150"/>
      <c r="E8289" s="150"/>
      <c r="F8289" s="150"/>
    </row>
    <row r="8290" spans="1:6" ht="39" customHeight="1" outlineLevel="1" x14ac:dyDescent="0.2">
      <c r="A8290" s="124" t="s">
        <v>4365</v>
      </c>
      <c r="B8290" s="124" t="s">
        <v>4255</v>
      </c>
      <c r="C8290" s="150" t="s">
        <v>4366</v>
      </c>
      <c r="D8290" s="150"/>
      <c r="E8290" s="150"/>
      <c r="F8290" s="150"/>
    </row>
    <row r="8291" spans="1:6" ht="21" customHeight="1" outlineLevel="1" x14ac:dyDescent="0.2">
      <c r="A8291" s="150" t="s">
        <v>2569</v>
      </c>
      <c r="B8291" s="150"/>
      <c r="C8291" s="150"/>
      <c r="D8291" s="150"/>
      <c r="E8291" s="150"/>
      <c r="F8291" s="150"/>
    </row>
    <row r="8292" spans="1:6" ht="21" customHeight="1" outlineLevel="1" x14ac:dyDescent="0.2">
      <c r="A8292" s="150" t="s">
        <v>4230</v>
      </c>
      <c r="B8292" s="150"/>
      <c r="C8292" s="150"/>
      <c r="D8292" s="150"/>
      <c r="E8292" s="150"/>
      <c r="F8292" s="150"/>
    </row>
    <row r="8293" spans="1:6" ht="21" customHeight="1" outlineLevel="1" x14ac:dyDescent="0.2">
      <c r="A8293" s="150" t="s">
        <v>2569</v>
      </c>
      <c r="B8293" s="150"/>
      <c r="C8293" s="150"/>
      <c r="D8293" s="150"/>
      <c r="E8293" s="150"/>
      <c r="F8293" s="150"/>
    </row>
    <row r="8294" spans="1:6" ht="39" customHeight="1" outlineLevel="1" x14ac:dyDescent="0.2">
      <c r="A8294" s="150" t="s">
        <v>3727</v>
      </c>
      <c r="B8294" s="150"/>
      <c r="C8294" s="150"/>
      <c r="D8294" s="150"/>
      <c r="E8294" s="150"/>
      <c r="F8294" s="150"/>
    </row>
    <row r="8295" spans="1:6" ht="21" customHeight="1" outlineLevel="1" x14ac:dyDescent="0.2">
      <c r="A8295" s="150" t="s">
        <v>2569</v>
      </c>
      <c r="B8295" s="150"/>
      <c r="C8295" s="150"/>
      <c r="D8295" s="150"/>
      <c r="E8295" s="150"/>
      <c r="F8295" s="150"/>
    </row>
    <row r="8296" spans="1:6" ht="39" customHeight="1" outlineLevel="1" x14ac:dyDescent="0.2">
      <c r="A8296" s="150" t="s">
        <v>3728</v>
      </c>
      <c r="B8296" s="150"/>
      <c r="C8296" s="150"/>
      <c r="D8296" s="150"/>
      <c r="E8296" s="150"/>
      <c r="F8296" s="150"/>
    </row>
    <row r="8297" spans="1:6" ht="21" customHeight="1" outlineLevel="1" x14ac:dyDescent="0.2">
      <c r="A8297" s="150" t="s">
        <v>2569</v>
      </c>
      <c r="B8297" s="150"/>
      <c r="C8297" s="150"/>
      <c r="D8297" s="150"/>
      <c r="E8297" s="150"/>
      <c r="F8297" s="150"/>
    </row>
    <row r="8298" spans="1:6" ht="21" customHeight="1" outlineLevel="1" x14ac:dyDescent="0.2">
      <c r="A8298" s="150" t="s">
        <v>3820</v>
      </c>
      <c r="B8298" s="150"/>
      <c r="C8298" s="150"/>
      <c r="D8298" s="150"/>
      <c r="E8298" s="150"/>
      <c r="F8298" s="150"/>
    </row>
    <row r="8299" spans="1:6" ht="21" customHeight="1" outlineLevel="1" x14ac:dyDescent="0.2">
      <c r="A8299" s="150" t="s">
        <v>2569</v>
      </c>
      <c r="B8299" s="150"/>
      <c r="C8299" s="150"/>
      <c r="D8299" s="150"/>
      <c r="E8299" s="150"/>
      <c r="F8299" s="150"/>
    </row>
    <row r="8300" spans="1:6" ht="21" customHeight="1" outlineLevel="1" x14ac:dyDescent="0.2">
      <c r="A8300" s="150" t="s">
        <v>5137</v>
      </c>
      <c r="B8300" s="150"/>
      <c r="C8300" s="150"/>
      <c r="D8300" s="150"/>
      <c r="E8300" s="150"/>
      <c r="F8300" s="150"/>
    </row>
    <row r="8301" spans="1:6" ht="21" customHeight="1" outlineLevel="1" x14ac:dyDescent="0.2">
      <c r="A8301" s="150" t="s">
        <v>2569</v>
      </c>
      <c r="B8301" s="150"/>
      <c r="C8301" s="150"/>
      <c r="D8301" s="150"/>
      <c r="E8301" s="150"/>
      <c r="F8301" s="150"/>
    </row>
    <row r="8302" spans="1:6" ht="21" customHeight="1" outlineLevel="1" x14ac:dyDescent="0.2">
      <c r="A8302" s="152" t="s">
        <v>5138</v>
      </c>
      <c r="B8302" s="152"/>
      <c r="C8302" s="152"/>
      <c r="D8302" s="152"/>
      <c r="E8302" s="152"/>
      <c r="F8302" s="152"/>
    </row>
    <row r="8303" spans="1:6" ht="21" customHeight="1" outlineLevel="1" x14ac:dyDescent="0.2">
      <c r="A8303" s="150" t="s">
        <v>2569</v>
      </c>
      <c r="B8303" s="150"/>
      <c r="C8303" s="150"/>
      <c r="D8303" s="150"/>
      <c r="E8303" s="150"/>
      <c r="F8303" s="150"/>
    </row>
    <row r="8304" spans="1:6" ht="21" customHeight="1" outlineLevel="1" x14ac:dyDescent="0.2">
      <c r="A8304" s="150" t="s">
        <v>5139</v>
      </c>
      <c r="B8304" s="150"/>
      <c r="C8304" s="150"/>
      <c r="D8304" s="150"/>
      <c r="E8304" s="150"/>
      <c r="F8304" s="150"/>
    </row>
    <row r="8305" spans="1:6" ht="21" customHeight="1" outlineLevel="1" x14ac:dyDescent="0.2">
      <c r="A8305" s="150" t="s">
        <v>2569</v>
      </c>
      <c r="B8305" s="150"/>
      <c r="C8305" s="150"/>
      <c r="D8305" s="150"/>
      <c r="E8305" s="150"/>
      <c r="F8305" s="150"/>
    </row>
    <row r="8306" spans="1:6" ht="21" customHeight="1" outlineLevel="1" x14ac:dyDescent="0.2">
      <c r="A8306" s="150" t="s">
        <v>4253</v>
      </c>
      <c r="B8306" s="150"/>
      <c r="C8306" s="150"/>
      <c r="D8306" s="150"/>
      <c r="E8306" s="150"/>
      <c r="F8306" s="150"/>
    </row>
    <row r="8307" spans="1:6" ht="21" customHeight="1" outlineLevel="1" x14ac:dyDescent="0.2">
      <c r="A8307" s="150" t="s">
        <v>2569</v>
      </c>
      <c r="B8307" s="150"/>
      <c r="C8307" s="150"/>
      <c r="D8307" s="150"/>
      <c r="E8307" s="150"/>
      <c r="F8307" s="150"/>
    </row>
    <row r="8308" spans="1:6" ht="23.1" customHeight="1" outlineLevel="1" x14ac:dyDescent="0.2">
      <c r="A8308" s="151" t="s">
        <v>3821</v>
      </c>
      <c r="B8308" s="151"/>
      <c r="C8308" s="151"/>
      <c r="D8308" s="151"/>
      <c r="E8308" s="151"/>
      <c r="F8308" s="151"/>
    </row>
    <row r="8309" spans="1:6" ht="21" customHeight="1" outlineLevel="1" x14ac:dyDescent="0.2">
      <c r="A8309" s="150" t="s">
        <v>2569</v>
      </c>
      <c r="B8309" s="150"/>
      <c r="C8309" s="150"/>
      <c r="D8309" s="150"/>
      <c r="E8309" s="150"/>
      <c r="F8309" s="150"/>
    </row>
    <row r="8310" spans="1:6" ht="21" customHeight="1" outlineLevel="1" x14ac:dyDescent="0.2">
      <c r="A8310" s="150" t="s">
        <v>3822</v>
      </c>
      <c r="B8310" s="150"/>
      <c r="C8310" s="150"/>
      <c r="D8310" s="150"/>
      <c r="E8310" s="150"/>
      <c r="F8310" s="150"/>
    </row>
    <row r="8311" spans="1:6" ht="21" customHeight="1" outlineLevel="1" x14ac:dyDescent="0.2">
      <c r="A8311" s="150" t="s">
        <v>2569</v>
      </c>
      <c r="B8311" s="150"/>
      <c r="C8311" s="150"/>
      <c r="D8311" s="150"/>
      <c r="E8311" s="150"/>
      <c r="F8311" s="150"/>
    </row>
    <row r="8312" spans="1:6" ht="39" customHeight="1" outlineLevel="1" x14ac:dyDescent="0.2">
      <c r="A8312" s="152" t="s">
        <v>3823</v>
      </c>
      <c r="B8312" s="152"/>
      <c r="C8312" s="152"/>
      <c r="D8312" s="152"/>
      <c r="E8312" s="152"/>
      <c r="F8312" s="152"/>
    </row>
    <row r="8313" spans="1:6" ht="21" customHeight="1" outlineLevel="1" x14ac:dyDescent="0.2">
      <c r="A8313" s="150" t="s">
        <v>2569</v>
      </c>
      <c r="B8313" s="150"/>
      <c r="C8313" s="150"/>
      <c r="D8313" s="150"/>
      <c r="E8313" s="150"/>
      <c r="F8313" s="150"/>
    </row>
    <row r="8314" spans="1:6" ht="21" customHeight="1" outlineLevel="1" x14ac:dyDescent="0.2">
      <c r="A8314" s="125" t="s">
        <v>1</v>
      </c>
      <c r="B8314" s="125" t="s">
        <v>4201</v>
      </c>
      <c r="C8314" s="154" t="s">
        <v>4202</v>
      </c>
      <c r="D8314" s="154"/>
      <c r="E8314" s="154"/>
      <c r="F8314" s="154"/>
    </row>
    <row r="8315" spans="1:6" ht="21" customHeight="1" outlineLevel="1" x14ac:dyDescent="0.2">
      <c r="A8315" s="124" t="s">
        <v>5050</v>
      </c>
      <c r="B8315" s="124" t="s">
        <v>5051</v>
      </c>
      <c r="C8315" s="150" t="s">
        <v>5052</v>
      </c>
      <c r="D8315" s="150"/>
      <c r="E8315" s="150"/>
      <c r="F8315" s="150"/>
    </row>
    <row r="8316" spans="1:6" ht="21" customHeight="1" outlineLevel="1" x14ac:dyDescent="0.2">
      <c r="A8316" s="124" t="s">
        <v>5140</v>
      </c>
      <c r="B8316" s="124" t="s">
        <v>4224</v>
      </c>
      <c r="C8316" s="150" t="s">
        <v>5141</v>
      </c>
      <c r="D8316" s="150"/>
      <c r="E8316" s="150"/>
      <c r="F8316" s="150"/>
    </row>
    <row r="8317" spans="1:6" ht="21" customHeight="1" outlineLevel="1" x14ac:dyDescent="0.2">
      <c r="A8317" s="124" t="s">
        <v>5142</v>
      </c>
      <c r="B8317" s="124" t="s">
        <v>4224</v>
      </c>
      <c r="C8317" s="150" t="s">
        <v>5143</v>
      </c>
      <c r="D8317" s="150"/>
      <c r="E8317" s="150"/>
      <c r="F8317" s="150"/>
    </row>
    <row r="8318" spans="1:6" ht="39" customHeight="1" outlineLevel="1" x14ac:dyDescent="0.2">
      <c r="A8318" s="124" t="s">
        <v>4500</v>
      </c>
      <c r="B8318" s="124" t="s">
        <v>4224</v>
      </c>
      <c r="C8318" s="150" t="s">
        <v>4501</v>
      </c>
      <c r="D8318" s="150"/>
      <c r="E8318" s="150"/>
      <c r="F8318" s="150"/>
    </row>
    <row r="8319" spans="1:6" ht="21" customHeight="1" outlineLevel="1" x14ac:dyDescent="0.2">
      <c r="A8319" s="124" t="s">
        <v>4502</v>
      </c>
      <c r="B8319" s="124" t="s">
        <v>4224</v>
      </c>
      <c r="C8319" s="150" t="s">
        <v>4503</v>
      </c>
      <c r="D8319" s="150"/>
      <c r="E8319" s="150"/>
      <c r="F8319" s="150"/>
    </row>
    <row r="8320" spans="1:6" ht="21" customHeight="1" outlineLevel="1" x14ac:dyDescent="0.2">
      <c r="A8320" s="124" t="s">
        <v>5144</v>
      </c>
      <c r="B8320" s="124" t="s">
        <v>5145</v>
      </c>
      <c r="C8320" s="150" t="s">
        <v>5146</v>
      </c>
      <c r="D8320" s="150"/>
      <c r="E8320" s="150"/>
      <c r="F8320" s="150"/>
    </row>
    <row r="8321" spans="1:6" ht="21" customHeight="1" outlineLevel="1" x14ac:dyDescent="0.2">
      <c r="A8321" s="124" t="s">
        <v>5147</v>
      </c>
      <c r="B8321" s="124" t="s">
        <v>5148</v>
      </c>
      <c r="C8321" s="150" t="s">
        <v>5146</v>
      </c>
      <c r="D8321" s="150"/>
      <c r="E8321" s="150"/>
      <c r="F8321" s="150"/>
    </row>
    <row r="8322" spans="1:6" ht="21" customHeight="1" outlineLevel="1" x14ac:dyDescent="0.2">
      <c r="A8322" s="150" t="s">
        <v>2569</v>
      </c>
      <c r="B8322" s="150"/>
      <c r="C8322" s="150"/>
      <c r="D8322" s="150"/>
      <c r="E8322" s="150"/>
      <c r="F8322" s="150"/>
    </row>
    <row r="8323" spans="1:6" ht="21" customHeight="1" outlineLevel="1" x14ac:dyDescent="0.2">
      <c r="A8323" s="150" t="s">
        <v>4624</v>
      </c>
      <c r="B8323" s="150"/>
      <c r="C8323" s="150"/>
      <c r="D8323" s="150"/>
      <c r="E8323" s="150"/>
      <c r="F8323" s="150"/>
    </row>
    <row r="8324" spans="1:6" ht="21" customHeight="1" outlineLevel="1" x14ac:dyDescent="0.2">
      <c r="A8324" s="150" t="s">
        <v>2569</v>
      </c>
      <c r="B8324" s="150"/>
      <c r="C8324" s="150"/>
      <c r="D8324" s="150"/>
      <c r="E8324" s="150"/>
      <c r="F8324" s="150"/>
    </row>
    <row r="8325" spans="1:6" ht="39" customHeight="1" outlineLevel="1" x14ac:dyDescent="0.2">
      <c r="A8325" s="150" t="s">
        <v>3727</v>
      </c>
      <c r="B8325" s="150"/>
      <c r="C8325" s="150"/>
      <c r="D8325" s="150"/>
      <c r="E8325" s="150"/>
      <c r="F8325" s="150"/>
    </row>
    <row r="8326" spans="1:6" ht="21" customHeight="1" outlineLevel="1" x14ac:dyDescent="0.2">
      <c r="A8326" s="150" t="s">
        <v>2569</v>
      </c>
      <c r="B8326" s="150"/>
      <c r="C8326" s="150"/>
      <c r="D8326" s="150"/>
      <c r="E8326" s="150"/>
      <c r="F8326" s="150"/>
    </row>
    <row r="8327" spans="1:6" ht="39" customHeight="1" outlineLevel="1" x14ac:dyDescent="0.2">
      <c r="A8327" s="150" t="s">
        <v>3728</v>
      </c>
      <c r="B8327" s="150"/>
      <c r="C8327" s="150"/>
      <c r="D8327" s="150"/>
      <c r="E8327" s="150"/>
      <c r="F8327" s="150"/>
    </row>
    <row r="8328" spans="1:6" ht="21" customHeight="1" outlineLevel="1" x14ac:dyDescent="0.2">
      <c r="A8328" s="150" t="s">
        <v>2569</v>
      </c>
      <c r="B8328" s="150"/>
      <c r="C8328" s="150"/>
      <c r="D8328" s="150"/>
      <c r="E8328" s="150"/>
      <c r="F8328" s="150"/>
    </row>
    <row r="8329" spans="1:6" ht="21" customHeight="1" outlineLevel="1" x14ac:dyDescent="0.2">
      <c r="A8329" s="150" t="s">
        <v>3824</v>
      </c>
      <c r="B8329" s="150"/>
      <c r="C8329" s="150"/>
      <c r="D8329" s="150"/>
      <c r="E8329" s="150"/>
      <c r="F8329" s="150"/>
    </row>
    <row r="8330" spans="1:6" ht="21" customHeight="1" outlineLevel="1" x14ac:dyDescent="0.2">
      <c r="A8330" s="150" t="s">
        <v>2569</v>
      </c>
      <c r="B8330" s="150"/>
      <c r="C8330" s="150"/>
      <c r="D8330" s="150"/>
      <c r="E8330" s="150"/>
      <c r="F8330" s="150"/>
    </row>
    <row r="8331" spans="1:6" ht="21" customHeight="1" outlineLevel="1" x14ac:dyDescent="0.2">
      <c r="A8331" s="150" t="s">
        <v>5097</v>
      </c>
      <c r="B8331" s="150"/>
      <c r="C8331" s="150"/>
      <c r="D8331" s="150"/>
      <c r="E8331" s="150"/>
      <c r="F8331" s="150"/>
    </row>
    <row r="8332" spans="1:6" ht="21" customHeight="1" outlineLevel="1" x14ac:dyDescent="0.2">
      <c r="A8332" s="150" t="s">
        <v>2569</v>
      </c>
      <c r="B8332" s="150"/>
      <c r="C8332" s="150"/>
      <c r="D8332" s="150"/>
      <c r="E8332" s="150"/>
      <c r="F8332" s="150"/>
    </row>
    <row r="8333" spans="1:6" ht="21" customHeight="1" outlineLevel="1" x14ac:dyDescent="0.2">
      <c r="A8333" s="152" t="s">
        <v>5149</v>
      </c>
      <c r="B8333" s="152"/>
      <c r="C8333" s="152"/>
      <c r="D8333" s="152"/>
      <c r="E8333" s="152"/>
      <c r="F8333" s="152"/>
    </row>
    <row r="8334" spans="1:6" ht="21" customHeight="1" outlineLevel="1" x14ac:dyDescent="0.2">
      <c r="A8334" s="150" t="s">
        <v>2569</v>
      </c>
      <c r="B8334" s="150"/>
      <c r="C8334" s="150"/>
      <c r="D8334" s="150"/>
      <c r="E8334" s="150"/>
      <c r="F8334" s="150"/>
    </row>
    <row r="8335" spans="1:6" ht="21" customHeight="1" outlineLevel="1" x14ac:dyDescent="0.2">
      <c r="A8335" s="150" t="s">
        <v>5150</v>
      </c>
      <c r="B8335" s="150"/>
      <c r="C8335" s="150"/>
      <c r="D8335" s="150"/>
      <c r="E8335" s="150"/>
      <c r="F8335" s="150"/>
    </row>
    <row r="8336" spans="1:6" ht="21" customHeight="1" outlineLevel="1" x14ac:dyDescent="0.2">
      <c r="A8336" s="150" t="s">
        <v>2569</v>
      </c>
      <c r="B8336" s="150"/>
      <c r="C8336" s="150"/>
      <c r="D8336" s="150"/>
      <c r="E8336" s="150"/>
      <c r="F8336" s="150"/>
    </row>
    <row r="8337" spans="1:6" ht="21" customHeight="1" outlineLevel="1" x14ac:dyDescent="0.2">
      <c r="A8337" s="150" t="s">
        <v>4996</v>
      </c>
      <c r="B8337" s="150"/>
      <c r="C8337" s="150"/>
      <c r="D8337" s="150"/>
      <c r="E8337" s="150"/>
      <c r="F8337" s="150"/>
    </row>
    <row r="8338" spans="1:6" ht="21" customHeight="1" outlineLevel="1" x14ac:dyDescent="0.2">
      <c r="A8338" s="150" t="s">
        <v>2569</v>
      </c>
      <c r="B8338" s="150"/>
      <c r="C8338" s="150"/>
      <c r="D8338" s="150"/>
      <c r="E8338" s="150"/>
      <c r="F8338" s="150"/>
    </row>
    <row r="8339" spans="1:6" ht="23.1" customHeight="1" outlineLevel="1" x14ac:dyDescent="0.2">
      <c r="A8339" s="151" t="s">
        <v>3825</v>
      </c>
      <c r="B8339" s="151"/>
      <c r="C8339" s="151"/>
      <c r="D8339" s="151"/>
      <c r="E8339" s="151"/>
      <c r="F8339" s="151"/>
    </row>
    <row r="8340" spans="1:6" ht="21" customHeight="1" outlineLevel="1" x14ac:dyDescent="0.2">
      <c r="A8340" s="150" t="s">
        <v>2569</v>
      </c>
      <c r="B8340" s="150"/>
      <c r="C8340" s="150"/>
      <c r="D8340" s="150"/>
      <c r="E8340" s="150"/>
      <c r="F8340" s="150"/>
    </row>
    <row r="8341" spans="1:6" ht="21" customHeight="1" outlineLevel="1" x14ac:dyDescent="0.2">
      <c r="A8341" s="150" t="s">
        <v>3826</v>
      </c>
      <c r="B8341" s="150"/>
      <c r="C8341" s="150"/>
      <c r="D8341" s="150"/>
      <c r="E8341" s="150"/>
      <c r="F8341" s="150"/>
    </row>
    <row r="8342" spans="1:6" ht="21" customHeight="1" outlineLevel="1" x14ac:dyDescent="0.2">
      <c r="A8342" s="150" t="s">
        <v>2569</v>
      </c>
      <c r="B8342" s="150"/>
      <c r="C8342" s="150"/>
      <c r="D8342" s="150"/>
      <c r="E8342" s="150"/>
      <c r="F8342" s="150"/>
    </row>
    <row r="8343" spans="1:6" ht="39" customHeight="1" outlineLevel="1" x14ac:dyDescent="0.2">
      <c r="A8343" s="152" t="s">
        <v>3827</v>
      </c>
      <c r="B8343" s="152"/>
      <c r="C8343" s="152"/>
      <c r="D8343" s="152"/>
      <c r="E8343" s="152"/>
      <c r="F8343" s="152"/>
    </row>
    <row r="8344" spans="1:6" ht="21" customHeight="1" outlineLevel="1" x14ac:dyDescent="0.2">
      <c r="A8344" s="150" t="s">
        <v>2569</v>
      </c>
      <c r="B8344" s="150"/>
      <c r="C8344" s="150"/>
      <c r="D8344" s="150"/>
      <c r="E8344" s="150"/>
      <c r="F8344" s="150"/>
    </row>
    <row r="8345" spans="1:6" ht="21" customHeight="1" outlineLevel="1" x14ac:dyDescent="0.2">
      <c r="A8345" s="125" t="s">
        <v>1</v>
      </c>
      <c r="B8345" s="125" t="s">
        <v>4201</v>
      </c>
      <c r="C8345" s="154" t="s">
        <v>4202</v>
      </c>
      <c r="D8345" s="154"/>
      <c r="E8345" s="154"/>
      <c r="F8345" s="154"/>
    </row>
    <row r="8346" spans="1:6" ht="21" customHeight="1" outlineLevel="1" x14ac:dyDescent="0.2">
      <c r="A8346" s="124" t="s">
        <v>5050</v>
      </c>
      <c r="B8346" s="124" t="s">
        <v>5051</v>
      </c>
      <c r="C8346" s="150" t="s">
        <v>5052</v>
      </c>
      <c r="D8346" s="150"/>
      <c r="E8346" s="150"/>
      <c r="F8346" s="150"/>
    </row>
    <row r="8347" spans="1:6" ht="21" customHeight="1" outlineLevel="1" x14ac:dyDescent="0.2">
      <c r="A8347" s="124" t="s">
        <v>5053</v>
      </c>
      <c r="B8347" s="124" t="s">
        <v>4224</v>
      </c>
      <c r="C8347" s="150" t="s">
        <v>5054</v>
      </c>
      <c r="D8347" s="150"/>
      <c r="E8347" s="150"/>
      <c r="F8347" s="150"/>
    </row>
    <row r="8348" spans="1:6" ht="21" customHeight="1" outlineLevel="1" x14ac:dyDescent="0.2">
      <c r="A8348" s="124" t="s">
        <v>5055</v>
      </c>
      <c r="B8348" s="124" t="s">
        <v>4224</v>
      </c>
      <c r="C8348" s="150" t="s">
        <v>5054</v>
      </c>
      <c r="D8348" s="150"/>
      <c r="E8348" s="150"/>
      <c r="F8348" s="150"/>
    </row>
    <row r="8349" spans="1:6" ht="39" customHeight="1" outlineLevel="1" x14ac:dyDescent="0.2">
      <c r="A8349" s="124" t="s">
        <v>5121</v>
      </c>
      <c r="B8349" s="124" t="s">
        <v>4224</v>
      </c>
      <c r="C8349" s="150" t="s">
        <v>5151</v>
      </c>
      <c r="D8349" s="150"/>
      <c r="E8349" s="150"/>
      <c r="F8349" s="150"/>
    </row>
    <row r="8350" spans="1:6" ht="39" customHeight="1" outlineLevel="1" x14ac:dyDescent="0.2">
      <c r="A8350" s="124" t="s">
        <v>5114</v>
      </c>
      <c r="B8350" s="124" t="s">
        <v>4224</v>
      </c>
      <c r="C8350" s="150" t="s">
        <v>5115</v>
      </c>
      <c r="D8350" s="150"/>
      <c r="E8350" s="150"/>
      <c r="F8350" s="150"/>
    </row>
    <row r="8351" spans="1:6" ht="39" customHeight="1" outlineLevel="1" x14ac:dyDescent="0.2">
      <c r="A8351" s="124" t="s">
        <v>5116</v>
      </c>
      <c r="B8351" s="124" t="s">
        <v>4224</v>
      </c>
      <c r="C8351" s="150" t="s">
        <v>5117</v>
      </c>
      <c r="D8351" s="150"/>
      <c r="E8351" s="150"/>
      <c r="F8351" s="150"/>
    </row>
    <row r="8352" spans="1:6" ht="39" customHeight="1" outlineLevel="1" x14ac:dyDescent="0.2">
      <c r="A8352" s="124" t="s">
        <v>5152</v>
      </c>
      <c r="B8352" s="124" t="s">
        <v>4398</v>
      </c>
      <c r="C8352" s="150" t="s">
        <v>4399</v>
      </c>
      <c r="D8352" s="150"/>
      <c r="E8352" s="150"/>
      <c r="F8352" s="150"/>
    </row>
    <row r="8353" spans="1:6" ht="21" customHeight="1" outlineLevel="1" x14ac:dyDescent="0.2">
      <c r="A8353" s="150" t="s">
        <v>2569</v>
      </c>
      <c r="B8353" s="150"/>
      <c r="C8353" s="150"/>
      <c r="D8353" s="150"/>
      <c r="E8353" s="150"/>
      <c r="F8353" s="150"/>
    </row>
    <row r="8354" spans="1:6" ht="21" customHeight="1" outlineLevel="1" x14ac:dyDescent="0.2">
      <c r="A8354" s="150" t="s">
        <v>4624</v>
      </c>
      <c r="B8354" s="150"/>
      <c r="C8354" s="150"/>
      <c r="D8354" s="150"/>
      <c r="E8354" s="150"/>
      <c r="F8354" s="150"/>
    </row>
    <row r="8355" spans="1:6" ht="21" customHeight="1" outlineLevel="1" x14ac:dyDescent="0.2">
      <c r="A8355" s="150" t="s">
        <v>2569</v>
      </c>
      <c r="B8355" s="150"/>
      <c r="C8355" s="150"/>
      <c r="D8355" s="150"/>
      <c r="E8355" s="150"/>
      <c r="F8355" s="150"/>
    </row>
    <row r="8356" spans="1:6" ht="39" customHeight="1" outlineLevel="1" x14ac:dyDescent="0.2">
      <c r="A8356" s="150" t="s">
        <v>3727</v>
      </c>
      <c r="B8356" s="150"/>
      <c r="C8356" s="150"/>
      <c r="D8356" s="150"/>
      <c r="E8356" s="150"/>
      <c r="F8356" s="150"/>
    </row>
    <row r="8357" spans="1:6" ht="21" customHeight="1" outlineLevel="1" x14ac:dyDescent="0.2">
      <c r="A8357" s="150" t="s">
        <v>2569</v>
      </c>
      <c r="B8357" s="150"/>
      <c r="C8357" s="150"/>
      <c r="D8357" s="150"/>
      <c r="E8357" s="150"/>
      <c r="F8357" s="150"/>
    </row>
    <row r="8358" spans="1:6" ht="39" customHeight="1" outlineLevel="1" x14ac:dyDescent="0.2">
      <c r="A8358" s="150" t="s">
        <v>3728</v>
      </c>
      <c r="B8358" s="150"/>
      <c r="C8358" s="150"/>
      <c r="D8358" s="150"/>
      <c r="E8358" s="150"/>
      <c r="F8358" s="150"/>
    </row>
    <row r="8359" spans="1:6" ht="21" customHeight="1" outlineLevel="1" x14ac:dyDescent="0.2">
      <c r="A8359" s="150" t="s">
        <v>2569</v>
      </c>
      <c r="B8359" s="150"/>
      <c r="C8359" s="150"/>
      <c r="D8359" s="150"/>
      <c r="E8359" s="150"/>
      <c r="F8359" s="150"/>
    </row>
    <row r="8360" spans="1:6" ht="21" customHeight="1" outlineLevel="1" x14ac:dyDescent="0.2">
      <c r="A8360" s="150" t="s">
        <v>3828</v>
      </c>
      <c r="B8360" s="150"/>
      <c r="C8360" s="150"/>
      <c r="D8360" s="150"/>
      <c r="E8360" s="150"/>
      <c r="F8360" s="150"/>
    </row>
    <row r="8361" spans="1:6" ht="21" customHeight="1" outlineLevel="1" x14ac:dyDescent="0.2">
      <c r="A8361" s="150" t="s">
        <v>2569</v>
      </c>
      <c r="B8361" s="150"/>
      <c r="C8361" s="150"/>
      <c r="D8361" s="150"/>
      <c r="E8361" s="150"/>
      <c r="F8361" s="150"/>
    </row>
    <row r="8362" spans="1:6" ht="21" customHeight="1" outlineLevel="1" x14ac:dyDescent="0.2">
      <c r="A8362" s="150" t="s">
        <v>4317</v>
      </c>
      <c r="B8362" s="150"/>
      <c r="C8362" s="150"/>
      <c r="D8362" s="150"/>
      <c r="E8362" s="150"/>
      <c r="F8362" s="150"/>
    </row>
    <row r="8363" spans="1:6" ht="21" customHeight="1" outlineLevel="1" x14ac:dyDescent="0.2">
      <c r="A8363" s="150" t="s">
        <v>2569</v>
      </c>
      <c r="B8363" s="150"/>
      <c r="C8363" s="150"/>
      <c r="D8363" s="150"/>
      <c r="E8363" s="150"/>
      <c r="F8363" s="150"/>
    </row>
    <row r="8364" spans="1:6" ht="21" customHeight="1" outlineLevel="1" x14ac:dyDescent="0.2">
      <c r="A8364" s="152" t="s">
        <v>5153</v>
      </c>
      <c r="B8364" s="152"/>
      <c r="C8364" s="152"/>
      <c r="D8364" s="152"/>
      <c r="E8364" s="152"/>
      <c r="F8364" s="152"/>
    </row>
    <row r="8365" spans="1:6" ht="21" customHeight="1" outlineLevel="1" x14ac:dyDescent="0.2">
      <c r="A8365" s="150" t="s">
        <v>2569</v>
      </c>
      <c r="B8365" s="150"/>
      <c r="C8365" s="150"/>
      <c r="D8365" s="150"/>
      <c r="E8365" s="150"/>
      <c r="F8365" s="150"/>
    </row>
    <row r="8366" spans="1:6" ht="21" customHeight="1" outlineLevel="1" x14ac:dyDescent="0.2">
      <c r="A8366" s="150" t="s">
        <v>5154</v>
      </c>
      <c r="B8366" s="150"/>
      <c r="C8366" s="150"/>
      <c r="D8366" s="150"/>
      <c r="E8366" s="150"/>
      <c r="F8366" s="150"/>
    </row>
    <row r="8367" spans="1:6" ht="21" customHeight="1" outlineLevel="1" x14ac:dyDescent="0.2">
      <c r="A8367" s="150" t="s">
        <v>2569</v>
      </c>
      <c r="B8367" s="150"/>
      <c r="C8367" s="150"/>
      <c r="D8367" s="150"/>
      <c r="E8367" s="150"/>
      <c r="F8367" s="150"/>
    </row>
    <row r="8368" spans="1:6" ht="21" customHeight="1" outlineLevel="1" x14ac:dyDescent="0.2">
      <c r="A8368" s="150" t="s">
        <v>4320</v>
      </c>
      <c r="B8368" s="150"/>
      <c r="C8368" s="150"/>
      <c r="D8368" s="150"/>
      <c r="E8368" s="150"/>
      <c r="F8368" s="150"/>
    </row>
    <row r="8369" spans="1:6" ht="21" customHeight="1" outlineLevel="1" x14ac:dyDescent="0.2">
      <c r="A8369" s="150" t="s">
        <v>2569</v>
      </c>
      <c r="B8369" s="150"/>
      <c r="C8369" s="150"/>
      <c r="D8369" s="150"/>
      <c r="E8369" s="150"/>
      <c r="F8369" s="150"/>
    </row>
    <row r="8370" spans="1:6" ht="23.1" customHeight="1" outlineLevel="1" x14ac:dyDescent="0.2">
      <c r="A8370" s="151" t="s">
        <v>3829</v>
      </c>
      <c r="B8370" s="151"/>
      <c r="C8370" s="151"/>
      <c r="D8370" s="151"/>
      <c r="E8370" s="151"/>
      <c r="F8370" s="151"/>
    </row>
    <row r="8371" spans="1:6" ht="21" customHeight="1" outlineLevel="1" x14ac:dyDescent="0.2">
      <c r="A8371" s="150" t="s">
        <v>2569</v>
      </c>
      <c r="B8371" s="150"/>
      <c r="C8371" s="150"/>
      <c r="D8371" s="150"/>
      <c r="E8371" s="150"/>
      <c r="F8371" s="150"/>
    </row>
    <row r="8372" spans="1:6" ht="21" customHeight="1" outlineLevel="1" x14ac:dyDescent="0.2">
      <c r="A8372" s="150" t="s">
        <v>3830</v>
      </c>
      <c r="B8372" s="150"/>
      <c r="C8372" s="150"/>
      <c r="D8372" s="150"/>
      <c r="E8372" s="150"/>
      <c r="F8372" s="150"/>
    </row>
    <row r="8373" spans="1:6" ht="21" customHeight="1" outlineLevel="1" x14ac:dyDescent="0.2">
      <c r="A8373" s="150" t="s">
        <v>2569</v>
      </c>
      <c r="B8373" s="150"/>
      <c r="C8373" s="150"/>
      <c r="D8373" s="150"/>
      <c r="E8373" s="150"/>
      <c r="F8373" s="150"/>
    </row>
    <row r="8374" spans="1:6" ht="21" customHeight="1" outlineLevel="1" x14ac:dyDescent="0.2">
      <c r="A8374" s="152" t="s">
        <v>3831</v>
      </c>
      <c r="B8374" s="152"/>
      <c r="C8374" s="152"/>
      <c r="D8374" s="152"/>
      <c r="E8374" s="152"/>
      <c r="F8374" s="152"/>
    </row>
    <row r="8375" spans="1:6" ht="21" customHeight="1" outlineLevel="1" x14ac:dyDescent="0.2">
      <c r="A8375" s="150" t="s">
        <v>2569</v>
      </c>
      <c r="B8375" s="150"/>
      <c r="C8375" s="150"/>
      <c r="D8375" s="150"/>
      <c r="E8375" s="150"/>
      <c r="F8375" s="150"/>
    </row>
    <row r="8376" spans="1:6" ht="21" customHeight="1" outlineLevel="1" x14ac:dyDescent="0.2">
      <c r="A8376" s="125" t="s">
        <v>1</v>
      </c>
      <c r="B8376" s="125" t="s">
        <v>4201</v>
      </c>
      <c r="C8376" s="154" t="s">
        <v>4202</v>
      </c>
      <c r="D8376" s="154"/>
      <c r="E8376" s="154"/>
      <c r="F8376" s="154"/>
    </row>
    <row r="8377" spans="1:6" ht="21" customHeight="1" outlineLevel="1" x14ac:dyDescent="0.2">
      <c r="A8377" s="124" t="s">
        <v>5140</v>
      </c>
      <c r="B8377" s="124" t="s">
        <v>4224</v>
      </c>
      <c r="C8377" s="150" t="s">
        <v>5141</v>
      </c>
      <c r="D8377" s="150"/>
      <c r="E8377" s="150"/>
      <c r="F8377" s="150"/>
    </row>
    <row r="8378" spans="1:6" ht="21" customHeight="1" outlineLevel="1" x14ac:dyDescent="0.2">
      <c r="A8378" s="124" t="s">
        <v>5142</v>
      </c>
      <c r="B8378" s="124" t="s">
        <v>4224</v>
      </c>
      <c r="C8378" s="150" t="s">
        <v>5143</v>
      </c>
      <c r="D8378" s="150"/>
      <c r="E8378" s="150"/>
      <c r="F8378" s="150"/>
    </row>
    <row r="8379" spans="1:6" ht="39" customHeight="1" outlineLevel="1" x14ac:dyDescent="0.2">
      <c r="A8379" s="124" t="s">
        <v>4500</v>
      </c>
      <c r="B8379" s="124" t="s">
        <v>4224</v>
      </c>
      <c r="C8379" s="150" t="s">
        <v>4501</v>
      </c>
      <c r="D8379" s="150"/>
      <c r="E8379" s="150"/>
      <c r="F8379" s="150"/>
    </row>
    <row r="8380" spans="1:6" ht="21" customHeight="1" outlineLevel="1" x14ac:dyDescent="0.2">
      <c r="A8380" s="124" t="s">
        <v>4502</v>
      </c>
      <c r="B8380" s="124" t="s">
        <v>4224</v>
      </c>
      <c r="C8380" s="150" t="s">
        <v>4503</v>
      </c>
      <c r="D8380" s="150"/>
      <c r="E8380" s="150"/>
      <c r="F8380" s="150"/>
    </row>
    <row r="8381" spans="1:6" ht="21" customHeight="1" outlineLevel="1" x14ac:dyDescent="0.2">
      <c r="A8381" s="150" t="s">
        <v>2569</v>
      </c>
      <c r="B8381" s="150"/>
      <c r="C8381" s="150"/>
      <c r="D8381" s="150"/>
      <c r="E8381" s="150"/>
      <c r="F8381" s="150"/>
    </row>
    <row r="8382" spans="1:6" ht="21" customHeight="1" outlineLevel="1" x14ac:dyDescent="0.2">
      <c r="A8382" s="150" t="s">
        <v>4535</v>
      </c>
      <c r="B8382" s="150"/>
      <c r="C8382" s="150"/>
      <c r="D8382" s="150"/>
      <c r="E8382" s="150"/>
      <c r="F8382" s="150"/>
    </row>
    <row r="8383" spans="1:6" ht="21" customHeight="1" outlineLevel="1" x14ac:dyDescent="0.2">
      <c r="A8383" s="150" t="s">
        <v>2569</v>
      </c>
      <c r="B8383" s="150"/>
      <c r="C8383" s="150"/>
      <c r="D8383" s="150"/>
      <c r="E8383" s="150"/>
      <c r="F8383" s="150"/>
    </row>
    <row r="8384" spans="1:6" ht="39" customHeight="1" outlineLevel="1" x14ac:dyDescent="0.2">
      <c r="A8384" s="150" t="s">
        <v>3727</v>
      </c>
      <c r="B8384" s="150"/>
      <c r="C8384" s="150"/>
      <c r="D8384" s="150"/>
      <c r="E8384" s="150"/>
      <c r="F8384" s="150"/>
    </row>
    <row r="8385" spans="1:6" ht="21" customHeight="1" outlineLevel="1" x14ac:dyDescent="0.2">
      <c r="A8385" s="150" t="s">
        <v>2569</v>
      </c>
      <c r="B8385" s="150"/>
      <c r="C8385" s="150"/>
      <c r="D8385" s="150"/>
      <c r="E8385" s="150"/>
      <c r="F8385" s="150"/>
    </row>
    <row r="8386" spans="1:6" ht="39" customHeight="1" outlineLevel="1" x14ac:dyDescent="0.2">
      <c r="A8386" s="150" t="s">
        <v>3728</v>
      </c>
      <c r="B8386" s="150"/>
      <c r="C8386" s="150"/>
      <c r="D8386" s="150"/>
      <c r="E8386" s="150"/>
      <c r="F8386" s="150"/>
    </row>
    <row r="8387" spans="1:6" ht="21" customHeight="1" outlineLevel="1" x14ac:dyDescent="0.2">
      <c r="A8387" s="150" t="s">
        <v>2569</v>
      </c>
      <c r="B8387" s="150"/>
      <c r="C8387" s="150"/>
      <c r="D8387" s="150"/>
      <c r="E8387" s="150"/>
      <c r="F8387" s="150"/>
    </row>
    <row r="8388" spans="1:6" ht="21" customHeight="1" outlineLevel="1" x14ac:dyDescent="0.2">
      <c r="A8388" s="150" t="s">
        <v>3832</v>
      </c>
      <c r="B8388" s="150"/>
      <c r="C8388" s="150"/>
      <c r="D8388" s="150"/>
      <c r="E8388" s="150"/>
      <c r="F8388" s="150"/>
    </row>
    <row r="8389" spans="1:6" ht="21" customHeight="1" outlineLevel="1" x14ac:dyDescent="0.2">
      <c r="A8389" s="150" t="s">
        <v>2569</v>
      </c>
      <c r="B8389" s="150"/>
      <c r="C8389" s="150"/>
      <c r="D8389" s="150"/>
      <c r="E8389" s="150"/>
      <c r="F8389" s="150"/>
    </row>
    <row r="8390" spans="1:6" ht="21" customHeight="1" outlineLevel="1" x14ac:dyDescent="0.2">
      <c r="A8390" s="150" t="s">
        <v>5045</v>
      </c>
      <c r="B8390" s="150"/>
      <c r="C8390" s="150"/>
      <c r="D8390" s="150"/>
      <c r="E8390" s="150"/>
      <c r="F8390" s="150"/>
    </row>
    <row r="8391" spans="1:6" ht="21" customHeight="1" outlineLevel="1" x14ac:dyDescent="0.2">
      <c r="A8391" s="150" t="s">
        <v>2569</v>
      </c>
      <c r="B8391" s="150"/>
      <c r="C8391" s="150"/>
      <c r="D8391" s="150"/>
      <c r="E8391" s="150"/>
      <c r="F8391" s="150"/>
    </row>
    <row r="8392" spans="1:6" ht="21" customHeight="1" outlineLevel="1" x14ac:dyDescent="0.2">
      <c r="A8392" s="152" t="s">
        <v>5155</v>
      </c>
      <c r="B8392" s="152"/>
      <c r="C8392" s="152"/>
      <c r="D8392" s="152"/>
      <c r="E8392" s="152"/>
      <c r="F8392" s="152"/>
    </row>
    <row r="8393" spans="1:6" ht="21" customHeight="1" outlineLevel="1" x14ac:dyDescent="0.2">
      <c r="A8393" s="150" t="s">
        <v>2569</v>
      </c>
      <c r="B8393" s="150"/>
      <c r="C8393" s="150"/>
      <c r="D8393" s="150"/>
      <c r="E8393" s="150"/>
      <c r="F8393" s="150"/>
    </row>
    <row r="8394" spans="1:6" ht="21" customHeight="1" outlineLevel="1" x14ac:dyDescent="0.2">
      <c r="A8394" s="150" t="s">
        <v>5156</v>
      </c>
      <c r="B8394" s="150"/>
      <c r="C8394" s="150"/>
      <c r="D8394" s="150"/>
      <c r="E8394" s="150"/>
      <c r="F8394" s="150"/>
    </row>
    <row r="8395" spans="1:6" ht="21" customHeight="1" outlineLevel="1" x14ac:dyDescent="0.2">
      <c r="A8395" s="150" t="s">
        <v>2569</v>
      </c>
      <c r="B8395" s="150"/>
      <c r="C8395" s="150"/>
      <c r="D8395" s="150"/>
      <c r="E8395" s="150"/>
      <c r="F8395" s="150"/>
    </row>
    <row r="8396" spans="1:6" ht="21" customHeight="1" outlineLevel="1" x14ac:dyDescent="0.2">
      <c r="A8396" s="150" t="s">
        <v>4996</v>
      </c>
      <c r="B8396" s="150"/>
      <c r="C8396" s="150"/>
      <c r="D8396" s="150"/>
      <c r="E8396" s="150"/>
      <c r="F8396" s="150"/>
    </row>
    <row r="8397" spans="1:6" ht="21" customHeight="1" outlineLevel="1" x14ac:dyDescent="0.2">
      <c r="A8397" s="150" t="s">
        <v>2569</v>
      </c>
      <c r="B8397" s="150"/>
      <c r="C8397" s="150"/>
      <c r="D8397" s="150"/>
      <c r="E8397" s="150"/>
      <c r="F8397" s="150"/>
    </row>
    <row r="8398" spans="1:6" ht="23.1" customHeight="1" outlineLevel="1" x14ac:dyDescent="0.2">
      <c r="A8398" s="151" t="s">
        <v>3833</v>
      </c>
      <c r="B8398" s="151"/>
      <c r="C8398" s="151"/>
      <c r="D8398" s="151"/>
      <c r="E8398" s="151"/>
      <c r="F8398" s="151"/>
    </row>
    <row r="8399" spans="1:6" ht="21" customHeight="1" outlineLevel="1" x14ac:dyDescent="0.2">
      <c r="A8399" s="150" t="s">
        <v>2569</v>
      </c>
      <c r="B8399" s="150"/>
      <c r="C8399" s="150"/>
      <c r="D8399" s="150"/>
      <c r="E8399" s="150"/>
      <c r="F8399" s="150"/>
    </row>
    <row r="8400" spans="1:6" ht="21" customHeight="1" outlineLevel="1" x14ac:dyDescent="0.2">
      <c r="A8400" s="150" t="s">
        <v>3834</v>
      </c>
      <c r="B8400" s="150"/>
      <c r="C8400" s="150"/>
      <c r="D8400" s="150"/>
      <c r="E8400" s="150"/>
      <c r="F8400" s="150"/>
    </row>
    <row r="8401" spans="1:6" ht="21" customHeight="1" outlineLevel="1" x14ac:dyDescent="0.2">
      <c r="A8401" s="150" t="s">
        <v>2569</v>
      </c>
      <c r="B8401" s="150"/>
      <c r="C8401" s="150"/>
      <c r="D8401" s="150"/>
      <c r="E8401" s="150"/>
      <c r="F8401" s="150"/>
    </row>
    <row r="8402" spans="1:6" ht="21" customHeight="1" outlineLevel="1" x14ac:dyDescent="0.2">
      <c r="A8402" s="152" t="s">
        <v>3835</v>
      </c>
      <c r="B8402" s="152"/>
      <c r="C8402" s="152"/>
      <c r="D8402" s="152"/>
      <c r="E8402" s="152"/>
      <c r="F8402" s="152"/>
    </row>
    <row r="8403" spans="1:6" ht="21" customHeight="1" outlineLevel="1" x14ac:dyDescent="0.2">
      <c r="A8403" s="150" t="s">
        <v>2569</v>
      </c>
      <c r="B8403" s="150"/>
      <c r="C8403" s="150"/>
      <c r="D8403" s="150"/>
      <c r="E8403" s="150"/>
      <c r="F8403" s="150"/>
    </row>
    <row r="8404" spans="1:6" ht="21" customHeight="1" outlineLevel="1" x14ac:dyDescent="0.2">
      <c r="A8404" s="125" t="s">
        <v>1</v>
      </c>
      <c r="B8404" s="125" t="s">
        <v>4201</v>
      </c>
      <c r="C8404" s="154" t="s">
        <v>4202</v>
      </c>
      <c r="D8404" s="154"/>
      <c r="E8404" s="154"/>
      <c r="F8404" s="154"/>
    </row>
    <row r="8405" spans="1:6" ht="21" customHeight="1" outlineLevel="1" x14ac:dyDescent="0.2">
      <c r="A8405" s="124" t="s">
        <v>5059</v>
      </c>
      <c r="B8405" s="124" t="s">
        <v>4636</v>
      </c>
      <c r="C8405" s="150" t="s">
        <v>5060</v>
      </c>
      <c r="D8405" s="150"/>
      <c r="E8405" s="150"/>
      <c r="F8405" s="150"/>
    </row>
    <row r="8406" spans="1:6" ht="21" customHeight="1" outlineLevel="1" x14ac:dyDescent="0.2">
      <c r="A8406" s="150" t="s">
        <v>2569</v>
      </c>
      <c r="B8406" s="150"/>
      <c r="C8406" s="150"/>
      <c r="D8406" s="150"/>
      <c r="E8406" s="150"/>
      <c r="F8406" s="150"/>
    </row>
    <row r="8407" spans="1:6" ht="21" customHeight="1" outlineLevel="1" x14ac:dyDescent="0.2">
      <c r="A8407" s="150" t="s">
        <v>4627</v>
      </c>
      <c r="B8407" s="150"/>
      <c r="C8407" s="150"/>
      <c r="D8407" s="150"/>
      <c r="E8407" s="150"/>
      <c r="F8407" s="150"/>
    </row>
    <row r="8408" spans="1:6" ht="21" customHeight="1" outlineLevel="1" x14ac:dyDescent="0.2">
      <c r="A8408" s="150" t="s">
        <v>2569</v>
      </c>
      <c r="B8408" s="150"/>
      <c r="C8408" s="150"/>
      <c r="D8408" s="150"/>
      <c r="E8408" s="150"/>
      <c r="F8408" s="150"/>
    </row>
    <row r="8409" spans="1:6" ht="39" customHeight="1" outlineLevel="1" x14ac:dyDescent="0.2">
      <c r="A8409" s="150" t="s">
        <v>3727</v>
      </c>
      <c r="B8409" s="150"/>
      <c r="C8409" s="150"/>
      <c r="D8409" s="150"/>
      <c r="E8409" s="150"/>
      <c r="F8409" s="150"/>
    </row>
    <row r="8410" spans="1:6" ht="21" customHeight="1" outlineLevel="1" x14ac:dyDescent="0.2">
      <c r="A8410" s="150" t="s">
        <v>2569</v>
      </c>
      <c r="B8410" s="150"/>
      <c r="C8410" s="150"/>
      <c r="D8410" s="150"/>
      <c r="E8410" s="150"/>
      <c r="F8410" s="150"/>
    </row>
    <row r="8411" spans="1:6" ht="39" customHeight="1" outlineLevel="1" x14ac:dyDescent="0.2">
      <c r="A8411" s="150" t="s">
        <v>3728</v>
      </c>
      <c r="B8411" s="150"/>
      <c r="C8411" s="150"/>
      <c r="D8411" s="150"/>
      <c r="E8411" s="150"/>
      <c r="F8411" s="150"/>
    </row>
    <row r="8412" spans="1:6" ht="21" customHeight="1" outlineLevel="1" x14ac:dyDescent="0.2">
      <c r="A8412" s="150" t="s">
        <v>2569</v>
      </c>
      <c r="B8412" s="150"/>
      <c r="C8412" s="150"/>
      <c r="D8412" s="150"/>
      <c r="E8412" s="150"/>
      <c r="F8412" s="150"/>
    </row>
    <row r="8413" spans="1:6" ht="21" customHeight="1" outlineLevel="1" x14ac:dyDescent="0.2">
      <c r="A8413" s="150" t="s">
        <v>3836</v>
      </c>
      <c r="B8413" s="150"/>
      <c r="C8413" s="150"/>
      <c r="D8413" s="150"/>
      <c r="E8413" s="150"/>
      <c r="F8413" s="150"/>
    </row>
    <row r="8414" spans="1:6" ht="21" customHeight="1" outlineLevel="1" x14ac:dyDescent="0.2">
      <c r="A8414" s="150" t="s">
        <v>2569</v>
      </c>
      <c r="B8414" s="150"/>
      <c r="C8414" s="150"/>
      <c r="D8414" s="150"/>
      <c r="E8414" s="150"/>
      <c r="F8414" s="150"/>
    </row>
    <row r="8415" spans="1:6" ht="21" customHeight="1" outlineLevel="1" x14ac:dyDescent="0.2">
      <c r="A8415" s="150" t="s">
        <v>5107</v>
      </c>
      <c r="B8415" s="150"/>
      <c r="C8415" s="150"/>
      <c r="D8415" s="150"/>
      <c r="E8415" s="150"/>
      <c r="F8415" s="150"/>
    </row>
    <row r="8416" spans="1:6" ht="21" customHeight="1" outlineLevel="1" x14ac:dyDescent="0.2">
      <c r="A8416" s="150" t="s">
        <v>2569</v>
      </c>
      <c r="B8416" s="150"/>
      <c r="C8416" s="150"/>
      <c r="D8416" s="150"/>
      <c r="E8416" s="150"/>
      <c r="F8416" s="150"/>
    </row>
    <row r="8417" spans="1:6" ht="21" customHeight="1" outlineLevel="1" x14ac:dyDescent="0.2">
      <c r="A8417" s="152" t="s">
        <v>5157</v>
      </c>
      <c r="B8417" s="152"/>
      <c r="C8417" s="152"/>
      <c r="D8417" s="152"/>
      <c r="E8417" s="152"/>
      <c r="F8417" s="152"/>
    </row>
    <row r="8418" spans="1:6" ht="21" customHeight="1" outlineLevel="1" x14ac:dyDescent="0.2">
      <c r="A8418" s="150" t="s">
        <v>2569</v>
      </c>
      <c r="B8418" s="150"/>
      <c r="C8418" s="150"/>
      <c r="D8418" s="150"/>
      <c r="E8418" s="150"/>
      <c r="F8418" s="150"/>
    </row>
    <row r="8419" spans="1:6" ht="21" customHeight="1" outlineLevel="1" x14ac:dyDescent="0.2">
      <c r="A8419" s="150" t="s">
        <v>5158</v>
      </c>
      <c r="B8419" s="150"/>
      <c r="C8419" s="150"/>
      <c r="D8419" s="150"/>
      <c r="E8419" s="150"/>
      <c r="F8419" s="150"/>
    </row>
    <row r="8420" spans="1:6" ht="21" customHeight="1" outlineLevel="1" x14ac:dyDescent="0.2">
      <c r="A8420" s="150" t="s">
        <v>2569</v>
      </c>
      <c r="B8420" s="150"/>
      <c r="C8420" s="150"/>
      <c r="D8420" s="150"/>
      <c r="E8420" s="150"/>
      <c r="F8420" s="150"/>
    </row>
    <row r="8421" spans="1:6" ht="21" customHeight="1" outlineLevel="1" x14ac:dyDescent="0.2">
      <c r="A8421" s="150" t="s">
        <v>4996</v>
      </c>
      <c r="B8421" s="150"/>
      <c r="C8421" s="150"/>
      <c r="D8421" s="150"/>
      <c r="E8421" s="150"/>
      <c r="F8421" s="150"/>
    </row>
    <row r="8422" spans="1:6" ht="21" customHeight="1" outlineLevel="1" x14ac:dyDescent="0.2">
      <c r="A8422" s="150" t="s">
        <v>2569</v>
      </c>
      <c r="B8422" s="150"/>
      <c r="C8422" s="150"/>
      <c r="D8422" s="150"/>
      <c r="E8422" s="150"/>
      <c r="F8422" s="150"/>
    </row>
    <row r="8423" spans="1:6" ht="23.1" customHeight="1" outlineLevel="1" x14ac:dyDescent="0.2">
      <c r="A8423" s="151" t="s">
        <v>3837</v>
      </c>
      <c r="B8423" s="151"/>
      <c r="C8423" s="151"/>
      <c r="D8423" s="151"/>
      <c r="E8423" s="151"/>
      <c r="F8423" s="151"/>
    </row>
    <row r="8424" spans="1:6" ht="21" customHeight="1" outlineLevel="1" x14ac:dyDescent="0.2">
      <c r="A8424" s="150" t="s">
        <v>2569</v>
      </c>
      <c r="B8424" s="150"/>
      <c r="C8424" s="150"/>
      <c r="D8424" s="150"/>
      <c r="E8424" s="150"/>
      <c r="F8424" s="150"/>
    </row>
    <row r="8425" spans="1:6" ht="21" customHeight="1" outlineLevel="1" x14ac:dyDescent="0.2">
      <c r="A8425" s="150" t="s">
        <v>3838</v>
      </c>
      <c r="B8425" s="150"/>
      <c r="C8425" s="150"/>
      <c r="D8425" s="150"/>
      <c r="E8425" s="150"/>
      <c r="F8425" s="150"/>
    </row>
    <row r="8426" spans="1:6" ht="21" customHeight="1" outlineLevel="1" x14ac:dyDescent="0.2">
      <c r="A8426" s="150" t="s">
        <v>2569</v>
      </c>
      <c r="B8426" s="150"/>
      <c r="C8426" s="150"/>
      <c r="D8426" s="150"/>
      <c r="E8426" s="150"/>
      <c r="F8426" s="150"/>
    </row>
    <row r="8427" spans="1:6" ht="21" customHeight="1" outlineLevel="1" x14ac:dyDescent="0.2">
      <c r="A8427" s="152" t="s">
        <v>3839</v>
      </c>
      <c r="B8427" s="152"/>
      <c r="C8427" s="152"/>
      <c r="D8427" s="152"/>
      <c r="E8427" s="152"/>
      <c r="F8427" s="152"/>
    </row>
    <row r="8428" spans="1:6" ht="21" customHeight="1" outlineLevel="1" x14ac:dyDescent="0.2">
      <c r="A8428" s="150" t="s">
        <v>2569</v>
      </c>
      <c r="B8428" s="150"/>
      <c r="C8428" s="150"/>
      <c r="D8428" s="150"/>
      <c r="E8428" s="150"/>
      <c r="F8428" s="150"/>
    </row>
    <row r="8429" spans="1:6" ht="21" customHeight="1" outlineLevel="1" x14ac:dyDescent="0.2">
      <c r="A8429" s="125" t="s">
        <v>1</v>
      </c>
      <c r="B8429" s="125" t="s">
        <v>4201</v>
      </c>
      <c r="C8429" s="154" t="s">
        <v>4202</v>
      </c>
      <c r="D8429" s="154"/>
      <c r="E8429" s="154"/>
      <c r="F8429" s="154"/>
    </row>
    <row r="8430" spans="1:6" ht="21" customHeight="1" outlineLevel="1" x14ac:dyDescent="0.2">
      <c r="A8430" s="124" t="s">
        <v>5050</v>
      </c>
      <c r="B8430" s="124" t="s">
        <v>5051</v>
      </c>
      <c r="C8430" s="150" t="s">
        <v>5052</v>
      </c>
      <c r="D8430" s="150"/>
      <c r="E8430" s="150"/>
      <c r="F8430" s="150"/>
    </row>
    <row r="8431" spans="1:6" ht="57" customHeight="1" outlineLevel="1" x14ac:dyDescent="0.2">
      <c r="A8431" s="124" t="s">
        <v>4275</v>
      </c>
      <c r="B8431" s="124" t="s">
        <v>4563</v>
      </c>
      <c r="C8431" s="150" t="s">
        <v>4564</v>
      </c>
      <c r="D8431" s="150"/>
      <c r="E8431" s="150"/>
      <c r="F8431" s="150"/>
    </row>
    <row r="8432" spans="1:6" ht="57" customHeight="1" outlineLevel="1" x14ac:dyDescent="0.2">
      <c r="A8432" s="124" t="s">
        <v>4277</v>
      </c>
      <c r="B8432" s="124" t="s">
        <v>4563</v>
      </c>
      <c r="C8432" s="150" t="s">
        <v>4565</v>
      </c>
      <c r="D8432" s="150"/>
      <c r="E8432" s="150"/>
      <c r="F8432" s="150"/>
    </row>
    <row r="8433" spans="1:6" ht="21" customHeight="1" outlineLevel="1" x14ac:dyDescent="0.2">
      <c r="A8433" s="150" t="s">
        <v>2569</v>
      </c>
      <c r="B8433" s="150"/>
      <c r="C8433" s="150"/>
      <c r="D8433" s="150"/>
      <c r="E8433" s="150"/>
      <c r="F8433" s="150"/>
    </row>
    <row r="8434" spans="1:6" ht="39" customHeight="1" outlineLevel="1" x14ac:dyDescent="0.2">
      <c r="A8434" s="150" t="s">
        <v>3727</v>
      </c>
      <c r="B8434" s="150"/>
      <c r="C8434" s="150"/>
      <c r="D8434" s="150"/>
      <c r="E8434" s="150"/>
      <c r="F8434" s="150"/>
    </row>
    <row r="8435" spans="1:6" ht="21" customHeight="1" outlineLevel="1" x14ac:dyDescent="0.2">
      <c r="A8435" s="150" t="s">
        <v>2569</v>
      </c>
      <c r="B8435" s="150"/>
      <c r="C8435" s="150"/>
      <c r="D8435" s="150"/>
      <c r="E8435" s="150"/>
      <c r="F8435" s="150"/>
    </row>
    <row r="8436" spans="1:6" ht="39" customHeight="1" outlineLevel="1" x14ac:dyDescent="0.2">
      <c r="A8436" s="150" t="s">
        <v>3728</v>
      </c>
      <c r="B8436" s="150"/>
      <c r="C8436" s="150"/>
      <c r="D8436" s="150"/>
      <c r="E8436" s="150"/>
      <c r="F8436" s="150"/>
    </row>
    <row r="8437" spans="1:6" ht="21" customHeight="1" outlineLevel="1" x14ac:dyDescent="0.2">
      <c r="A8437" s="150" t="s">
        <v>2569</v>
      </c>
      <c r="B8437" s="150"/>
      <c r="C8437" s="150"/>
      <c r="D8437" s="150"/>
      <c r="E8437" s="150"/>
      <c r="F8437" s="150"/>
    </row>
    <row r="8438" spans="1:6" ht="21" customHeight="1" outlineLevel="1" x14ac:dyDescent="0.2">
      <c r="A8438" s="150" t="s">
        <v>3840</v>
      </c>
      <c r="B8438" s="150"/>
      <c r="C8438" s="150"/>
      <c r="D8438" s="150"/>
      <c r="E8438" s="150"/>
      <c r="F8438" s="150"/>
    </row>
    <row r="8439" spans="1:6" ht="21" customHeight="1" outlineLevel="1" x14ac:dyDescent="0.2">
      <c r="A8439" s="150" t="s">
        <v>2569</v>
      </c>
      <c r="B8439" s="150"/>
      <c r="C8439" s="150"/>
      <c r="D8439" s="150"/>
      <c r="E8439" s="150"/>
      <c r="F8439" s="150"/>
    </row>
    <row r="8440" spans="1:6" ht="21" customHeight="1" outlineLevel="1" x14ac:dyDescent="0.2">
      <c r="A8440" s="150" t="s">
        <v>5107</v>
      </c>
      <c r="B8440" s="150"/>
      <c r="C8440" s="150"/>
      <c r="D8440" s="150"/>
      <c r="E8440" s="150"/>
      <c r="F8440" s="150"/>
    </row>
    <row r="8441" spans="1:6" ht="21" customHeight="1" outlineLevel="1" x14ac:dyDescent="0.2">
      <c r="A8441" s="150" t="s">
        <v>2569</v>
      </c>
      <c r="B8441" s="150"/>
      <c r="C8441" s="150"/>
      <c r="D8441" s="150"/>
      <c r="E8441" s="150"/>
      <c r="F8441" s="150"/>
    </row>
    <row r="8442" spans="1:6" ht="21" customHeight="1" outlineLevel="1" x14ac:dyDescent="0.2">
      <c r="A8442" s="152" t="s">
        <v>5159</v>
      </c>
      <c r="B8442" s="152"/>
      <c r="C8442" s="152"/>
      <c r="D8442" s="152"/>
      <c r="E8442" s="152"/>
      <c r="F8442" s="152"/>
    </row>
    <row r="8443" spans="1:6" ht="21" customHeight="1" outlineLevel="1" x14ac:dyDescent="0.2">
      <c r="A8443" s="150" t="s">
        <v>2569</v>
      </c>
      <c r="B8443" s="150"/>
      <c r="C8443" s="150"/>
      <c r="D8443" s="150"/>
      <c r="E8443" s="150"/>
      <c r="F8443" s="150"/>
    </row>
    <row r="8444" spans="1:6" ht="21" customHeight="1" outlineLevel="1" x14ac:dyDescent="0.2">
      <c r="A8444" s="150" t="s">
        <v>5160</v>
      </c>
      <c r="B8444" s="150"/>
      <c r="C8444" s="150"/>
      <c r="D8444" s="150"/>
      <c r="E8444" s="150"/>
      <c r="F8444" s="150"/>
    </row>
    <row r="8445" spans="1:6" ht="21" customHeight="1" outlineLevel="1" x14ac:dyDescent="0.2">
      <c r="A8445" s="150" t="s">
        <v>2569</v>
      </c>
      <c r="B8445" s="150"/>
      <c r="C8445" s="150"/>
      <c r="D8445" s="150"/>
      <c r="E8445" s="150"/>
      <c r="F8445" s="150"/>
    </row>
    <row r="8446" spans="1:6" ht="21" customHeight="1" outlineLevel="1" x14ac:dyDescent="0.2">
      <c r="A8446" s="150" t="s">
        <v>4996</v>
      </c>
      <c r="B8446" s="150"/>
      <c r="C8446" s="150"/>
      <c r="D8446" s="150"/>
      <c r="E8446" s="150"/>
      <c r="F8446" s="150"/>
    </row>
    <row r="8447" spans="1:6" ht="21" customHeight="1" outlineLevel="1" x14ac:dyDescent="0.2">
      <c r="A8447" s="150" t="s">
        <v>2569</v>
      </c>
      <c r="B8447" s="150"/>
      <c r="C8447" s="150"/>
      <c r="D8447" s="150"/>
      <c r="E8447" s="150"/>
      <c r="F8447" s="150"/>
    </row>
    <row r="8448" spans="1:6" ht="23.1" customHeight="1" x14ac:dyDescent="0.2">
      <c r="A8448" s="151" t="s">
        <v>2567</v>
      </c>
      <c r="B8448" s="151"/>
      <c r="C8448" s="151"/>
      <c r="D8448" s="151"/>
      <c r="E8448" s="151"/>
      <c r="F8448" s="151"/>
    </row>
    <row r="8449" spans="1:6" ht="21" customHeight="1" outlineLevel="1" x14ac:dyDescent="0.2">
      <c r="A8449" s="150" t="s">
        <v>2569</v>
      </c>
      <c r="B8449" s="150"/>
      <c r="C8449" s="150"/>
      <c r="D8449" s="150"/>
      <c r="E8449" s="150"/>
      <c r="F8449" s="150"/>
    </row>
    <row r="8450" spans="1:6" ht="21" customHeight="1" outlineLevel="1" x14ac:dyDescent="0.2">
      <c r="A8450" s="150" t="s">
        <v>3841</v>
      </c>
      <c r="B8450" s="150"/>
      <c r="C8450" s="150"/>
      <c r="D8450" s="150"/>
      <c r="E8450" s="150"/>
      <c r="F8450" s="150"/>
    </row>
    <row r="8451" spans="1:6" ht="21" customHeight="1" outlineLevel="1" x14ac:dyDescent="0.2">
      <c r="A8451" s="150" t="s">
        <v>2569</v>
      </c>
      <c r="B8451" s="150"/>
      <c r="C8451" s="150"/>
      <c r="D8451" s="150"/>
      <c r="E8451" s="150"/>
      <c r="F8451" s="150"/>
    </row>
    <row r="8452" spans="1:6" ht="23.1" customHeight="1" outlineLevel="1" x14ac:dyDescent="0.2">
      <c r="A8452" s="151" t="s">
        <v>3842</v>
      </c>
      <c r="B8452" s="151"/>
      <c r="C8452" s="151"/>
      <c r="D8452" s="151"/>
      <c r="E8452" s="151"/>
      <c r="F8452" s="151"/>
    </row>
    <row r="8453" spans="1:6" ht="21" customHeight="1" outlineLevel="1" x14ac:dyDescent="0.2">
      <c r="A8453" s="150" t="s">
        <v>2569</v>
      </c>
      <c r="B8453" s="150"/>
      <c r="C8453" s="150"/>
      <c r="D8453" s="150"/>
      <c r="E8453" s="150"/>
      <c r="F8453" s="150"/>
    </row>
    <row r="8454" spans="1:6" ht="21" customHeight="1" outlineLevel="1" x14ac:dyDescent="0.2">
      <c r="A8454" s="150" t="s">
        <v>3843</v>
      </c>
      <c r="B8454" s="150"/>
      <c r="C8454" s="150"/>
      <c r="D8454" s="150"/>
      <c r="E8454" s="150"/>
      <c r="F8454" s="150"/>
    </row>
    <row r="8455" spans="1:6" ht="21" customHeight="1" outlineLevel="1" x14ac:dyDescent="0.2">
      <c r="A8455" s="150" t="s">
        <v>2569</v>
      </c>
      <c r="B8455" s="150"/>
      <c r="C8455" s="150"/>
      <c r="D8455" s="150"/>
      <c r="E8455" s="150"/>
      <c r="F8455" s="150"/>
    </row>
    <row r="8456" spans="1:6" ht="21" customHeight="1" outlineLevel="1" x14ac:dyDescent="0.2">
      <c r="A8456" s="152" t="s">
        <v>3844</v>
      </c>
      <c r="B8456" s="152"/>
      <c r="C8456" s="152"/>
      <c r="D8456" s="152"/>
      <c r="E8456" s="152"/>
      <c r="F8456" s="152"/>
    </row>
    <row r="8457" spans="1:6" ht="21" customHeight="1" outlineLevel="1" x14ac:dyDescent="0.2">
      <c r="A8457" s="150" t="s">
        <v>2569</v>
      </c>
      <c r="B8457" s="150"/>
      <c r="C8457" s="150"/>
      <c r="D8457" s="150"/>
      <c r="E8457" s="150"/>
      <c r="F8457" s="150"/>
    </row>
    <row r="8458" spans="1:6" ht="21" customHeight="1" outlineLevel="1" x14ac:dyDescent="0.2">
      <c r="A8458" s="150" t="s">
        <v>3845</v>
      </c>
      <c r="B8458" s="150"/>
      <c r="C8458" s="150"/>
      <c r="D8458" s="150"/>
      <c r="E8458" s="150"/>
      <c r="F8458" s="150"/>
    </row>
    <row r="8459" spans="1:6" ht="21" customHeight="1" outlineLevel="1" x14ac:dyDescent="0.2">
      <c r="A8459" s="150" t="s">
        <v>2569</v>
      </c>
      <c r="B8459" s="150"/>
      <c r="C8459" s="150"/>
      <c r="D8459" s="150"/>
      <c r="E8459" s="150"/>
      <c r="F8459" s="150"/>
    </row>
    <row r="8460" spans="1:6" ht="21" customHeight="1" outlineLevel="1" x14ac:dyDescent="0.2">
      <c r="A8460" s="152" t="s">
        <v>3846</v>
      </c>
      <c r="B8460" s="152"/>
      <c r="C8460" s="152"/>
      <c r="D8460" s="152"/>
      <c r="E8460" s="152"/>
      <c r="F8460" s="152"/>
    </row>
    <row r="8461" spans="1:6" ht="21" customHeight="1" outlineLevel="1" x14ac:dyDescent="0.2">
      <c r="A8461" s="152" t="s">
        <v>3847</v>
      </c>
      <c r="B8461" s="152"/>
      <c r="C8461" s="152"/>
      <c r="D8461" s="152"/>
      <c r="E8461" s="152"/>
      <c r="F8461" s="152"/>
    </row>
    <row r="8462" spans="1:6" ht="21" customHeight="1" outlineLevel="1" x14ac:dyDescent="0.2">
      <c r="A8462" s="150" t="s">
        <v>2569</v>
      </c>
      <c r="B8462" s="150"/>
      <c r="C8462" s="150"/>
      <c r="D8462" s="150"/>
      <c r="E8462" s="150"/>
      <c r="F8462" s="150"/>
    </row>
    <row r="8463" spans="1:6" ht="21" customHeight="1" outlineLevel="1" x14ac:dyDescent="0.2">
      <c r="A8463" s="150" t="s">
        <v>3848</v>
      </c>
      <c r="B8463" s="150"/>
      <c r="C8463" s="150"/>
      <c r="D8463" s="150"/>
      <c r="E8463" s="150"/>
      <c r="F8463" s="150"/>
    </row>
    <row r="8464" spans="1:6" ht="21" customHeight="1" outlineLevel="1" x14ac:dyDescent="0.2">
      <c r="A8464" s="150" t="s">
        <v>2569</v>
      </c>
      <c r="B8464" s="150"/>
      <c r="C8464" s="150"/>
      <c r="D8464" s="150"/>
      <c r="E8464" s="150"/>
      <c r="F8464" s="150"/>
    </row>
    <row r="8465" spans="1:6" ht="21" customHeight="1" outlineLevel="1" x14ac:dyDescent="0.2">
      <c r="A8465" s="150" t="s">
        <v>2836</v>
      </c>
      <c r="B8465" s="150"/>
      <c r="C8465" s="150"/>
      <c r="D8465" s="150"/>
      <c r="E8465" s="150"/>
      <c r="F8465" s="150"/>
    </row>
    <row r="8466" spans="1:6" ht="21" customHeight="1" outlineLevel="1" x14ac:dyDescent="0.2">
      <c r="A8466" s="150" t="s">
        <v>2569</v>
      </c>
      <c r="B8466" s="150"/>
      <c r="C8466" s="150"/>
      <c r="D8466" s="150"/>
      <c r="E8466" s="150"/>
      <c r="F8466" s="150"/>
    </row>
    <row r="8467" spans="1:6" ht="21" customHeight="1" outlineLevel="1" x14ac:dyDescent="0.2">
      <c r="A8467" s="150" t="s">
        <v>3849</v>
      </c>
      <c r="B8467" s="150"/>
      <c r="C8467" s="150"/>
      <c r="D8467" s="150"/>
      <c r="E8467" s="150"/>
      <c r="F8467" s="150"/>
    </row>
    <row r="8468" spans="1:6" ht="21" customHeight="1" outlineLevel="1" x14ac:dyDescent="0.2">
      <c r="A8468" s="150" t="s">
        <v>2569</v>
      </c>
      <c r="B8468" s="150"/>
      <c r="C8468" s="150"/>
      <c r="D8468" s="150"/>
      <c r="E8468" s="150"/>
      <c r="F8468" s="150"/>
    </row>
    <row r="8469" spans="1:6" ht="21" customHeight="1" outlineLevel="1" x14ac:dyDescent="0.2">
      <c r="A8469" s="150" t="s">
        <v>4730</v>
      </c>
      <c r="B8469" s="150"/>
      <c r="C8469" s="150"/>
      <c r="D8469" s="150"/>
      <c r="E8469" s="150"/>
      <c r="F8469" s="150"/>
    </row>
    <row r="8470" spans="1:6" ht="21" customHeight="1" outlineLevel="1" x14ac:dyDescent="0.2">
      <c r="A8470" s="150" t="s">
        <v>2569</v>
      </c>
      <c r="B8470" s="150"/>
      <c r="C8470" s="150"/>
      <c r="D8470" s="150"/>
      <c r="E8470" s="150"/>
      <c r="F8470" s="150"/>
    </row>
    <row r="8471" spans="1:6" ht="21" customHeight="1" outlineLevel="1" x14ac:dyDescent="0.2">
      <c r="A8471" s="152" t="s">
        <v>5161</v>
      </c>
      <c r="B8471" s="152"/>
      <c r="C8471" s="152"/>
      <c r="D8471" s="152"/>
      <c r="E8471" s="152"/>
      <c r="F8471" s="152"/>
    </row>
    <row r="8472" spans="1:6" ht="21" customHeight="1" outlineLevel="1" x14ac:dyDescent="0.2">
      <c r="A8472" s="150" t="s">
        <v>2569</v>
      </c>
      <c r="B8472" s="150"/>
      <c r="C8472" s="150"/>
      <c r="D8472" s="150"/>
      <c r="E8472" s="150"/>
      <c r="F8472" s="150"/>
    </row>
    <row r="8473" spans="1:6" ht="21" customHeight="1" outlineLevel="1" x14ac:dyDescent="0.2">
      <c r="A8473" s="150" t="s">
        <v>5162</v>
      </c>
      <c r="B8473" s="150"/>
      <c r="C8473" s="150"/>
      <c r="D8473" s="150"/>
      <c r="E8473" s="150"/>
      <c r="F8473" s="150"/>
    </row>
    <row r="8474" spans="1:6" ht="21" customHeight="1" outlineLevel="1" x14ac:dyDescent="0.2">
      <c r="A8474" s="150" t="s">
        <v>2569</v>
      </c>
      <c r="B8474" s="150"/>
      <c r="C8474" s="150"/>
      <c r="D8474" s="150"/>
      <c r="E8474" s="150"/>
      <c r="F8474" s="150"/>
    </row>
    <row r="8475" spans="1:6" ht="21" customHeight="1" outlineLevel="1" x14ac:dyDescent="0.2">
      <c r="A8475" s="150" t="s">
        <v>4733</v>
      </c>
      <c r="B8475" s="150"/>
      <c r="C8475" s="150"/>
      <c r="D8475" s="150"/>
      <c r="E8475" s="150"/>
      <c r="F8475" s="150"/>
    </row>
    <row r="8476" spans="1:6" ht="21" customHeight="1" outlineLevel="1" x14ac:dyDescent="0.2">
      <c r="A8476" s="150" t="s">
        <v>2569</v>
      </c>
      <c r="B8476" s="150"/>
      <c r="C8476" s="150"/>
      <c r="D8476" s="150"/>
      <c r="E8476" s="150"/>
      <c r="F8476" s="150"/>
    </row>
    <row r="8477" spans="1:6" ht="23.1" customHeight="1" outlineLevel="1" x14ac:dyDescent="0.2">
      <c r="A8477" s="151" t="s">
        <v>3850</v>
      </c>
      <c r="B8477" s="151"/>
      <c r="C8477" s="151"/>
      <c r="D8477" s="151"/>
      <c r="E8477" s="151"/>
      <c r="F8477" s="151"/>
    </row>
    <row r="8478" spans="1:6" ht="21" customHeight="1" outlineLevel="1" x14ac:dyDescent="0.2">
      <c r="A8478" s="150" t="s">
        <v>2569</v>
      </c>
      <c r="B8478" s="150"/>
      <c r="C8478" s="150"/>
      <c r="D8478" s="150"/>
      <c r="E8478" s="150"/>
      <c r="F8478" s="150"/>
    </row>
    <row r="8479" spans="1:6" ht="21" customHeight="1" outlineLevel="1" x14ac:dyDescent="0.2">
      <c r="A8479" s="150" t="s">
        <v>3178</v>
      </c>
      <c r="B8479" s="150"/>
      <c r="C8479" s="150"/>
      <c r="D8479" s="150"/>
      <c r="E8479" s="150"/>
      <c r="F8479" s="150"/>
    </row>
    <row r="8480" spans="1:6" ht="21" customHeight="1" outlineLevel="1" x14ac:dyDescent="0.2">
      <c r="A8480" s="150" t="s">
        <v>2569</v>
      </c>
      <c r="B8480" s="150"/>
      <c r="C8480" s="150"/>
      <c r="D8480" s="150"/>
      <c r="E8480" s="150"/>
      <c r="F8480" s="150"/>
    </row>
    <row r="8481" spans="1:6" ht="21" customHeight="1" outlineLevel="1" x14ac:dyDescent="0.2">
      <c r="A8481" s="152" t="s">
        <v>3851</v>
      </c>
      <c r="B8481" s="152"/>
      <c r="C8481" s="152"/>
      <c r="D8481" s="152"/>
      <c r="E8481" s="152"/>
      <c r="F8481" s="152"/>
    </row>
    <row r="8482" spans="1:6" ht="21" customHeight="1" outlineLevel="1" x14ac:dyDescent="0.2">
      <c r="A8482" s="150" t="s">
        <v>2569</v>
      </c>
      <c r="B8482" s="150"/>
      <c r="C8482" s="150"/>
      <c r="D8482" s="150"/>
      <c r="E8482" s="150"/>
      <c r="F8482" s="150"/>
    </row>
    <row r="8483" spans="1:6" ht="21" customHeight="1" outlineLevel="1" x14ac:dyDescent="0.2">
      <c r="A8483" s="150" t="s">
        <v>3845</v>
      </c>
      <c r="B8483" s="150"/>
      <c r="C8483" s="150"/>
      <c r="D8483" s="150"/>
      <c r="E8483" s="150"/>
      <c r="F8483" s="150"/>
    </row>
    <row r="8484" spans="1:6" ht="21" customHeight="1" outlineLevel="1" x14ac:dyDescent="0.2">
      <c r="A8484" s="150" t="s">
        <v>2569</v>
      </c>
      <c r="B8484" s="150"/>
      <c r="C8484" s="150"/>
      <c r="D8484" s="150"/>
      <c r="E8484" s="150"/>
      <c r="F8484" s="150"/>
    </row>
    <row r="8485" spans="1:6" ht="21" customHeight="1" outlineLevel="1" x14ac:dyDescent="0.2">
      <c r="A8485" s="152" t="s">
        <v>3852</v>
      </c>
      <c r="B8485" s="152"/>
      <c r="C8485" s="152"/>
      <c r="D8485" s="152"/>
      <c r="E8485" s="152"/>
      <c r="F8485" s="152"/>
    </row>
    <row r="8486" spans="1:6" ht="21" customHeight="1" outlineLevel="1" x14ac:dyDescent="0.2">
      <c r="A8486" s="152" t="s">
        <v>3853</v>
      </c>
      <c r="B8486" s="152"/>
      <c r="C8486" s="152"/>
      <c r="D8486" s="152"/>
      <c r="E8486" s="152"/>
      <c r="F8486" s="152"/>
    </row>
    <row r="8487" spans="1:6" ht="21" customHeight="1" outlineLevel="1" x14ac:dyDescent="0.2">
      <c r="A8487" s="152" t="s">
        <v>3854</v>
      </c>
      <c r="B8487" s="152"/>
      <c r="C8487" s="152"/>
      <c r="D8487" s="152"/>
      <c r="E8487" s="152"/>
      <c r="F8487" s="152"/>
    </row>
    <row r="8488" spans="1:6" ht="21" customHeight="1" outlineLevel="1" x14ac:dyDescent="0.2">
      <c r="A8488" s="152" t="s">
        <v>3855</v>
      </c>
      <c r="B8488" s="152"/>
      <c r="C8488" s="152"/>
      <c r="D8488" s="152"/>
      <c r="E8488" s="152"/>
      <c r="F8488" s="152"/>
    </row>
    <row r="8489" spans="1:6" ht="21" customHeight="1" outlineLevel="1" x14ac:dyDescent="0.2">
      <c r="A8489" s="152" t="s">
        <v>3856</v>
      </c>
      <c r="B8489" s="152"/>
      <c r="C8489" s="152"/>
      <c r="D8489" s="152"/>
      <c r="E8489" s="152"/>
      <c r="F8489" s="152"/>
    </row>
    <row r="8490" spans="1:6" ht="21" customHeight="1" outlineLevel="1" x14ac:dyDescent="0.2">
      <c r="A8490" s="150" t="s">
        <v>2569</v>
      </c>
      <c r="B8490" s="150"/>
      <c r="C8490" s="150"/>
      <c r="D8490" s="150"/>
      <c r="E8490" s="150"/>
      <c r="F8490" s="150"/>
    </row>
    <row r="8491" spans="1:6" ht="21" customHeight="1" outlineLevel="1" x14ac:dyDescent="0.2">
      <c r="A8491" s="150" t="s">
        <v>3848</v>
      </c>
      <c r="B8491" s="150"/>
      <c r="C8491" s="150"/>
      <c r="D8491" s="150"/>
      <c r="E8491" s="150"/>
      <c r="F8491" s="150"/>
    </row>
    <row r="8492" spans="1:6" ht="21" customHeight="1" outlineLevel="1" x14ac:dyDescent="0.2">
      <c r="A8492" s="150" t="s">
        <v>2569</v>
      </c>
      <c r="B8492" s="150"/>
      <c r="C8492" s="150"/>
      <c r="D8492" s="150"/>
      <c r="E8492" s="150"/>
      <c r="F8492" s="150"/>
    </row>
    <row r="8493" spans="1:6" ht="21" customHeight="1" outlineLevel="1" x14ac:dyDescent="0.2">
      <c r="A8493" s="150" t="s">
        <v>2836</v>
      </c>
      <c r="B8493" s="150"/>
      <c r="C8493" s="150"/>
      <c r="D8493" s="150"/>
      <c r="E8493" s="150"/>
      <c r="F8493" s="150"/>
    </row>
    <row r="8494" spans="1:6" ht="21" customHeight="1" outlineLevel="1" x14ac:dyDescent="0.2">
      <c r="A8494" s="150" t="s">
        <v>2569</v>
      </c>
      <c r="B8494" s="150"/>
      <c r="C8494" s="150"/>
      <c r="D8494" s="150"/>
      <c r="E8494" s="150"/>
      <c r="F8494" s="150"/>
    </row>
    <row r="8495" spans="1:6" ht="21" customHeight="1" outlineLevel="1" x14ac:dyDescent="0.2">
      <c r="A8495" s="150" t="s">
        <v>3857</v>
      </c>
      <c r="B8495" s="150"/>
      <c r="C8495" s="150"/>
      <c r="D8495" s="150"/>
      <c r="E8495" s="150"/>
      <c r="F8495" s="150"/>
    </row>
    <row r="8496" spans="1:6" ht="21" customHeight="1" outlineLevel="1" x14ac:dyDescent="0.2">
      <c r="A8496" s="150" t="s">
        <v>2569</v>
      </c>
      <c r="B8496" s="150"/>
      <c r="C8496" s="150"/>
      <c r="D8496" s="150"/>
      <c r="E8496" s="150"/>
      <c r="F8496" s="150"/>
    </row>
    <row r="8497" spans="1:6" ht="21" customHeight="1" outlineLevel="1" x14ac:dyDescent="0.2">
      <c r="A8497" s="150" t="s">
        <v>4413</v>
      </c>
      <c r="B8497" s="150"/>
      <c r="C8497" s="150"/>
      <c r="D8497" s="150"/>
      <c r="E8497" s="150"/>
      <c r="F8497" s="150"/>
    </row>
    <row r="8498" spans="1:6" ht="21" customHeight="1" outlineLevel="1" x14ac:dyDescent="0.2">
      <c r="A8498" s="150" t="s">
        <v>2569</v>
      </c>
      <c r="B8498" s="150"/>
      <c r="C8498" s="150"/>
      <c r="D8498" s="150"/>
      <c r="E8498" s="150"/>
      <c r="F8498" s="150"/>
    </row>
    <row r="8499" spans="1:6" ht="21" customHeight="1" outlineLevel="1" x14ac:dyDescent="0.2">
      <c r="A8499" s="152" t="s">
        <v>4647</v>
      </c>
      <c r="B8499" s="152"/>
      <c r="C8499" s="152"/>
      <c r="D8499" s="152"/>
      <c r="E8499" s="152"/>
      <c r="F8499" s="152"/>
    </row>
    <row r="8500" spans="1:6" ht="21" customHeight="1" outlineLevel="1" x14ac:dyDescent="0.2">
      <c r="A8500" s="150" t="s">
        <v>2569</v>
      </c>
      <c r="B8500" s="150"/>
      <c r="C8500" s="150"/>
      <c r="D8500" s="150"/>
      <c r="E8500" s="150"/>
      <c r="F8500" s="150"/>
    </row>
    <row r="8501" spans="1:6" ht="21" customHeight="1" outlineLevel="1" x14ac:dyDescent="0.2">
      <c r="A8501" s="150" t="s">
        <v>4648</v>
      </c>
      <c r="B8501" s="150"/>
      <c r="C8501" s="150"/>
      <c r="D8501" s="150"/>
      <c r="E8501" s="150"/>
      <c r="F8501" s="150"/>
    </row>
    <row r="8502" spans="1:6" ht="21" customHeight="1" outlineLevel="1" x14ac:dyDescent="0.2">
      <c r="A8502" s="150" t="s">
        <v>2569</v>
      </c>
      <c r="B8502" s="150"/>
      <c r="C8502" s="150"/>
      <c r="D8502" s="150"/>
      <c r="E8502" s="150"/>
      <c r="F8502" s="150"/>
    </row>
    <row r="8503" spans="1:6" ht="21" customHeight="1" outlineLevel="1" x14ac:dyDescent="0.2">
      <c r="A8503" s="150" t="s">
        <v>4253</v>
      </c>
      <c r="B8503" s="150"/>
      <c r="C8503" s="150"/>
      <c r="D8503" s="150"/>
      <c r="E8503" s="150"/>
      <c r="F8503" s="150"/>
    </row>
    <row r="8504" spans="1:6" ht="21" customHeight="1" outlineLevel="1" x14ac:dyDescent="0.2">
      <c r="A8504" s="150" t="s">
        <v>2569</v>
      </c>
      <c r="B8504" s="150"/>
      <c r="C8504" s="150"/>
      <c r="D8504" s="150"/>
      <c r="E8504" s="150"/>
      <c r="F8504" s="150"/>
    </row>
    <row r="8505" spans="1:6" ht="23.1" customHeight="1" outlineLevel="1" x14ac:dyDescent="0.2">
      <c r="A8505" s="151" t="s">
        <v>3858</v>
      </c>
      <c r="B8505" s="151"/>
      <c r="C8505" s="151"/>
      <c r="D8505" s="151"/>
      <c r="E8505" s="151"/>
      <c r="F8505" s="151"/>
    </row>
    <row r="8506" spans="1:6" ht="21" customHeight="1" outlineLevel="1" x14ac:dyDescent="0.2">
      <c r="A8506" s="150" t="s">
        <v>2569</v>
      </c>
      <c r="B8506" s="150"/>
      <c r="C8506" s="150"/>
      <c r="D8506" s="150"/>
      <c r="E8506" s="150"/>
      <c r="F8506" s="150"/>
    </row>
    <row r="8507" spans="1:6" ht="21" customHeight="1" outlineLevel="1" x14ac:dyDescent="0.2">
      <c r="A8507" s="150" t="s">
        <v>3859</v>
      </c>
      <c r="B8507" s="150"/>
      <c r="C8507" s="150"/>
      <c r="D8507" s="150"/>
      <c r="E8507" s="150"/>
      <c r="F8507" s="150"/>
    </row>
    <row r="8508" spans="1:6" ht="21" customHeight="1" outlineLevel="1" x14ac:dyDescent="0.2">
      <c r="A8508" s="150" t="s">
        <v>2569</v>
      </c>
      <c r="B8508" s="150"/>
      <c r="C8508" s="150"/>
      <c r="D8508" s="150"/>
      <c r="E8508" s="150"/>
      <c r="F8508" s="150"/>
    </row>
    <row r="8509" spans="1:6" ht="21" customHeight="1" outlineLevel="1" x14ac:dyDescent="0.2">
      <c r="A8509" s="152" t="s">
        <v>3860</v>
      </c>
      <c r="B8509" s="152"/>
      <c r="C8509" s="152"/>
      <c r="D8509" s="152"/>
      <c r="E8509" s="152"/>
      <c r="F8509" s="152"/>
    </row>
    <row r="8510" spans="1:6" ht="21" customHeight="1" outlineLevel="1" x14ac:dyDescent="0.2">
      <c r="A8510" s="150" t="s">
        <v>2569</v>
      </c>
      <c r="B8510" s="150"/>
      <c r="C8510" s="150"/>
      <c r="D8510" s="150"/>
      <c r="E8510" s="150"/>
      <c r="F8510" s="150"/>
    </row>
    <row r="8511" spans="1:6" ht="21" customHeight="1" outlineLevel="1" x14ac:dyDescent="0.2">
      <c r="A8511" s="150" t="s">
        <v>3845</v>
      </c>
      <c r="B8511" s="150"/>
      <c r="C8511" s="150"/>
      <c r="D8511" s="150"/>
      <c r="E8511" s="150"/>
      <c r="F8511" s="150"/>
    </row>
    <row r="8512" spans="1:6" ht="21" customHeight="1" outlineLevel="1" x14ac:dyDescent="0.2">
      <c r="A8512" s="150" t="s">
        <v>2569</v>
      </c>
      <c r="B8512" s="150"/>
      <c r="C8512" s="150"/>
      <c r="D8512" s="150"/>
      <c r="E8512" s="150"/>
      <c r="F8512" s="150"/>
    </row>
    <row r="8513" spans="1:6" ht="21" customHeight="1" outlineLevel="1" x14ac:dyDescent="0.2">
      <c r="A8513" s="152" t="s">
        <v>3861</v>
      </c>
      <c r="B8513" s="152"/>
      <c r="C8513" s="152"/>
      <c r="D8513" s="152"/>
      <c r="E8513" s="152"/>
      <c r="F8513" s="152"/>
    </row>
    <row r="8514" spans="1:6" ht="21" customHeight="1" outlineLevel="1" x14ac:dyDescent="0.2">
      <c r="A8514" s="152" t="s">
        <v>3862</v>
      </c>
      <c r="B8514" s="152"/>
      <c r="C8514" s="152"/>
      <c r="D8514" s="152"/>
      <c r="E8514" s="152"/>
      <c r="F8514" s="152"/>
    </row>
    <row r="8515" spans="1:6" ht="21" customHeight="1" outlineLevel="1" x14ac:dyDescent="0.2">
      <c r="A8515" s="152" t="s">
        <v>3863</v>
      </c>
      <c r="B8515" s="152"/>
      <c r="C8515" s="152"/>
      <c r="D8515" s="152"/>
      <c r="E8515" s="152"/>
      <c r="F8515" s="152"/>
    </row>
    <row r="8516" spans="1:6" ht="21" customHeight="1" outlineLevel="1" x14ac:dyDescent="0.2">
      <c r="A8516" s="152" t="s">
        <v>3864</v>
      </c>
      <c r="B8516" s="152"/>
      <c r="C8516" s="152"/>
      <c r="D8516" s="152"/>
      <c r="E8516" s="152"/>
      <c r="F8516" s="152"/>
    </row>
    <row r="8517" spans="1:6" ht="21" customHeight="1" outlineLevel="1" x14ac:dyDescent="0.2">
      <c r="A8517" s="152" t="s">
        <v>3865</v>
      </c>
      <c r="B8517" s="152"/>
      <c r="C8517" s="152"/>
      <c r="D8517" s="152"/>
      <c r="E8517" s="152"/>
      <c r="F8517" s="152"/>
    </row>
    <row r="8518" spans="1:6" ht="21" customHeight="1" outlineLevel="1" x14ac:dyDescent="0.2">
      <c r="A8518" s="152" t="s">
        <v>3866</v>
      </c>
      <c r="B8518" s="152"/>
      <c r="C8518" s="152"/>
      <c r="D8518" s="152"/>
      <c r="E8518" s="152"/>
      <c r="F8518" s="152"/>
    </row>
    <row r="8519" spans="1:6" ht="21" customHeight="1" outlineLevel="1" x14ac:dyDescent="0.2">
      <c r="A8519" s="150" t="s">
        <v>2569</v>
      </c>
      <c r="B8519" s="150"/>
      <c r="C8519" s="150"/>
      <c r="D8519" s="150"/>
      <c r="E8519" s="150"/>
      <c r="F8519" s="150"/>
    </row>
    <row r="8520" spans="1:6" ht="21" customHeight="1" outlineLevel="1" x14ac:dyDescent="0.2">
      <c r="A8520" s="150" t="s">
        <v>3848</v>
      </c>
      <c r="B8520" s="150"/>
      <c r="C8520" s="150"/>
      <c r="D8520" s="150"/>
      <c r="E8520" s="150"/>
      <c r="F8520" s="150"/>
    </row>
    <row r="8521" spans="1:6" ht="21" customHeight="1" outlineLevel="1" x14ac:dyDescent="0.2">
      <c r="A8521" s="150" t="s">
        <v>2569</v>
      </c>
      <c r="B8521" s="150"/>
      <c r="C8521" s="150"/>
      <c r="D8521" s="150"/>
      <c r="E8521" s="150"/>
      <c r="F8521" s="150"/>
    </row>
    <row r="8522" spans="1:6" ht="21" customHeight="1" outlineLevel="1" x14ac:dyDescent="0.2">
      <c r="A8522" s="150" t="s">
        <v>2836</v>
      </c>
      <c r="B8522" s="150"/>
      <c r="C8522" s="150"/>
      <c r="D8522" s="150"/>
      <c r="E8522" s="150"/>
      <c r="F8522" s="150"/>
    </row>
    <row r="8523" spans="1:6" ht="21" customHeight="1" outlineLevel="1" x14ac:dyDescent="0.2">
      <c r="A8523" s="150" t="s">
        <v>2569</v>
      </c>
      <c r="B8523" s="150"/>
      <c r="C8523" s="150"/>
      <c r="D8523" s="150"/>
      <c r="E8523" s="150"/>
      <c r="F8523" s="150"/>
    </row>
    <row r="8524" spans="1:6" ht="21" customHeight="1" outlineLevel="1" x14ac:dyDescent="0.2">
      <c r="A8524" s="150" t="s">
        <v>3867</v>
      </c>
      <c r="B8524" s="150"/>
      <c r="C8524" s="150"/>
      <c r="D8524" s="150"/>
      <c r="E8524" s="150"/>
      <c r="F8524" s="150"/>
    </row>
    <row r="8525" spans="1:6" ht="21" customHeight="1" outlineLevel="1" x14ac:dyDescent="0.2">
      <c r="A8525" s="150" t="s">
        <v>2569</v>
      </c>
      <c r="B8525" s="150"/>
      <c r="C8525" s="150"/>
      <c r="D8525" s="150"/>
      <c r="E8525" s="150"/>
      <c r="F8525" s="150"/>
    </row>
    <row r="8526" spans="1:6" ht="21" customHeight="1" outlineLevel="1" x14ac:dyDescent="0.2">
      <c r="A8526" s="150" t="s">
        <v>4730</v>
      </c>
      <c r="B8526" s="150"/>
      <c r="C8526" s="150"/>
      <c r="D8526" s="150"/>
      <c r="E8526" s="150"/>
      <c r="F8526" s="150"/>
    </row>
    <row r="8527" spans="1:6" ht="21" customHeight="1" outlineLevel="1" x14ac:dyDescent="0.2">
      <c r="A8527" s="150" t="s">
        <v>2569</v>
      </c>
      <c r="B8527" s="150"/>
      <c r="C8527" s="150"/>
      <c r="D8527" s="150"/>
      <c r="E8527" s="150"/>
      <c r="F8527" s="150"/>
    </row>
    <row r="8528" spans="1:6" ht="21" customHeight="1" outlineLevel="1" x14ac:dyDescent="0.2">
      <c r="A8528" s="152" t="s">
        <v>5163</v>
      </c>
      <c r="B8528" s="152"/>
      <c r="C8528" s="152"/>
      <c r="D8528" s="152"/>
      <c r="E8528" s="152"/>
      <c r="F8528" s="152"/>
    </row>
    <row r="8529" spans="1:6" ht="21" customHeight="1" outlineLevel="1" x14ac:dyDescent="0.2">
      <c r="A8529" s="150" t="s">
        <v>2569</v>
      </c>
      <c r="B8529" s="150"/>
      <c r="C8529" s="150"/>
      <c r="D8529" s="150"/>
      <c r="E8529" s="150"/>
      <c r="F8529" s="150"/>
    </row>
    <row r="8530" spans="1:6" ht="21" customHeight="1" outlineLevel="1" x14ac:dyDescent="0.2">
      <c r="A8530" s="150" t="s">
        <v>5164</v>
      </c>
      <c r="B8530" s="150"/>
      <c r="C8530" s="150"/>
      <c r="D8530" s="150"/>
      <c r="E8530" s="150"/>
      <c r="F8530" s="150"/>
    </row>
    <row r="8531" spans="1:6" ht="21" customHeight="1" outlineLevel="1" x14ac:dyDescent="0.2">
      <c r="A8531" s="150" t="s">
        <v>2569</v>
      </c>
      <c r="B8531" s="150"/>
      <c r="C8531" s="150"/>
      <c r="D8531" s="150"/>
      <c r="E8531" s="150"/>
      <c r="F8531" s="150"/>
    </row>
    <row r="8532" spans="1:6" ht="21" customHeight="1" outlineLevel="1" x14ac:dyDescent="0.2">
      <c r="A8532" s="150" t="s">
        <v>4733</v>
      </c>
      <c r="B8532" s="150"/>
      <c r="C8532" s="150"/>
      <c r="D8532" s="150"/>
      <c r="E8532" s="150"/>
      <c r="F8532" s="150"/>
    </row>
    <row r="8533" spans="1:6" ht="21" customHeight="1" outlineLevel="1" x14ac:dyDescent="0.2">
      <c r="A8533" s="150" t="s">
        <v>2569</v>
      </c>
      <c r="B8533" s="150"/>
      <c r="C8533" s="150"/>
      <c r="D8533" s="150"/>
      <c r="E8533" s="150"/>
      <c r="F8533" s="150"/>
    </row>
    <row r="8534" spans="1:6" ht="23.1" customHeight="1" outlineLevel="1" x14ac:dyDescent="0.2">
      <c r="A8534" s="151" t="s">
        <v>3868</v>
      </c>
      <c r="B8534" s="151"/>
      <c r="C8534" s="151"/>
      <c r="D8534" s="151"/>
      <c r="E8534" s="151"/>
      <c r="F8534" s="151"/>
    </row>
    <row r="8535" spans="1:6" ht="21" customHeight="1" outlineLevel="1" x14ac:dyDescent="0.2">
      <c r="A8535" s="150" t="s">
        <v>2569</v>
      </c>
      <c r="B8535" s="150"/>
      <c r="C8535" s="150"/>
      <c r="D8535" s="150"/>
      <c r="E8535" s="150"/>
      <c r="F8535" s="150"/>
    </row>
    <row r="8536" spans="1:6" ht="21" customHeight="1" outlineLevel="1" x14ac:dyDescent="0.2">
      <c r="A8536" s="150" t="s">
        <v>3182</v>
      </c>
      <c r="B8536" s="150"/>
      <c r="C8536" s="150"/>
      <c r="D8536" s="150"/>
      <c r="E8536" s="150"/>
      <c r="F8536" s="150"/>
    </row>
    <row r="8537" spans="1:6" ht="21" customHeight="1" outlineLevel="1" x14ac:dyDescent="0.2">
      <c r="A8537" s="150" t="s">
        <v>2569</v>
      </c>
      <c r="B8537" s="150"/>
      <c r="C8537" s="150"/>
      <c r="D8537" s="150"/>
      <c r="E8537" s="150"/>
      <c r="F8537" s="150"/>
    </row>
    <row r="8538" spans="1:6" ht="21" customHeight="1" outlineLevel="1" x14ac:dyDescent="0.2">
      <c r="A8538" s="152" t="s">
        <v>3869</v>
      </c>
      <c r="B8538" s="152"/>
      <c r="C8538" s="152"/>
      <c r="D8538" s="152"/>
      <c r="E8538" s="152"/>
      <c r="F8538" s="152"/>
    </row>
    <row r="8539" spans="1:6" ht="21" customHeight="1" outlineLevel="1" x14ac:dyDescent="0.2">
      <c r="A8539" s="150" t="s">
        <v>2569</v>
      </c>
      <c r="B8539" s="150"/>
      <c r="C8539" s="150"/>
      <c r="D8539" s="150"/>
      <c r="E8539" s="150"/>
      <c r="F8539" s="150"/>
    </row>
    <row r="8540" spans="1:6" ht="21" customHeight="1" outlineLevel="1" x14ac:dyDescent="0.2">
      <c r="A8540" s="150" t="s">
        <v>3845</v>
      </c>
      <c r="B8540" s="150"/>
      <c r="C8540" s="150"/>
      <c r="D8540" s="150"/>
      <c r="E8540" s="150"/>
      <c r="F8540" s="150"/>
    </row>
    <row r="8541" spans="1:6" ht="21" customHeight="1" outlineLevel="1" x14ac:dyDescent="0.2">
      <c r="A8541" s="150" t="s">
        <v>2569</v>
      </c>
      <c r="B8541" s="150"/>
      <c r="C8541" s="150"/>
      <c r="D8541" s="150"/>
      <c r="E8541" s="150"/>
      <c r="F8541" s="150"/>
    </row>
    <row r="8542" spans="1:6" ht="21" customHeight="1" outlineLevel="1" x14ac:dyDescent="0.2">
      <c r="A8542" s="152" t="s">
        <v>3870</v>
      </c>
      <c r="B8542" s="152"/>
      <c r="C8542" s="152"/>
      <c r="D8542" s="152"/>
      <c r="E8542" s="152"/>
      <c r="F8542" s="152"/>
    </row>
    <row r="8543" spans="1:6" ht="21" customHeight="1" outlineLevel="1" x14ac:dyDescent="0.2">
      <c r="A8543" s="150" t="s">
        <v>2569</v>
      </c>
      <c r="B8543" s="150"/>
      <c r="C8543" s="150"/>
      <c r="D8543" s="150"/>
      <c r="E8543" s="150"/>
      <c r="F8543" s="150"/>
    </row>
    <row r="8544" spans="1:6" ht="21" customHeight="1" outlineLevel="1" x14ac:dyDescent="0.2">
      <c r="A8544" s="150" t="s">
        <v>3848</v>
      </c>
      <c r="B8544" s="150"/>
      <c r="C8544" s="150"/>
      <c r="D8544" s="150"/>
      <c r="E8544" s="150"/>
      <c r="F8544" s="150"/>
    </row>
    <row r="8545" spans="1:6" ht="21" customHeight="1" outlineLevel="1" x14ac:dyDescent="0.2">
      <c r="A8545" s="150" t="s">
        <v>2569</v>
      </c>
      <c r="B8545" s="150"/>
      <c r="C8545" s="150"/>
      <c r="D8545" s="150"/>
      <c r="E8545" s="150"/>
      <c r="F8545" s="150"/>
    </row>
    <row r="8546" spans="1:6" ht="21" customHeight="1" outlineLevel="1" x14ac:dyDescent="0.2">
      <c r="A8546" s="150" t="s">
        <v>2836</v>
      </c>
      <c r="B8546" s="150"/>
      <c r="C8546" s="150"/>
      <c r="D8546" s="150"/>
      <c r="E8546" s="150"/>
      <c r="F8546" s="150"/>
    </row>
    <row r="8547" spans="1:6" ht="21" customHeight="1" outlineLevel="1" x14ac:dyDescent="0.2">
      <c r="A8547" s="150" t="s">
        <v>2569</v>
      </c>
      <c r="B8547" s="150"/>
      <c r="C8547" s="150"/>
      <c r="D8547" s="150"/>
      <c r="E8547" s="150"/>
      <c r="F8547" s="150"/>
    </row>
    <row r="8548" spans="1:6" ht="21" customHeight="1" outlineLevel="1" x14ac:dyDescent="0.2">
      <c r="A8548" s="150" t="s">
        <v>3871</v>
      </c>
      <c r="B8548" s="150"/>
      <c r="C8548" s="150"/>
      <c r="D8548" s="150"/>
      <c r="E8548" s="150"/>
      <c r="F8548" s="150"/>
    </row>
    <row r="8549" spans="1:6" ht="21" customHeight="1" outlineLevel="1" x14ac:dyDescent="0.2">
      <c r="A8549" s="150" t="s">
        <v>2569</v>
      </c>
      <c r="B8549" s="150"/>
      <c r="C8549" s="150"/>
      <c r="D8549" s="150"/>
      <c r="E8549" s="150"/>
      <c r="F8549" s="150"/>
    </row>
    <row r="8550" spans="1:6" ht="21" customHeight="1" outlineLevel="1" x14ac:dyDescent="0.2">
      <c r="A8550" s="150" t="s">
        <v>4231</v>
      </c>
      <c r="B8550" s="150"/>
      <c r="C8550" s="150"/>
      <c r="D8550" s="150"/>
      <c r="E8550" s="150"/>
      <c r="F8550" s="150"/>
    </row>
    <row r="8551" spans="1:6" ht="21" customHeight="1" outlineLevel="1" x14ac:dyDescent="0.2">
      <c r="A8551" s="150" t="s">
        <v>2569</v>
      </c>
      <c r="B8551" s="150"/>
      <c r="C8551" s="150"/>
      <c r="D8551" s="150"/>
      <c r="E8551" s="150"/>
      <c r="F8551" s="150"/>
    </row>
    <row r="8552" spans="1:6" ht="21" customHeight="1" outlineLevel="1" x14ac:dyDescent="0.2">
      <c r="A8552" s="152" t="s">
        <v>4155</v>
      </c>
      <c r="B8552" s="152"/>
      <c r="C8552" s="152"/>
      <c r="D8552" s="152"/>
      <c r="E8552" s="152"/>
      <c r="F8552" s="152"/>
    </row>
    <row r="8553" spans="1:6" ht="21" customHeight="1" outlineLevel="1" x14ac:dyDescent="0.2">
      <c r="A8553" s="150" t="s">
        <v>2569</v>
      </c>
      <c r="B8553" s="150"/>
      <c r="C8553" s="150"/>
      <c r="D8553" s="150"/>
      <c r="E8553" s="150"/>
      <c r="F8553" s="150"/>
    </row>
    <row r="8554" spans="1:6" ht="21" customHeight="1" outlineLevel="1" x14ac:dyDescent="0.2">
      <c r="A8554" s="150" t="s">
        <v>4651</v>
      </c>
      <c r="B8554" s="150"/>
      <c r="C8554" s="150"/>
      <c r="D8554" s="150"/>
      <c r="E8554" s="150"/>
      <c r="F8554" s="150"/>
    </row>
    <row r="8555" spans="1:6" ht="21" customHeight="1" outlineLevel="1" x14ac:dyDescent="0.2">
      <c r="A8555" s="150" t="s">
        <v>2569</v>
      </c>
      <c r="B8555" s="150"/>
      <c r="C8555" s="150"/>
      <c r="D8555" s="150"/>
      <c r="E8555" s="150"/>
      <c r="F8555" s="150"/>
    </row>
    <row r="8556" spans="1:6" ht="21" customHeight="1" outlineLevel="1" x14ac:dyDescent="0.2">
      <c r="A8556" s="150" t="s">
        <v>4233</v>
      </c>
      <c r="B8556" s="150"/>
      <c r="C8556" s="150"/>
      <c r="D8556" s="150"/>
      <c r="E8556" s="150"/>
      <c r="F8556" s="150"/>
    </row>
    <row r="8557" spans="1:6" ht="21" customHeight="1" outlineLevel="1" x14ac:dyDescent="0.2">
      <c r="A8557" s="150" t="s">
        <v>2569</v>
      </c>
      <c r="B8557" s="150"/>
      <c r="C8557" s="150"/>
      <c r="D8557" s="150"/>
      <c r="E8557" s="150"/>
      <c r="F8557" s="150"/>
    </row>
    <row r="8558" spans="1:6" ht="23.1" customHeight="1" outlineLevel="1" x14ac:dyDescent="0.2">
      <c r="A8558" s="151" t="s">
        <v>3872</v>
      </c>
      <c r="B8558" s="151"/>
      <c r="C8558" s="151"/>
      <c r="D8558" s="151"/>
      <c r="E8558" s="151"/>
      <c r="F8558" s="151"/>
    </row>
    <row r="8559" spans="1:6" ht="21" customHeight="1" outlineLevel="1" x14ac:dyDescent="0.2">
      <c r="A8559" s="150" t="s">
        <v>2569</v>
      </c>
      <c r="B8559" s="150"/>
      <c r="C8559" s="150"/>
      <c r="D8559" s="150"/>
      <c r="E8559" s="150"/>
      <c r="F8559" s="150"/>
    </row>
    <row r="8560" spans="1:6" ht="21" customHeight="1" outlineLevel="1" x14ac:dyDescent="0.2">
      <c r="A8560" s="150" t="s">
        <v>3186</v>
      </c>
      <c r="B8560" s="150"/>
      <c r="C8560" s="150"/>
      <c r="D8560" s="150"/>
      <c r="E8560" s="150"/>
      <c r="F8560" s="150"/>
    </row>
    <row r="8561" spans="1:6" ht="21" customHeight="1" outlineLevel="1" x14ac:dyDescent="0.2">
      <c r="A8561" s="150" t="s">
        <v>2569</v>
      </c>
      <c r="B8561" s="150"/>
      <c r="C8561" s="150"/>
      <c r="D8561" s="150"/>
      <c r="E8561" s="150"/>
      <c r="F8561" s="150"/>
    </row>
    <row r="8562" spans="1:6" ht="21" customHeight="1" outlineLevel="1" x14ac:dyDescent="0.2">
      <c r="A8562" s="152" t="s">
        <v>3873</v>
      </c>
      <c r="B8562" s="152"/>
      <c r="C8562" s="152"/>
      <c r="D8562" s="152"/>
      <c r="E8562" s="152"/>
      <c r="F8562" s="152"/>
    </row>
    <row r="8563" spans="1:6" ht="21" customHeight="1" outlineLevel="1" x14ac:dyDescent="0.2">
      <c r="A8563" s="150" t="s">
        <v>2569</v>
      </c>
      <c r="B8563" s="150"/>
      <c r="C8563" s="150"/>
      <c r="D8563" s="150"/>
      <c r="E8563" s="150"/>
      <c r="F8563" s="150"/>
    </row>
    <row r="8564" spans="1:6" ht="21" customHeight="1" outlineLevel="1" x14ac:dyDescent="0.2">
      <c r="A8564" s="150" t="s">
        <v>3845</v>
      </c>
      <c r="B8564" s="150"/>
      <c r="C8564" s="150"/>
      <c r="D8564" s="150"/>
      <c r="E8564" s="150"/>
      <c r="F8564" s="150"/>
    </row>
    <row r="8565" spans="1:6" ht="21" customHeight="1" outlineLevel="1" x14ac:dyDescent="0.2">
      <c r="A8565" s="150" t="s">
        <v>2569</v>
      </c>
      <c r="B8565" s="150"/>
      <c r="C8565" s="150"/>
      <c r="D8565" s="150"/>
      <c r="E8565" s="150"/>
      <c r="F8565" s="150"/>
    </row>
    <row r="8566" spans="1:6" ht="21" customHeight="1" outlineLevel="1" x14ac:dyDescent="0.2">
      <c r="A8566" s="152" t="s">
        <v>3874</v>
      </c>
      <c r="B8566" s="152"/>
      <c r="C8566" s="152"/>
      <c r="D8566" s="152"/>
      <c r="E8566" s="152"/>
      <c r="F8566" s="152"/>
    </row>
    <row r="8567" spans="1:6" ht="21" customHeight="1" outlineLevel="1" x14ac:dyDescent="0.2">
      <c r="A8567" s="152" t="s">
        <v>3875</v>
      </c>
      <c r="B8567" s="152"/>
      <c r="C8567" s="152"/>
      <c r="D8567" s="152"/>
      <c r="E8567" s="152"/>
      <c r="F8567" s="152"/>
    </row>
    <row r="8568" spans="1:6" ht="21" customHeight="1" outlineLevel="1" x14ac:dyDescent="0.2">
      <c r="A8568" s="152" t="s">
        <v>3876</v>
      </c>
      <c r="B8568" s="152"/>
      <c r="C8568" s="152"/>
      <c r="D8568" s="152"/>
      <c r="E8568" s="152"/>
      <c r="F8568" s="152"/>
    </row>
    <row r="8569" spans="1:6" ht="21" customHeight="1" outlineLevel="1" x14ac:dyDescent="0.2">
      <c r="A8569" s="150" t="s">
        <v>2569</v>
      </c>
      <c r="B8569" s="150"/>
      <c r="C8569" s="150"/>
      <c r="D8569" s="150"/>
      <c r="E8569" s="150"/>
      <c r="F8569" s="150"/>
    </row>
    <row r="8570" spans="1:6" ht="21" customHeight="1" outlineLevel="1" x14ac:dyDescent="0.2">
      <c r="A8570" s="150" t="s">
        <v>3848</v>
      </c>
      <c r="B8570" s="150"/>
      <c r="C8570" s="150"/>
      <c r="D8570" s="150"/>
      <c r="E8570" s="150"/>
      <c r="F8570" s="150"/>
    </row>
    <row r="8571" spans="1:6" ht="21" customHeight="1" outlineLevel="1" x14ac:dyDescent="0.2">
      <c r="A8571" s="150" t="s">
        <v>2569</v>
      </c>
      <c r="B8571" s="150"/>
      <c r="C8571" s="150"/>
      <c r="D8571" s="150"/>
      <c r="E8571" s="150"/>
      <c r="F8571" s="150"/>
    </row>
    <row r="8572" spans="1:6" ht="21" customHeight="1" outlineLevel="1" x14ac:dyDescent="0.2">
      <c r="A8572" s="150" t="s">
        <v>2836</v>
      </c>
      <c r="B8572" s="150"/>
      <c r="C8572" s="150"/>
      <c r="D8572" s="150"/>
      <c r="E8572" s="150"/>
      <c r="F8572" s="150"/>
    </row>
    <row r="8573" spans="1:6" ht="21" customHeight="1" outlineLevel="1" x14ac:dyDescent="0.2">
      <c r="A8573" s="150" t="s">
        <v>2569</v>
      </c>
      <c r="B8573" s="150"/>
      <c r="C8573" s="150"/>
      <c r="D8573" s="150"/>
      <c r="E8573" s="150"/>
      <c r="F8573" s="150"/>
    </row>
    <row r="8574" spans="1:6" ht="21" customHeight="1" outlineLevel="1" x14ac:dyDescent="0.2">
      <c r="A8574" s="150" t="s">
        <v>3877</v>
      </c>
      <c r="B8574" s="150"/>
      <c r="C8574" s="150"/>
      <c r="D8574" s="150"/>
      <c r="E8574" s="150"/>
      <c r="F8574" s="150"/>
    </row>
    <row r="8575" spans="1:6" ht="21" customHeight="1" outlineLevel="1" x14ac:dyDescent="0.2">
      <c r="A8575" s="150" t="s">
        <v>2569</v>
      </c>
      <c r="B8575" s="150"/>
      <c r="C8575" s="150"/>
      <c r="D8575" s="150"/>
      <c r="E8575" s="150"/>
      <c r="F8575" s="150"/>
    </row>
    <row r="8576" spans="1:6" ht="21" customHeight="1" outlineLevel="1" x14ac:dyDescent="0.2">
      <c r="A8576" s="150" t="s">
        <v>4317</v>
      </c>
      <c r="B8576" s="150"/>
      <c r="C8576" s="150"/>
      <c r="D8576" s="150"/>
      <c r="E8576" s="150"/>
      <c r="F8576" s="150"/>
    </row>
    <row r="8577" spans="1:6" ht="21" customHeight="1" outlineLevel="1" x14ac:dyDescent="0.2">
      <c r="A8577" s="150" t="s">
        <v>2569</v>
      </c>
      <c r="B8577" s="150"/>
      <c r="C8577" s="150"/>
      <c r="D8577" s="150"/>
      <c r="E8577" s="150"/>
      <c r="F8577" s="150"/>
    </row>
    <row r="8578" spans="1:6" ht="21" customHeight="1" outlineLevel="1" x14ac:dyDescent="0.2">
      <c r="A8578" s="152" t="s">
        <v>4654</v>
      </c>
      <c r="B8578" s="152"/>
      <c r="C8578" s="152"/>
      <c r="D8578" s="152"/>
      <c r="E8578" s="152"/>
      <c r="F8578" s="152"/>
    </row>
    <row r="8579" spans="1:6" ht="21" customHeight="1" outlineLevel="1" x14ac:dyDescent="0.2">
      <c r="A8579" s="150" t="s">
        <v>2569</v>
      </c>
      <c r="B8579" s="150"/>
      <c r="C8579" s="150"/>
      <c r="D8579" s="150"/>
      <c r="E8579" s="150"/>
      <c r="F8579" s="150"/>
    </row>
    <row r="8580" spans="1:6" ht="21" customHeight="1" outlineLevel="1" x14ac:dyDescent="0.2">
      <c r="A8580" s="150" t="s">
        <v>4655</v>
      </c>
      <c r="B8580" s="150"/>
      <c r="C8580" s="150"/>
      <c r="D8580" s="150"/>
      <c r="E8580" s="150"/>
      <c r="F8580" s="150"/>
    </row>
    <row r="8581" spans="1:6" ht="21" customHeight="1" outlineLevel="1" x14ac:dyDescent="0.2">
      <c r="A8581" s="150" t="s">
        <v>2569</v>
      </c>
      <c r="B8581" s="150"/>
      <c r="C8581" s="150"/>
      <c r="D8581" s="150"/>
      <c r="E8581" s="150"/>
      <c r="F8581" s="150"/>
    </row>
    <row r="8582" spans="1:6" ht="21" customHeight="1" outlineLevel="1" x14ac:dyDescent="0.2">
      <c r="A8582" s="150" t="s">
        <v>4320</v>
      </c>
      <c r="B8582" s="150"/>
      <c r="C8582" s="150"/>
      <c r="D8582" s="150"/>
      <c r="E8582" s="150"/>
      <c r="F8582" s="150"/>
    </row>
    <row r="8583" spans="1:6" ht="21" customHeight="1" outlineLevel="1" x14ac:dyDescent="0.2">
      <c r="A8583" s="150" t="s">
        <v>2569</v>
      </c>
      <c r="B8583" s="150"/>
      <c r="C8583" s="150"/>
      <c r="D8583" s="150"/>
      <c r="E8583" s="150"/>
      <c r="F8583" s="150"/>
    </row>
    <row r="8584" spans="1:6" ht="23.1" customHeight="1" outlineLevel="1" x14ac:dyDescent="0.2">
      <c r="A8584" s="151" t="s">
        <v>3878</v>
      </c>
      <c r="B8584" s="151"/>
      <c r="C8584" s="151"/>
      <c r="D8584" s="151"/>
      <c r="E8584" s="151"/>
      <c r="F8584" s="151"/>
    </row>
    <row r="8585" spans="1:6" ht="21" customHeight="1" outlineLevel="1" x14ac:dyDescent="0.2">
      <c r="A8585" s="150" t="s">
        <v>2569</v>
      </c>
      <c r="B8585" s="150"/>
      <c r="C8585" s="150"/>
      <c r="D8585" s="150"/>
      <c r="E8585" s="150"/>
      <c r="F8585" s="150"/>
    </row>
    <row r="8586" spans="1:6" ht="21" customHeight="1" outlineLevel="1" x14ac:dyDescent="0.2">
      <c r="A8586" s="150" t="s">
        <v>3230</v>
      </c>
      <c r="B8586" s="150"/>
      <c r="C8586" s="150"/>
      <c r="D8586" s="150"/>
      <c r="E8586" s="150"/>
      <c r="F8586" s="150"/>
    </row>
    <row r="8587" spans="1:6" ht="21" customHeight="1" outlineLevel="1" x14ac:dyDescent="0.2">
      <c r="A8587" s="150" t="s">
        <v>2569</v>
      </c>
      <c r="B8587" s="150"/>
      <c r="C8587" s="150"/>
      <c r="D8587" s="150"/>
      <c r="E8587" s="150"/>
      <c r="F8587" s="150"/>
    </row>
    <row r="8588" spans="1:6" ht="21" customHeight="1" outlineLevel="1" x14ac:dyDescent="0.2">
      <c r="A8588" s="152" t="s">
        <v>3879</v>
      </c>
      <c r="B8588" s="152"/>
      <c r="C8588" s="152"/>
      <c r="D8588" s="152"/>
      <c r="E8588" s="152"/>
      <c r="F8588" s="152"/>
    </row>
    <row r="8589" spans="1:6" ht="21" customHeight="1" outlineLevel="1" x14ac:dyDescent="0.2">
      <c r="A8589" s="150" t="s">
        <v>2569</v>
      </c>
      <c r="B8589" s="150"/>
      <c r="C8589" s="150"/>
      <c r="D8589" s="150"/>
      <c r="E8589" s="150"/>
      <c r="F8589" s="150"/>
    </row>
    <row r="8590" spans="1:6" ht="21" customHeight="1" outlineLevel="1" x14ac:dyDescent="0.2">
      <c r="A8590" s="150" t="s">
        <v>3845</v>
      </c>
      <c r="B8590" s="150"/>
      <c r="C8590" s="150"/>
      <c r="D8590" s="150"/>
      <c r="E8590" s="150"/>
      <c r="F8590" s="150"/>
    </row>
    <row r="8591" spans="1:6" ht="21" customHeight="1" outlineLevel="1" x14ac:dyDescent="0.2">
      <c r="A8591" s="150" t="s">
        <v>2569</v>
      </c>
      <c r="B8591" s="150"/>
      <c r="C8591" s="150"/>
      <c r="D8591" s="150"/>
      <c r="E8591" s="150"/>
      <c r="F8591" s="150"/>
    </row>
    <row r="8592" spans="1:6" ht="21" customHeight="1" outlineLevel="1" x14ac:dyDescent="0.2">
      <c r="A8592" s="152" t="s">
        <v>3880</v>
      </c>
      <c r="B8592" s="152"/>
      <c r="C8592" s="152"/>
      <c r="D8592" s="152"/>
      <c r="E8592" s="152"/>
      <c r="F8592" s="152"/>
    </row>
    <row r="8593" spans="1:6" ht="21" customHeight="1" outlineLevel="1" x14ac:dyDescent="0.2">
      <c r="A8593" s="152" t="s">
        <v>3881</v>
      </c>
      <c r="B8593" s="152"/>
      <c r="C8593" s="152"/>
      <c r="D8593" s="152"/>
      <c r="E8593" s="152"/>
      <c r="F8593" s="152"/>
    </row>
    <row r="8594" spans="1:6" ht="21" customHeight="1" outlineLevel="1" x14ac:dyDescent="0.2">
      <c r="A8594" s="150" t="s">
        <v>2569</v>
      </c>
      <c r="B8594" s="150"/>
      <c r="C8594" s="150"/>
      <c r="D8594" s="150"/>
      <c r="E8594" s="150"/>
      <c r="F8594" s="150"/>
    </row>
    <row r="8595" spans="1:6" ht="21" customHeight="1" outlineLevel="1" x14ac:dyDescent="0.2">
      <c r="A8595" s="150" t="s">
        <v>3848</v>
      </c>
      <c r="B8595" s="150"/>
      <c r="C8595" s="150"/>
      <c r="D8595" s="150"/>
      <c r="E8595" s="150"/>
      <c r="F8595" s="150"/>
    </row>
    <row r="8596" spans="1:6" ht="21" customHeight="1" outlineLevel="1" x14ac:dyDescent="0.2">
      <c r="A8596" s="150" t="s">
        <v>2569</v>
      </c>
      <c r="B8596" s="150"/>
      <c r="C8596" s="150"/>
      <c r="D8596" s="150"/>
      <c r="E8596" s="150"/>
      <c r="F8596" s="150"/>
    </row>
    <row r="8597" spans="1:6" ht="21" customHeight="1" outlineLevel="1" x14ac:dyDescent="0.2">
      <c r="A8597" s="150" t="s">
        <v>2836</v>
      </c>
      <c r="B8597" s="150"/>
      <c r="C8597" s="150"/>
      <c r="D8597" s="150"/>
      <c r="E8597" s="150"/>
      <c r="F8597" s="150"/>
    </row>
    <row r="8598" spans="1:6" ht="21" customHeight="1" outlineLevel="1" x14ac:dyDescent="0.2">
      <c r="A8598" s="150" t="s">
        <v>2569</v>
      </c>
      <c r="B8598" s="150"/>
      <c r="C8598" s="150"/>
      <c r="D8598" s="150"/>
      <c r="E8598" s="150"/>
      <c r="F8598" s="150"/>
    </row>
    <row r="8599" spans="1:6" ht="21" customHeight="1" outlineLevel="1" x14ac:dyDescent="0.2">
      <c r="A8599" s="150" t="s">
        <v>3882</v>
      </c>
      <c r="B8599" s="150"/>
      <c r="C8599" s="150"/>
      <c r="D8599" s="150"/>
      <c r="E8599" s="150"/>
      <c r="F8599" s="150"/>
    </row>
    <row r="8600" spans="1:6" ht="21" customHeight="1" outlineLevel="1" x14ac:dyDescent="0.2">
      <c r="A8600" s="150" t="s">
        <v>2569</v>
      </c>
      <c r="B8600" s="150"/>
      <c r="C8600" s="150"/>
      <c r="D8600" s="150"/>
      <c r="E8600" s="150"/>
      <c r="F8600" s="150"/>
    </row>
    <row r="8601" spans="1:6" ht="21" customHeight="1" outlineLevel="1" x14ac:dyDescent="0.2">
      <c r="A8601" s="150" t="s">
        <v>4504</v>
      </c>
      <c r="B8601" s="150"/>
      <c r="C8601" s="150"/>
      <c r="D8601" s="150"/>
      <c r="E8601" s="150"/>
      <c r="F8601" s="150"/>
    </row>
    <row r="8602" spans="1:6" ht="21" customHeight="1" outlineLevel="1" x14ac:dyDescent="0.2">
      <c r="A8602" s="150" t="s">
        <v>2569</v>
      </c>
      <c r="B8602" s="150"/>
      <c r="C8602" s="150"/>
      <c r="D8602" s="150"/>
      <c r="E8602" s="150"/>
      <c r="F8602" s="150"/>
    </row>
    <row r="8603" spans="1:6" ht="21" customHeight="1" outlineLevel="1" x14ac:dyDescent="0.2">
      <c r="A8603" s="152" t="s">
        <v>4681</v>
      </c>
      <c r="B8603" s="152"/>
      <c r="C8603" s="152"/>
      <c r="D8603" s="152"/>
      <c r="E8603" s="152"/>
      <c r="F8603" s="152"/>
    </row>
    <row r="8604" spans="1:6" ht="21" customHeight="1" outlineLevel="1" x14ac:dyDescent="0.2">
      <c r="A8604" s="150" t="s">
        <v>2569</v>
      </c>
      <c r="B8604" s="150"/>
      <c r="C8604" s="150"/>
      <c r="D8604" s="150"/>
      <c r="E8604" s="150"/>
      <c r="F8604" s="150"/>
    </row>
    <row r="8605" spans="1:6" ht="21" customHeight="1" outlineLevel="1" x14ac:dyDescent="0.2">
      <c r="A8605" s="150" t="s">
        <v>4682</v>
      </c>
      <c r="B8605" s="150"/>
      <c r="C8605" s="150"/>
      <c r="D8605" s="150"/>
      <c r="E8605" s="150"/>
      <c r="F8605" s="150"/>
    </row>
    <row r="8606" spans="1:6" ht="21" customHeight="1" outlineLevel="1" x14ac:dyDescent="0.2">
      <c r="A8606" s="150" t="s">
        <v>2569</v>
      </c>
      <c r="B8606" s="150"/>
      <c r="C8606" s="150"/>
      <c r="D8606" s="150"/>
      <c r="E8606" s="150"/>
      <c r="F8606" s="150"/>
    </row>
    <row r="8607" spans="1:6" ht="21" customHeight="1" outlineLevel="1" x14ac:dyDescent="0.2">
      <c r="A8607" s="150" t="s">
        <v>4253</v>
      </c>
      <c r="B8607" s="150"/>
      <c r="C8607" s="150"/>
      <c r="D8607" s="150"/>
      <c r="E8607" s="150"/>
      <c r="F8607" s="150"/>
    </row>
    <row r="8608" spans="1:6" ht="21" customHeight="1" outlineLevel="1" x14ac:dyDescent="0.2">
      <c r="A8608" s="150" t="s">
        <v>2569</v>
      </c>
      <c r="B8608" s="150"/>
      <c r="C8608" s="150"/>
      <c r="D8608" s="150"/>
      <c r="E8608" s="150"/>
      <c r="F8608" s="150"/>
    </row>
    <row r="8609" spans="1:6" ht="23.1" customHeight="1" outlineLevel="1" x14ac:dyDescent="0.2">
      <c r="A8609" s="151" t="s">
        <v>3883</v>
      </c>
      <c r="B8609" s="151"/>
      <c r="C8609" s="151"/>
      <c r="D8609" s="151"/>
      <c r="E8609" s="151"/>
      <c r="F8609" s="151"/>
    </row>
    <row r="8610" spans="1:6" ht="21" customHeight="1" outlineLevel="1" x14ac:dyDescent="0.2">
      <c r="A8610" s="150" t="s">
        <v>2569</v>
      </c>
      <c r="B8610" s="150"/>
      <c r="C8610" s="150"/>
      <c r="D8610" s="150"/>
      <c r="E8610" s="150"/>
      <c r="F8610" s="150"/>
    </row>
    <row r="8611" spans="1:6" ht="21" customHeight="1" outlineLevel="1" x14ac:dyDescent="0.2">
      <c r="A8611" s="150" t="s">
        <v>3234</v>
      </c>
      <c r="B8611" s="150"/>
      <c r="C8611" s="150"/>
      <c r="D8611" s="150"/>
      <c r="E8611" s="150"/>
      <c r="F8611" s="150"/>
    </row>
    <row r="8612" spans="1:6" ht="21" customHeight="1" outlineLevel="1" x14ac:dyDescent="0.2">
      <c r="A8612" s="150" t="s">
        <v>2569</v>
      </c>
      <c r="B8612" s="150"/>
      <c r="C8612" s="150"/>
      <c r="D8612" s="150"/>
      <c r="E8612" s="150"/>
      <c r="F8612" s="150"/>
    </row>
    <row r="8613" spans="1:6" ht="21" customHeight="1" outlineLevel="1" x14ac:dyDescent="0.2">
      <c r="A8613" s="152" t="s">
        <v>3884</v>
      </c>
      <c r="B8613" s="152"/>
      <c r="C8613" s="152"/>
      <c r="D8613" s="152"/>
      <c r="E8613" s="152"/>
      <c r="F8613" s="152"/>
    </row>
    <row r="8614" spans="1:6" ht="21" customHeight="1" outlineLevel="1" x14ac:dyDescent="0.2">
      <c r="A8614" s="150" t="s">
        <v>2569</v>
      </c>
      <c r="B8614" s="150"/>
      <c r="C8614" s="150"/>
      <c r="D8614" s="150"/>
      <c r="E8614" s="150"/>
      <c r="F8614" s="150"/>
    </row>
    <row r="8615" spans="1:6" ht="21" customHeight="1" outlineLevel="1" x14ac:dyDescent="0.2">
      <c r="A8615" s="150" t="s">
        <v>3845</v>
      </c>
      <c r="B8615" s="150"/>
      <c r="C8615" s="150"/>
      <c r="D8615" s="150"/>
      <c r="E8615" s="150"/>
      <c r="F8615" s="150"/>
    </row>
    <row r="8616" spans="1:6" ht="21" customHeight="1" outlineLevel="1" x14ac:dyDescent="0.2">
      <c r="A8616" s="150" t="s">
        <v>2569</v>
      </c>
      <c r="B8616" s="150"/>
      <c r="C8616" s="150"/>
      <c r="D8616" s="150"/>
      <c r="E8616" s="150"/>
      <c r="F8616" s="150"/>
    </row>
    <row r="8617" spans="1:6" ht="21" customHeight="1" outlineLevel="1" x14ac:dyDescent="0.2">
      <c r="A8617" s="152" t="s">
        <v>3885</v>
      </c>
      <c r="B8617" s="152"/>
      <c r="C8617" s="152"/>
      <c r="D8617" s="152"/>
      <c r="E8617" s="152"/>
      <c r="F8617" s="152"/>
    </row>
    <row r="8618" spans="1:6" ht="21" customHeight="1" outlineLevel="1" x14ac:dyDescent="0.2">
      <c r="A8618" s="152" t="s">
        <v>3886</v>
      </c>
      <c r="B8618" s="152"/>
      <c r="C8618" s="152"/>
      <c r="D8618" s="152"/>
      <c r="E8618" s="152"/>
      <c r="F8618" s="152"/>
    </row>
    <row r="8619" spans="1:6" ht="21" customHeight="1" outlineLevel="1" x14ac:dyDescent="0.2">
      <c r="A8619" s="150" t="s">
        <v>2569</v>
      </c>
      <c r="B8619" s="150"/>
      <c r="C8619" s="150"/>
      <c r="D8619" s="150"/>
      <c r="E8619" s="150"/>
      <c r="F8619" s="150"/>
    </row>
    <row r="8620" spans="1:6" ht="21" customHeight="1" outlineLevel="1" x14ac:dyDescent="0.2">
      <c r="A8620" s="150" t="s">
        <v>3848</v>
      </c>
      <c r="B8620" s="150"/>
      <c r="C8620" s="150"/>
      <c r="D8620" s="150"/>
      <c r="E8620" s="150"/>
      <c r="F8620" s="150"/>
    </row>
    <row r="8621" spans="1:6" ht="21" customHeight="1" outlineLevel="1" x14ac:dyDescent="0.2">
      <c r="A8621" s="150" t="s">
        <v>2569</v>
      </c>
      <c r="B8621" s="150"/>
      <c r="C8621" s="150"/>
      <c r="D8621" s="150"/>
      <c r="E8621" s="150"/>
      <c r="F8621" s="150"/>
    </row>
    <row r="8622" spans="1:6" ht="21" customHeight="1" outlineLevel="1" x14ac:dyDescent="0.2">
      <c r="A8622" s="150" t="s">
        <v>2836</v>
      </c>
      <c r="B8622" s="150"/>
      <c r="C8622" s="150"/>
      <c r="D8622" s="150"/>
      <c r="E8622" s="150"/>
      <c r="F8622" s="150"/>
    </row>
    <row r="8623" spans="1:6" ht="21" customHeight="1" outlineLevel="1" x14ac:dyDescent="0.2">
      <c r="A8623" s="150" t="s">
        <v>2569</v>
      </c>
      <c r="B8623" s="150"/>
      <c r="C8623" s="150"/>
      <c r="D8623" s="150"/>
      <c r="E8623" s="150"/>
      <c r="F8623" s="150"/>
    </row>
    <row r="8624" spans="1:6" ht="21" customHeight="1" outlineLevel="1" x14ac:dyDescent="0.2">
      <c r="A8624" s="150" t="s">
        <v>3887</v>
      </c>
      <c r="B8624" s="150"/>
      <c r="C8624" s="150"/>
      <c r="D8624" s="150"/>
      <c r="E8624" s="150"/>
      <c r="F8624" s="150"/>
    </row>
    <row r="8625" spans="1:6" ht="21" customHeight="1" outlineLevel="1" x14ac:dyDescent="0.2">
      <c r="A8625" s="150" t="s">
        <v>2569</v>
      </c>
      <c r="B8625" s="150"/>
      <c r="C8625" s="150"/>
      <c r="D8625" s="150"/>
      <c r="E8625" s="150"/>
      <c r="F8625" s="150"/>
    </row>
    <row r="8626" spans="1:6" ht="21" customHeight="1" outlineLevel="1" x14ac:dyDescent="0.2">
      <c r="A8626" s="150" t="s">
        <v>4491</v>
      </c>
      <c r="B8626" s="150"/>
      <c r="C8626" s="150"/>
      <c r="D8626" s="150"/>
      <c r="E8626" s="150"/>
      <c r="F8626" s="150"/>
    </row>
    <row r="8627" spans="1:6" ht="21" customHeight="1" outlineLevel="1" x14ac:dyDescent="0.2">
      <c r="A8627" s="150" t="s">
        <v>2569</v>
      </c>
      <c r="B8627" s="150"/>
      <c r="C8627" s="150"/>
      <c r="D8627" s="150"/>
      <c r="E8627" s="150"/>
      <c r="F8627" s="150"/>
    </row>
    <row r="8628" spans="1:6" ht="21" customHeight="1" outlineLevel="1" x14ac:dyDescent="0.2">
      <c r="A8628" s="152" t="s">
        <v>4685</v>
      </c>
      <c r="B8628" s="152"/>
      <c r="C8628" s="152"/>
      <c r="D8628" s="152"/>
      <c r="E8628" s="152"/>
      <c r="F8628" s="152"/>
    </row>
    <row r="8629" spans="1:6" ht="21" customHeight="1" outlineLevel="1" x14ac:dyDescent="0.2">
      <c r="A8629" s="150" t="s">
        <v>2569</v>
      </c>
      <c r="B8629" s="150"/>
      <c r="C8629" s="150"/>
      <c r="D8629" s="150"/>
      <c r="E8629" s="150"/>
      <c r="F8629" s="150"/>
    </row>
    <row r="8630" spans="1:6" ht="21" customHeight="1" outlineLevel="1" x14ac:dyDescent="0.2">
      <c r="A8630" s="150" t="s">
        <v>4686</v>
      </c>
      <c r="B8630" s="150"/>
      <c r="C8630" s="150"/>
      <c r="D8630" s="150"/>
      <c r="E8630" s="150"/>
      <c r="F8630" s="150"/>
    </row>
    <row r="8631" spans="1:6" ht="21" customHeight="1" outlineLevel="1" x14ac:dyDescent="0.2">
      <c r="A8631" s="150" t="s">
        <v>2569</v>
      </c>
      <c r="B8631" s="150"/>
      <c r="C8631" s="150"/>
      <c r="D8631" s="150"/>
      <c r="E8631" s="150"/>
      <c r="F8631" s="150"/>
    </row>
    <row r="8632" spans="1:6" ht="21" customHeight="1" outlineLevel="1" x14ac:dyDescent="0.2">
      <c r="A8632" s="150" t="s">
        <v>4253</v>
      </c>
      <c r="B8632" s="150"/>
      <c r="C8632" s="150"/>
      <c r="D8632" s="150"/>
      <c r="E8632" s="150"/>
      <c r="F8632" s="150"/>
    </row>
    <row r="8633" spans="1:6" ht="21" customHeight="1" outlineLevel="1" x14ac:dyDescent="0.2">
      <c r="A8633" s="150" t="s">
        <v>2569</v>
      </c>
      <c r="B8633" s="150"/>
      <c r="C8633" s="150"/>
      <c r="D8633" s="150"/>
      <c r="E8633" s="150"/>
      <c r="F8633" s="150"/>
    </row>
    <row r="8634" spans="1:6" ht="23.1" customHeight="1" outlineLevel="1" x14ac:dyDescent="0.2">
      <c r="A8634" s="151" t="s">
        <v>3888</v>
      </c>
      <c r="B8634" s="151"/>
      <c r="C8634" s="151"/>
      <c r="D8634" s="151"/>
      <c r="E8634" s="151"/>
      <c r="F8634" s="151"/>
    </row>
    <row r="8635" spans="1:6" ht="21" customHeight="1" outlineLevel="1" x14ac:dyDescent="0.2">
      <c r="A8635" s="150" t="s">
        <v>2569</v>
      </c>
      <c r="B8635" s="150"/>
      <c r="C8635" s="150"/>
      <c r="D8635" s="150"/>
      <c r="E8635" s="150"/>
      <c r="F8635" s="150"/>
    </row>
    <row r="8636" spans="1:6" ht="21" customHeight="1" outlineLevel="1" x14ac:dyDescent="0.2">
      <c r="A8636" s="150" t="s">
        <v>3238</v>
      </c>
      <c r="B8636" s="150"/>
      <c r="C8636" s="150"/>
      <c r="D8636" s="150"/>
      <c r="E8636" s="150"/>
      <c r="F8636" s="150"/>
    </row>
    <row r="8637" spans="1:6" ht="21" customHeight="1" outlineLevel="1" x14ac:dyDescent="0.2">
      <c r="A8637" s="150" t="s">
        <v>2569</v>
      </c>
      <c r="B8637" s="150"/>
      <c r="C8637" s="150"/>
      <c r="D8637" s="150"/>
      <c r="E8637" s="150"/>
      <c r="F8637" s="150"/>
    </row>
    <row r="8638" spans="1:6" ht="21" customHeight="1" outlineLevel="1" x14ac:dyDescent="0.2">
      <c r="A8638" s="152" t="s">
        <v>3889</v>
      </c>
      <c r="B8638" s="152"/>
      <c r="C8638" s="152"/>
      <c r="D8638" s="152"/>
      <c r="E8638" s="152"/>
      <c r="F8638" s="152"/>
    </row>
    <row r="8639" spans="1:6" ht="21" customHeight="1" outlineLevel="1" x14ac:dyDescent="0.2">
      <c r="A8639" s="150" t="s">
        <v>2569</v>
      </c>
      <c r="B8639" s="150"/>
      <c r="C8639" s="150"/>
      <c r="D8639" s="150"/>
      <c r="E8639" s="150"/>
      <c r="F8639" s="150"/>
    </row>
    <row r="8640" spans="1:6" ht="21" customHeight="1" outlineLevel="1" x14ac:dyDescent="0.2">
      <c r="A8640" s="150" t="s">
        <v>3845</v>
      </c>
      <c r="B8640" s="150"/>
      <c r="C8640" s="150"/>
      <c r="D8640" s="150"/>
      <c r="E8640" s="150"/>
      <c r="F8640" s="150"/>
    </row>
    <row r="8641" spans="1:6" ht="21" customHeight="1" outlineLevel="1" x14ac:dyDescent="0.2">
      <c r="A8641" s="150" t="s">
        <v>2569</v>
      </c>
      <c r="B8641" s="150"/>
      <c r="C8641" s="150"/>
      <c r="D8641" s="150"/>
      <c r="E8641" s="150"/>
      <c r="F8641" s="150"/>
    </row>
    <row r="8642" spans="1:6" ht="21" customHeight="1" outlineLevel="1" x14ac:dyDescent="0.2">
      <c r="A8642" s="152" t="s">
        <v>3890</v>
      </c>
      <c r="B8642" s="152"/>
      <c r="C8642" s="152"/>
      <c r="D8642" s="152"/>
      <c r="E8642" s="152"/>
      <c r="F8642" s="152"/>
    </row>
    <row r="8643" spans="1:6" ht="21" customHeight="1" outlineLevel="1" x14ac:dyDescent="0.2">
      <c r="A8643" s="152" t="s">
        <v>3891</v>
      </c>
      <c r="B8643" s="152"/>
      <c r="C8643" s="152"/>
      <c r="D8643" s="152"/>
      <c r="E8643" s="152"/>
      <c r="F8643" s="152"/>
    </row>
    <row r="8644" spans="1:6" ht="21" customHeight="1" outlineLevel="1" x14ac:dyDescent="0.2">
      <c r="A8644" s="152" t="s">
        <v>3892</v>
      </c>
      <c r="B8644" s="152"/>
      <c r="C8644" s="152"/>
      <c r="D8644" s="152"/>
      <c r="E8644" s="152"/>
      <c r="F8644" s="152"/>
    </row>
    <row r="8645" spans="1:6" ht="21" customHeight="1" outlineLevel="1" x14ac:dyDescent="0.2">
      <c r="A8645" s="150" t="s">
        <v>2569</v>
      </c>
      <c r="B8645" s="150"/>
      <c r="C8645" s="150"/>
      <c r="D8645" s="150"/>
      <c r="E8645" s="150"/>
      <c r="F8645" s="150"/>
    </row>
    <row r="8646" spans="1:6" ht="21" customHeight="1" outlineLevel="1" x14ac:dyDescent="0.2">
      <c r="A8646" s="150" t="s">
        <v>3848</v>
      </c>
      <c r="B8646" s="150"/>
      <c r="C8646" s="150"/>
      <c r="D8646" s="150"/>
      <c r="E8646" s="150"/>
      <c r="F8646" s="150"/>
    </row>
    <row r="8647" spans="1:6" ht="21" customHeight="1" outlineLevel="1" x14ac:dyDescent="0.2">
      <c r="A8647" s="150" t="s">
        <v>2569</v>
      </c>
      <c r="B8647" s="150"/>
      <c r="C8647" s="150"/>
      <c r="D8647" s="150"/>
      <c r="E8647" s="150"/>
      <c r="F8647" s="150"/>
    </row>
    <row r="8648" spans="1:6" ht="21" customHeight="1" outlineLevel="1" x14ac:dyDescent="0.2">
      <c r="A8648" s="150" t="s">
        <v>2836</v>
      </c>
      <c r="B8648" s="150"/>
      <c r="C8648" s="150"/>
      <c r="D8648" s="150"/>
      <c r="E8648" s="150"/>
      <c r="F8648" s="150"/>
    </row>
    <row r="8649" spans="1:6" ht="21" customHeight="1" outlineLevel="1" x14ac:dyDescent="0.2">
      <c r="A8649" s="150" t="s">
        <v>2569</v>
      </c>
      <c r="B8649" s="150"/>
      <c r="C8649" s="150"/>
      <c r="D8649" s="150"/>
      <c r="E8649" s="150"/>
      <c r="F8649" s="150"/>
    </row>
    <row r="8650" spans="1:6" ht="21" customHeight="1" outlineLevel="1" x14ac:dyDescent="0.2">
      <c r="A8650" s="150" t="s">
        <v>3893</v>
      </c>
      <c r="B8650" s="150"/>
      <c r="C8650" s="150"/>
      <c r="D8650" s="150"/>
      <c r="E8650" s="150"/>
      <c r="F8650" s="150"/>
    </row>
    <row r="8651" spans="1:6" ht="21" customHeight="1" outlineLevel="1" x14ac:dyDescent="0.2">
      <c r="A8651" s="150" t="s">
        <v>2569</v>
      </c>
      <c r="B8651" s="150"/>
      <c r="C8651" s="150"/>
      <c r="D8651" s="150"/>
      <c r="E8651" s="150"/>
      <c r="F8651" s="150"/>
    </row>
    <row r="8652" spans="1:6" ht="21" customHeight="1" outlineLevel="1" x14ac:dyDescent="0.2">
      <c r="A8652" s="150" t="s">
        <v>4491</v>
      </c>
      <c r="B8652" s="150"/>
      <c r="C8652" s="150"/>
      <c r="D8652" s="150"/>
      <c r="E8652" s="150"/>
      <c r="F8652" s="150"/>
    </row>
    <row r="8653" spans="1:6" ht="21" customHeight="1" outlineLevel="1" x14ac:dyDescent="0.2">
      <c r="A8653" s="150" t="s">
        <v>2569</v>
      </c>
      <c r="B8653" s="150"/>
      <c r="C8653" s="150"/>
      <c r="D8653" s="150"/>
      <c r="E8653" s="150"/>
      <c r="F8653" s="150"/>
    </row>
    <row r="8654" spans="1:6" ht="21" customHeight="1" outlineLevel="1" x14ac:dyDescent="0.2">
      <c r="A8654" s="152" t="s">
        <v>4689</v>
      </c>
      <c r="B8654" s="152"/>
      <c r="C8654" s="152"/>
      <c r="D8654" s="152"/>
      <c r="E8654" s="152"/>
      <c r="F8654" s="152"/>
    </row>
    <row r="8655" spans="1:6" ht="21" customHeight="1" outlineLevel="1" x14ac:dyDescent="0.2">
      <c r="A8655" s="150" t="s">
        <v>2569</v>
      </c>
      <c r="B8655" s="150"/>
      <c r="C8655" s="150"/>
      <c r="D8655" s="150"/>
      <c r="E8655" s="150"/>
      <c r="F8655" s="150"/>
    </row>
    <row r="8656" spans="1:6" ht="21" customHeight="1" outlineLevel="1" x14ac:dyDescent="0.2">
      <c r="A8656" s="150" t="s">
        <v>4690</v>
      </c>
      <c r="B8656" s="150"/>
      <c r="C8656" s="150"/>
      <c r="D8656" s="150"/>
      <c r="E8656" s="150"/>
      <c r="F8656" s="150"/>
    </row>
    <row r="8657" spans="1:6" ht="21" customHeight="1" outlineLevel="1" x14ac:dyDescent="0.2">
      <c r="A8657" s="150" t="s">
        <v>2569</v>
      </c>
      <c r="B8657" s="150"/>
      <c r="C8657" s="150"/>
      <c r="D8657" s="150"/>
      <c r="E8657" s="150"/>
      <c r="F8657" s="150"/>
    </row>
    <row r="8658" spans="1:6" ht="21" customHeight="1" outlineLevel="1" x14ac:dyDescent="0.2">
      <c r="A8658" s="150" t="s">
        <v>4253</v>
      </c>
      <c r="B8658" s="150"/>
      <c r="C8658" s="150"/>
      <c r="D8658" s="150"/>
      <c r="E8658" s="150"/>
      <c r="F8658" s="150"/>
    </row>
    <row r="8659" spans="1:6" ht="21" customHeight="1" outlineLevel="1" x14ac:dyDescent="0.2">
      <c r="A8659" s="150" t="s">
        <v>2569</v>
      </c>
      <c r="B8659" s="150"/>
      <c r="C8659" s="150"/>
      <c r="D8659" s="150"/>
      <c r="E8659" s="150"/>
      <c r="F8659" s="150"/>
    </row>
    <row r="8660" spans="1:6" ht="23.1" customHeight="1" outlineLevel="1" x14ac:dyDescent="0.2">
      <c r="A8660" s="151" t="s">
        <v>3894</v>
      </c>
      <c r="B8660" s="151"/>
      <c r="C8660" s="151"/>
      <c r="D8660" s="151"/>
      <c r="E8660" s="151"/>
      <c r="F8660" s="151"/>
    </row>
    <row r="8661" spans="1:6" ht="21" customHeight="1" outlineLevel="1" x14ac:dyDescent="0.2">
      <c r="A8661" s="150" t="s">
        <v>2569</v>
      </c>
      <c r="B8661" s="150"/>
      <c r="C8661" s="150"/>
      <c r="D8661" s="150"/>
      <c r="E8661" s="150"/>
      <c r="F8661" s="150"/>
    </row>
    <row r="8662" spans="1:6" ht="21" customHeight="1" outlineLevel="1" x14ac:dyDescent="0.2">
      <c r="A8662" s="150" t="s">
        <v>3242</v>
      </c>
      <c r="B8662" s="150"/>
      <c r="C8662" s="150"/>
      <c r="D8662" s="150"/>
      <c r="E8662" s="150"/>
      <c r="F8662" s="150"/>
    </row>
    <row r="8663" spans="1:6" ht="21" customHeight="1" outlineLevel="1" x14ac:dyDescent="0.2">
      <c r="A8663" s="150" t="s">
        <v>2569</v>
      </c>
      <c r="B8663" s="150"/>
      <c r="C8663" s="150"/>
      <c r="D8663" s="150"/>
      <c r="E8663" s="150"/>
      <c r="F8663" s="150"/>
    </row>
    <row r="8664" spans="1:6" ht="21" customHeight="1" outlineLevel="1" x14ac:dyDescent="0.2">
      <c r="A8664" s="152" t="s">
        <v>3895</v>
      </c>
      <c r="B8664" s="152"/>
      <c r="C8664" s="152"/>
      <c r="D8664" s="152"/>
      <c r="E8664" s="152"/>
      <c r="F8664" s="152"/>
    </row>
    <row r="8665" spans="1:6" ht="21" customHeight="1" outlineLevel="1" x14ac:dyDescent="0.2">
      <c r="A8665" s="150" t="s">
        <v>2569</v>
      </c>
      <c r="B8665" s="150"/>
      <c r="C8665" s="150"/>
      <c r="D8665" s="150"/>
      <c r="E8665" s="150"/>
      <c r="F8665" s="150"/>
    </row>
    <row r="8666" spans="1:6" ht="21" customHeight="1" outlineLevel="1" x14ac:dyDescent="0.2">
      <c r="A8666" s="150" t="s">
        <v>3845</v>
      </c>
      <c r="B8666" s="150"/>
      <c r="C8666" s="150"/>
      <c r="D8666" s="150"/>
      <c r="E8666" s="150"/>
      <c r="F8666" s="150"/>
    </row>
    <row r="8667" spans="1:6" ht="21" customHeight="1" outlineLevel="1" x14ac:dyDescent="0.2">
      <c r="A8667" s="150" t="s">
        <v>2569</v>
      </c>
      <c r="B8667" s="150"/>
      <c r="C8667" s="150"/>
      <c r="D8667" s="150"/>
      <c r="E8667" s="150"/>
      <c r="F8667" s="150"/>
    </row>
    <row r="8668" spans="1:6" ht="21" customHeight="1" outlineLevel="1" x14ac:dyDescent="0.2">
      <c r="A8668" s="152" t="s">
        <v>3896</v>
      </c>
      <c r="B8668" s="152"/>
      <c r="C8668" s="152"/>
      <c r="D8668" s="152"/>
      <c r="E8668" s="152"/>
      <c r="F8668" s="152"/>
    </row>
    <row r="8669" spans="1:6" ht="21" customHeight="1" outlineLevel="1" x14ac:dyDescent="0.2">
      <c r="A8669" s="152" t="s">
        <v>3897</v>
      </c>
      <c r="B8669" s="152"/>
      <c r="C8669" s="152"/>
      <c r="D8669" s="152"/>
      <c r="E8669" s="152"/>
      <c r="F8669" s="152"/>
    </row>
    <row r="8670" spans="1:6" ht="21" customHeight="1" outlineLevel="1" x14ac:dyDescent="0.2">
      <c r="A8670" s="150" t="s">
        <v>2569</v>
      </c>
      <c r="B8670" s="150"/>
      <c r="C8670" s="150"/>
      <c r="D8670" s="150"/>
      <c r="E8670" s="150"/>
      <c r="F8670" s="150"/>
    </row>
    <row r="8671" spans="1:6" ht="21" customHeight="1" outlineLevel="1" x14ac:dyDescent="0.2">
      <c r="A8671" s="150" t="s">
        <v>3848</v>
      </c>
      <c r="B8671" s="150"/>
      <c r="C8671" s="150"/>
      <c r="D8671" s="150"/>
      <c r="E8671" s="150"/>
      <c r="F8671" s="150"/>
    </row>
    <row r="8672" spans="1:6" ht="21" customHeight="1" outlineLevel="1" x14ac:dyDescent="0.2">
      <c r="A8672" s="150" t="s">
        <v>2569</v>
      </c>
      <c r="B8672" s="150"/>
      <c r="C8672" s="150"/>
      <c r="D8672" s="150"/>
      <c r="E8672" s="150"/>
      <c r="F8672" s="150"/>
    </row>
    <row r="8673" spans="1:6" ht="21" customHeight="1" outlineLevel="1" x14ac:dyDescent="0.2">
      <c r="A8673" s="150" t="s">
        <v>2836</v>
      </c>
      <c r="B8673" s="150"/>
      <c r="C8673" s="150"/>
      <c r="D8673" s="150"/>
      <c r="E8673" s="150"/>
      <c r="F8673" s="150"/>
    </row>
    <row r="8674" spans="1:6" ht="21" customHeight="1" outlineLevel="1" x14ac:dyDescent="0.2">
      <c r="A8674" s="150" t="s">
        <v>2569</v>
      </c>
      <c r="B8674" s="150"/>
      <c r="C8674" s="150"/>
      <c r="D8674" s="150"/>
      <c r="E8674" s="150"/>
      <c r="F8674" s="150"/>
    </row>
    <row r="8675" spans="1:6" ht="21" customHeight="1" outlineLevel="1" x14ac:dyDescent="0.2">
      <c r="A8675" s="150" t="s">
        <v>3898</v>
      </c>
      <c r="B8675" s="150"/>
      <c r="C8675" s="150"/>
      <c r="D8675" s="150"/>
      <c r="E8675" s="150"/>
      <c r="F8675" s="150"/>
    </row>
    <row r="8676" spans="1:6" ht="21" customHeight="1" outlineLevel="1" x14ac:dyDescent="0.2">
      <c r="A8676" s="150" t="s">
        <v>2569</v>
      </c>
      <c r="B8676" s="150"/>
      <c r="C8676" s="150"/>
      <c r="D8676" s="150"/>
      <c r="E8676" s="150"/>
      <c r="F8676" s="150"/>
    </row>
    <row r="8677" spans="1:6" ht="21" customHeight="1" outlineLevel="1" x14ac:dyDescent="0.2">
      <c r="A8677" s="150" t="s">
        <v>4231</v>
      </c>
      <c r="B8677" s="150"/>
      <c r="C8677" s="150"/>
      <c r="D8677" s="150"/>
      <c r="E8677" s="150"/>
      <c r="F8677" s="150"/>
    </row>
    <row r="8678" spans="1:6" ht="21" customHeight="1" outlineLevel="1" x14ac:dyDescent="0.2">
      <c r="A8678" s="150" t="s">
        <v>2569</v>
      </c>
      <c r="B8678" s="150"/>
      <c r="C8678" s="150"/>
      <c r="D8678" s="150"/>
      <c r="E8678" s="150"/>
      <c r="F8678" s="150"/>
    </row>
    <row r="8679" spans="1:6" ht="21" customHeight="1" outlineLevel="1" x14ac:dyDescent="0.2">
      <c r="A8679" s="152" t="s">
        <v>4157</v>
      </c>
      <c r="B8679" s="152"/>
      <c r="C8679" s="152"/>
      <c r="D8679" s="152"/>
      <c r="E8679" s="152"/>
      <c r="F8679" s="152"/>
    </row>
    <row r="8680" spans="1:6" ht="21" customHeight="1" outlineLevel="1" x14ac:dyDescent="0.2">
      <c r="A8680" s="150" t="s">
        <v>2569</v>
      </c>
      <c r="B8680" s="150"/>
      <c r="C8680" s="150"/>
      <c r="D8680" s="150"/>
      <c r="E8680" s="150"/>
      <c r="F8680" s="150"/>
    </row>
    <row r="8681" spans="1:6" ht="21" customHeight="1" outlineLevel="1" x14ac:dyDescent="0.2">
      <c r="A8681" s="150" t="s">
        <v>4693</v>
      </c>
      <c r="B8681" s="150"/>
      <c r="C8681" s="150"/>
      <c r="D8681" s="150"/>
      <c r="E8681" s="150"/>
      <c r="F8681" s="150"/>
    </row>
    <row r="8682" spans="1:6" ht="21" customHeight="1" outlineLevel="1" x14ac:dyDescent="0.2">
      <c r="A8682" s="150" t="s">
        <v>2569</v>
      </c>
      <c r="B8682" s="150"/>
      <c r="C8682" s="150"/>
      <c r="D8682" s="150"/>
      <c r="E8682" s="150"/>
      <c r="F8682" s="150"/>
    </row>
    <row r="8683" spans="1:6" ht="21" customHeight="1" outlineLevel="1" x14ac:dyDescent="0.2">
      <c r="A8683" s="150" t="s">
        <v>4233</v>
      </c>
      <c r="B8683" s="150"/>
      <c r="C8683" s="150"/>
      <c r="D8683" s="150"/>
      <c r="E8683" s="150"/>
      <c r="F8683" s="150"/>
    </row>
    <row r="8684" spans="1:6" ht="21" customHeight="1" outlineLevel="1" x14ac:dyDescent="0.2">
      <c r="A8684" s="150" t="s">
        <v>2569</v>
      </c>
      <c r="B8684" s="150"/>
      <c r="C8684" s="150"/>
      <c r="D8684" s="150"/>
      <c r="E8684" s="150"/>
      <c r="F8684" s="150"/>
    </row>
    <row r="8685" spans="1:6" ht="23.1" customHeight="1" outlineLevel="1" x14ac:dyDescent="0.2">
      <c r="A8685" s="151" t="s">
        <v>3899</v>
      </c>
      <c r="B8685" s="151"/>
      <c r="C8685" s="151"/>
      <c r="D8685" s="151"/>
      <c r="E8685" s="151"/>
      <c r="F8685" s="151"/>
    </row>
    <row r="8686" spans="1:6" ht="21" customHeight="1" outlineLevel="1" x14ac:dyDescent="0.2">
      <c r="A8686" s="150" t="s">
        <v>2569</v>
      </c>
      <c r="B8686" s="150"/>
      <c r="C8686" s="150"/>
      <c r="D8686" s="150"/>
      <c r="E8686" s="150"/>
      <c r="F8686" s="150"/>
    </row>
    <row r="8687" spans="1:6" ht="21" customHeight="1" outlineLevel="1" x14ac:dyDescent="0.2">
      <c r="A8687" s="150" t="s">
        <v>3246</v>
      </c>
      <c r="B8687" s="150"/>
      <c r="C8687" s="150"/>
      <c r="D8687" s="150"/>
      <c r="E8687" s="150"/>
      <c r="F8687" s="150"/>
    </row>
    <row r="8688" spans="1:6" ht="21" customHeight="1" outlineLevel="1" x14ac:dyDescent="0.2">
      <c r="A8688" s="150" t="s">
        <v>2569</v>
      </c>
      <c r="B8688" s="150"/>
      <c r="C8688" s="150"/>
      <c r="D8688" s="150"/>
      <c r="E8688" s="150"/>
      <c r="F8688" s="150"/>
    </row>
    <row r="8689" spans="1:6" ht="21" customHeight="1" outlineLevel="1" x14ac:dyDescent="0.2">
      <c r="A8689" s="152" t="s">
        <v>3900</v>
      </c>
      <c r="B8689" s="152"/>
      <c r="C8689" s="152"/>
      <c r="D8689" s="152"/>
      <c r="E8689" s="152"/>
      <c r="F8689" s="152"/>
    </row>
    <row r="8690" spans="1:6" ht="21" customHeight="1" outlineLevel="1" x14ac:dyDescent="0.2">
      <c r="A8690" s="150" t="s">
        <v>2569</v>
      </c>
      <c r="B8690" s="150"/>
      <c r="C8690" s="150"/>
      <c r="D8690" s="150"/>
      <c r="E8690" s="150"/>
      <c r="F8690" s="150"/>
    </row>
    <row r="8691" spans="1:6" ht="21" customHeight="1" outlineLevel="1" x14ac:dyDescent="0.2">
      <c r="A8691" s="150" t="s">
        <v>3845</v>
      </c>
      <c r="B8691" s="150"/>
      <c r="C8691" s="150"/>
      <c r="D8691" s="150"/>
      <c r="E8691" s="150"/>
      <c r="F8691" s="150"/>
    </row>
    <row r="8692" spans="1:6" ht="21" customHeight="1" outlineLevel="1" x14ac:dyDescent="0.2">
      <c r="A8692" s="150" t="s">
        <v>2569</v>
      </c>
      <c r="B8692" s="150"/>
      <c r="C8692" s="150"/>
      <c r="D8692" s="150"/>
      <c r="E8692" s="150"/>
      <c r="F8692" s="150"/>
    </row>
    <row r="8693" spans="1:6" ht="21" customHeight="1" outlineLevel="1" x14ac:dyDescent="0.2">
      <c r="A8693" s="152" t="s">
        <v>3901</v>
      </c>
      <c r="B8693" s="152"/>
      <c r="C8693" s="152"/>
      <c r="D8693" s="152"/>
      <c r="E8693" s="152"/>
      <c r="F8693" s="152"/>
    </row>
    <row r="8694" spans="1:6" ht="21" customHeight="1" outlineLevel="1" x14ac:dyDescent="0.2">
      <c r="A8694" s="152" t="s">
        <v>3902</v>
      </c>
      <c r="B8694" s="152"/>
      <c r="C8694" s="152"/>
      <c r="D8694" s="152"/>
      <c r="E8694" s="152"/>
      <c r="F8694" s="152"/>
    </row>
    <row r="8695" spans="1:6" ht="21" customHeight="1" outlineLevel="1" x14ac:dyDescent="0.2">
      <c r="A8695" s="150" t="s">
        <v>2569</v>
      </c>
      <c r="B8695" s="150"/>
      <c r="C8695" s="150"/>
      <c r="D8695" s="150"/>
      <c r="E8695" s="150"/>
      <c r="F8695" s="150"/>
    </row>
    <row r="8696" spans="1:6" ht="21" customHeight="1" outlineLevel="1" x14ac:dyDescent="0.2">
      <c r="A8696" s="150" t="s">
        <v>3848</v>
      </c>
      <c r="B8696" s="150"/>
      <c r="C8696" s="150"/>
      <c r="D8696" s="150"/>
      <c r="E8696" s="150"/>
      <c r="F8696" s="150"/>
    </row>
    <row r="8697" spans="1:6" ht="21" customHeight="1" outlineLevel="1" x14ac:dyDescent="0.2">
      <c r="A8697" s="150" t="s">
        <v>2569</v>
      </c>
      <c r="B8697" s="150"/>
      <c r="C8697" s="150"/>
      <c r="D8697" s="150"/>
      <c r="E8697" s="150"/>
      <c r="F8697" s="150"/>
    </row>
    <row r="8698" spans="1:6" ht="21" customHeight="1" outlineLevel="1" x14ac:dyDescent="0.2">
      <c r="A8698" s="150" t="s">
        <v>2836</v>
      </c>
      <c r="B8698" s="150"/>
      <c r="C8698" s="150"/>
      <c r="D8698" s="150"/>
      <c r="E8698" s="150"/>
      <c r="F8698" s="150"/>
    </row>
    <row r="8699" spans="1:6" ht="21" customHeight="1" outlineLevel="1" x14ac:dyDescent="0.2">
      <c r="A8699" s="150" t="s">
        <v>2569</v>
      </c>
      <c r="B8699" s="150"/>
      <c r="C8699" s="150"/>
      <c r="D8699" s="150"/>
      <c r="E8699" s="150"/>
      <c r="F8699" s="150"/>
    </row>
    <row r="8700" spans="1:6" ht="21" customHeight="1" outlineLevel="1" x14ac:dyDescent="0.2">
      <c r="A8700" s="150" t="s">
        <v>3903</v>
      </c>
      <c r="B8700" s="150"/>
      <c r="C8700" s="150"/>
      <c r="D8700" s="150"/>
      <c r="E8700" s="150"/>
      <c r="F8700" s="150"/>
    </row>
    <row r="8701" spans="1:6" ht="21" customHeight="1" outlineLevel="1" x14ac:dyDescent="0.2">
      <c r="A8701" s="150" t="s">
        <v>2569</v>
      </c>
      <c r="B8701" s="150"/>
      <c r="C8701" s="150"/>
      <c r="D8701" s="150"/>
      <c r="E8701" s="150"/>
      <c r="F8701" s="150"/>
    </row>
    <row r="8702" spans="1:6" ht="21" customHeight="1" outlineLevel="1" x14ac:dyDescent="0.2">
      <c r="A8702" s="150" t="s">
        <v>4408</v>
      </c>
      <c r="B8702" s="150"/>
      <c r="C8702" s="150"/>
      <c r="D8702" s="150"/>
      <c r="E8702" s="150"/>
      <c r="F8702" s="150"/>
    </row>
    <row r="8703" spans="1:6" ht="21" customHeight="1" outlineLevel="1" x14ac:dyDescent="0.2">
      <c r="A8703" s="150" t="s">
        <v>2569</v>
      </c>
      <c r="B8703" s="150"/>
      <c r="C8703" s="150"/>
      <c r="D8703" s="150"/>
      <c r="E8703" s="150"/>
      <c r="F8703" s="150"/>
    </row>
    <row r="8704" spans="1:6" ht="21" customHeight="1" outlineLevel="1" x14ac:dyDescent="0.2">
      <c r="A8704" s="152" t="s">
        <v>4696</v>
      </c>
      <c r="B8704" s="152"/>
      <c r="C8704" s="152"/>
      <c r="D8704" s="152"/>
      <c r="E8704" s="152"/>
      <c r="F8704" s="152"/>
    </row>
    <row r="8705" spans="1:6" ht="21" customHeight="1" outlineLevel="1" x14ac:dyDescent="0.2">
      <c r="A8705" s="150" t="s">
        <v>2569</v>
      </c>
      <c r="B8705" s="150"/>
      <c r="C8705" s="150"/>
      <c r="D8705" s="150"/>
      <c r="E8705" s="150"/>
      <c r="F8705" s="150"/>
    </row>
    <row r="8706" spans="1:6" ht="21" customHeight="1" outlineLevel="1" x14ac:dyDescent="0.2">
      <c r="A8706" s="150" t="s">
        <v>4697</v>
      </c>
      <c r="B8706" s="150"/>
      <c r="C8706" s="150"/>
      <c r="D8706" s="150"/>
      <c r="E8706" s="150"/>
      <c r="F8706" s="150"/>
    </row>
    <row r="8707" spans="1:6" ht="21" customHeight="1" outlineLevel="1" x14ac:dyDescent="0.2">
      <c r="A8707" s="150" t="s">
        <v>2569</v>
      </c>
      <c r="B8707" s="150"/>
      <c r="C8707" s="150"/>
      <c r="D8707" s="150"/>
      <c r="E8707" s="150"/>
      <c r="F8707" s="150"/>
    </row>
    <row r="8708" spans="1:6" ht="21" customHeight="1" outlineLevel="1" x14ac:dyDescent="0.2">
      <c r="A8708" s="150" t="s">
        <v>4245</v>
      </c>
      <c r="B8708" s="150"/>
      <c r="C8708" s="150"/>
      <c r="D8708" s="150"/>
      <c r="E8708" s="150"/>
      <c r="F8708" s="150"/>
    </row>
    <row r="8709" spans="1:6" ht="21" customHeight="1" outlineLevel="1" x14ac:dyDescent="0.2">
      <c r="A8709" s="150" t="s">
        <v>2569</v>
      </c>
      <c r="B8709" s="150"/>
      <c r="C8709" s="150"/>
      <c r="D8709" s="150"/>
      <c r="E8709" s="150"/>
      <c r="F8709" s="150"/>
    </row>
    <row r="8710" spans="1:6" ht="23.1" customHeight="1" outlineLevel="1" x14ac:dyDescent="0.2">
      <c r="A8710" s="151" t="s">
        <v>3904</v>
      </c>
      <c r="B8710" s="151"/>
      <c r="C8710" s="151"/>
      <c r="D8710" s="151"/>
      <c r="E8710" s="151"/>
      <c r="F8710" s="151"/>
    </row>
    <row r="8711" spans="1:6" ht="21" customHeight="1" outlineLevel="1" x14ac:dyDescent="0.2">
      <c r="A8711" s="150" t="s">
        <v>2569</v>
      </c>
      <c r="B8711" s="150"/>
      <c r="C8711" s="150"/>
      <c r="D8711" s="150"/>
      <c r="E8711" s="150"/>
      <c r="F8711" s="150"/>
    </row>
    <row r="8712" spans="1:6" ht="21" customHeight="1" outlineLevel="1" x14ac:dyDescent="0.2">
      <c r="A8712" s="150" t="s">
        <v>3905</v>
      </c>
      <c r="B8712" s="150"/>
      <c r="C8712" s="150"/>
      <c r="D8712" s="150"/>
      <c r="E8712" s="150"/>
      <c r="F8712" s="150"/>
    </row>
    <row r="8713" spans="1:6" ht="21" customHeight="1" outlineLevel="1" x14ac:dyDescent="0.2">
      <c r="A8713" s="150" t="s">
        <v>2569</v>
      </c>
      <c r="B8713" s="150"/>
      <c r="C8713" s="150"/>
      <c r="D8713" s="150"/>
      <c r="E8713" s="150"/>
      <c r="F8713" s="150"/>
    </row>
    <row r="8714" spans="1:6" ht="21" customHeight="1" outlineLevel="1" x14ac:dyDescent="0.2">
      <c r="A8714" s="152" t="s">
        <v>3906</v>
      </c>
      <c r="B8714" s="152"/>
      <c r="C8714" s="152"/>
      <c r="D8714" s="152"/>
      <c r="E8714" s="152"/>
      <c r="F8714" s="152"/>
    </row>
    <row r="8715" spans="1:6" ht="21" customHeight="1" outlineLevel="1" x14ac:dyDescent="0.2">
      <c r="A8715" s="150" t="s">
        <v>2569</v>
      </c>
      <c r="B8715" s="150"/>
      <c r="C8715" s="150"/>
      <c r="D8715" s="150"/>
      <c r="E8715" s="150"/>
      <c r="F8715" s="150"/>
    </row>
    <row r="8716" spans="1:6" ht="21" customHeight="1" outlineLevel="1" x14ac:dyDescent="0.2">
      <c r="A8716" s="150" t="s">
        <v>3845</v>
      </c>
      <c r="B8716" s="150"/>
      <c r="C8716" s="150"/>
      <c r="D8716" s="150"/>
      <c r="E8716" s="150"/>
      <c r="F8716" s="150"/>
    </row>
    <row r="8717" spans="1:6" ht="21" customHeight="1" outlineLevel="1" x14ac:dyDescent="0.2">
      <c r="A8717" s="150" t="s">
        <v>2569</v>
      </c>
      <c r="B8717" s="150"/>
      <c r="C8717" s="150"/>
      <c r="D8717" s="150"/>
      <c r="E8717" s="150"/>
      <c r="F8717" s="150"/>
    </row>
    <row r="8718" spans="1:6" ht="21" customHeight="1" outlineLevel="1" x14ac:dyDescent="0.2">
      <c r="A8718" s="152" t="s">
        <v>3907</v>
      </c>
      <c r="B8718" s="152"/>
      <c r="C8718" s="152"/>
      <c r="D8718" s="152"/>
      <c r="E8718" s="152"/>
      <c r="F8718" s="152"/>
    </row>
    <row r="8719" spans="1:6" ht="21" customHeight="1" outlineLevel="1" x14ac:dyDescent="0.2">
      <c r="A8719" s="152" t="s">
        <v>3908</v>
      </c>
      <c r="B8719" s="152"/>
      <c r="C8719" s="152"/>
      <c r="D8719" s="152"/>
      <c r="E8719" s="152"/>
      <c r="F8719" s="152"/>
    </row>
    <row r="8720" spans="1:6" ht="21" customHeight="1" outlineLevel="1" x14ac:dyDescent="0.2">
      <c r="A8720" s="152" t="s">
        <v>3909</v>
      </c>
      <c r="B8720" s="152"/>
      <c r="C8720" s="152"/>
      <c r="D8720" s="152"/>
      <c r="E8720" s="152"/>
      <c r="F8720" s="152"/>
    </row>
    <row r="8721" spans="1:6" ht="21" customHeight="1" outlineLevel="1" x14ac:dyDescent="0.2">
      <c r="A8721" s="152" t="s">
        <v>3910</v>
      </c>
      <c r="B8721" s="152"/>
      <c r="C8721" s="152"/>
      <c r="D8721" s="152"/>
      <c r="E8721" s="152"/>
      <c r="F8721" s="152"/>
    </row>
    <row r="8722" spans="1:6" ht="21" customHeight="1" outlineLevel="1" x14ac:dyDescent="0.2">
      <c r="A8722" s="152" t="s">
        <v>3911</v>
      </c>
      <c r="B8722" s="152"/>
      <c r="C8722" s="152"/>
      <c r="D8722" s="152"/>
      <c r="E8722" s="152"/>
      <c r="F8722" s="152"/>
    </row>
    <row r="8723" spans="1:6" ht="21" customHeight="1" outlineLevel="1" x14ac:dyDescent="0.2">
      <c r="A8723" s="152" t="s">
        <v>3912</v>
      </c>
      <c r="B8723" s="152"/>
      <c r="C8723" s="152"/>
      <c r="D8723" s="152"/>
      <c r="E8723" s="152"/>
      <c r="F8723" s="152"/>
    </row>
    <row r="8724" spans="1:6" ht="21" customHeight="1" outlineLevel="1" x14ac:dyDescent="0.2">
      <c r="A8724" s="152" t="s">
        <v>3913</v>
      </c>
      <c r="B8724" s="152"/>
      <c r="C8724" s="152"/>
      <c r="D8724" s="152"/>
      <c r="E8724" s="152"/>
      <c r="F8724" s="152"/>
    </row>
    <row r="8725" spans="1:6" ht="21" customHeight="1" outlineLevel="1" x14ac:dyDescent="0.2">
      <c r="A8725" s="150" t="s">
        <v>2569</v>
      </c>
      <c r="B8725" s="150"/>
      <c r="C8725" s="150"/>
      <c r="D8725" s="150"/>
      <c r="E8725" s="150"/>
      <c r="F8725" s="150"/>
    </row>
    <row r="8726" spans="1:6" ht="21" customHeight="1" outlineLevel="1" x14ac:dyDescent="0.2">
      <c r="A8726" s="150" t="s">
        <v>3848</v>
      </c>
      <c r="B8726" s="150"/>
      <c r="C8726" s="150"/>
      <c r="D8726" s="150"/>
      <c r="E8726" s="150"/>
      <c r="F8726" s="150"/>
    </row>
    <row r="8727" spans="1:6" ht="21" customHeight="1" outlineLevel="1" x14ac:dyDescent="0.2">
      <c r="A8727" s="150" t="s">
        <v>2569</v>
      </c>
      <c r="B8727" s="150"/>
      <c r="C8727" s="150"/>
      <c r="D8727" s="150"/>
      <c r="E8727" s="150"/>
      <c r="F8727" s="150"/>
    </row>
    <row r="8728" spans="1:6" ht="21" customHeight="1" outlineLevel="1" x14ac:dyDescent="0.2">
      <c r="A8728" s="150" t="s">
        <v>2836</v>
      </c>
      <c r="B8728" s="150"/>
      <c r="C8728" s="150"/>
      <c r="D8728" s="150"/>
      <c r="E8728" s="150"/>
      <c r="F8728" s="150"/>
    </row>
    <row r="8729" spans="1:6" ht="21" customHeight="1" outlineLevel="1" x14ac:dyDescent="0.2">
      <c r="A8729" s="150" t="s">
        <v>2569</v>
      </c>
      <c r="B8729" s="150"/>
      <c r="C8729" s="150"/>
      <c r="D8729" s="150"/>
      <c r="E8729" s="150"/>
      <c r="F8729" s="150"/>
    </row>
    <row r="8730" spans="1:6" ht="21" customHeight="1" outlineLevel="1" x14ac:dyDescent="0.2">
      <c r="A8730" s="150" t="s">
        <v>3914</v>
      </c>
      <c r="B8730" s="150"/>
      <c r="C8730" s="150"/>
      <c r="D8730" s="150"/>
      <c r="E8730" s="150"/>
      <c r="F8730" s="150"/>
    </row>
    <row r="8731" spans="1:6" ht="21" customHeight="1" outlineLevel="1" x14ac:dyDescent="0.2">
      <c r="A8731" s="150" t="s">
        <v>2569</v>
      </c>
      <c r="B8731" s="150"/>
      <c r="C8731" s="150"/>
      <c r="D8731" s="150"/>
      <c r="E8731" s="150"/>
      <c r="F8731" s="150"/>
    </row>
    <row r="8732" spans="1:6" ht="21" customHeight="1" outlineLevel="1" x14ac:dyDescent="0.2">
      <c r="A8732" s="150" t="s">
        <v>4730</v>
      </c>
      <c r="B8732" s="150"/>
      <c r="C8732" s="150"/>
      <c r="D8732" s="150"/>
      <c r="E8732" s="150"/>
      <c r="F8732" s="150"/>
    </row>
    <row r="8733" spans="1:6" ht="21" customHeight="1" outlineLevel="1" x14ac:dyDescent="0.2">
      <c r="A8733" s="150" t="s">
        <v>2569</v>
      </c>
      <c r="B8733" s="150"/>
      <c r="C8733" s="150"/>
      <c r="D8733" s="150"/>
      <c r="E8733" s="150"/>
      <c r="F8733" s="150"/>
    </row>
    <row r="8734" spans="1:6" ht="21" customHeight="1" outlineLevel="1" x14ac:dyDescent="0.2">
      <c r="A8734" s="152" t="s">
        <v>5165</v>
      </c>
      <c r="B8734" s="152"/>
      <c r="C8734" s="152"/>
      <c r="D8734" s="152"/>
      <c r="E8734" s="152"/>
      <c r="F8734" s="152"/>
    </row>
    <row r="8735" spans="1:6" ht="21" customHeight="1" outlineLevel="1" x14ac:dyDescent="0.2">
      <c r="A8735" s="150" t="s">
        <v>2569</v>
      </c>
      <c r="B8735" s="150"/>
      <c r="C8735" s="150"/>
      <c r="D8735" s="150"/>
      <c r="E8735" s="150"/>
      <c r="F8735" s="150"/>
    </row>
    <row r="8736" spans="1:6" ht="21" customHeight="1" outlineLevel="1" x14ac:dyDescent="0.2">
      <c r="A8736" s="150" t="s">
        <v>5166</v>
      </c>
      <c r="B8736" s="150"/>
      <c r="C8736" s="150"/>
      <c r="D8736" s="150"/>
      <c r="E8736" s="150"/>
      <c r="F8736" s="150"/>
    </row>
    <row r="8737" spans="1:6" ht="21" customHeight="1" outlineLevel="1" x14ac:dyDescent="0.2">
      <c r="A8737" s="150" t="s">
        <v>2569</v>
      </c>
      <c r="B8737" s="150"/>
      <c r="C8737" s="150"/>
      <c r="D8737" s="150"/>
      <c r="E8737" s="150"/>
      <c r="F8737" s="150"/>
    </row>
    <row r="8738" spans="1:6" ht="21" customHeight="1" outlineLevel="1" x14ac:dyDescent="0.2">
      <c r="A8738" s="150" t="s">
        <v>4733</v>
      </c>
      <c r="B8738" s="150"/>
      <c r="C8738" s="150"/>
      <c r="D8738" s="150"/>
      <c r="E8738" s="150"/>
      <c r="F8738" s="150"/>
    </row>
    <row r="8739" spans="1:6" ht="21" customHeight="1" outlineLevel="1" x14ac:dyDescent="0.2">
      <c r="A8739" s="150" t="s">
        <v>2569</v>
      </c>
      <c r="B8739" s="150"/>
      <c r="C8739" s="150"/>
      <c r="D8739" s="150"/>
      <c r="E8739" s="150"/>
      <c r="F8739" s="150"/>
    </row>
    <row r="8740" spans="1:6" ht="23.1" customHeight="1" outlineLevel="1" x14ac:dyDescent="0.2">
      <c r="A8740" s="151" t="s">
        <v>3915</v>
      </c>
      <c r="B8740" s="151"/>
      <c r="C8740" s="151"/>
      <c r="D8740" s="151"/>
      <c r="E8740" s="151"/>
      <c r="F8740" s="151"/>
    </row>
    <row r="8741" spans="1:6" ht="21" customHeight="1" outlineLevel="1" x14ac:dyDescent="0.2">
      <c r="A8741" s="150" t="s">
        <v>2569</v>
      </c>
      <c r="B8741" s="150"/>
      <c r="C8741" s="150"/>
      <c r="D8741" s="150"/>
      <c r="E8741" s="150"/>
      <c r="F8741" s="150"/>
    </row>
    <row r="8742" spans="1:6" ht="21" customHeight="1" outlineLevel="1" x14ac:dyDescent="0.2">
      <c r="A8742" s="150" t="s">
        <v>3916</v>
      </c>
      <c r="B8742" s="150"/>
      <c r="C8742" s="150"/>
      <c r="D8742" s="150"/>
      <c r="E8742" s="150"/>
      <c r="F8742" s="150"/>
    </row>
    <row r="8743" spans="1:6" ht="21" customHeight="1" outlineLevel="1" x14ac:dyDescent="0.2">
      <c r="A8743" s="150" t="s">
        <v>2569</v>
      </c>
      <c r="B8743" s="150"/>
      <c r="C8743" s="150"/>
      <c r="D8743" s="150"/>
      <c r="E8743" s="150"/>
      <c r="F8743" s="150"/>
    </row>
    <row r="8744" spans="1:6" ht="21" customHeight="1" outlineLevel="1" x14ac:dyDescent="0.2">
      <c r="A8744" s="152" t="s">
        <v>3917</v>
      </c>
      <c r="B8744" s="152"/>
      <c r="C8744" s="152"/>
      <c r="D8744" s="152"/>
      <c r="E8744" s="152"/>
      <c r="F8744" s="152"/>
    </row>
    <row r="8745" spans="1:6" ht="21" customHeight="1" outlineLevel="1" x14ac:dyDescent="0.2">
      <c r="A8745" s="150" t="s">
        <v>2569</v>
      </c>
      <c r="B8745" s="150"/>
      <c r="C8745" s="150"/>
      <c r="D8745" s="150"/>
      <c r="E8745" s="150"/>
      <c r="F8745" s="150"/>
    </row>
    <row r="8746" spans="1:6" ht="21" customHeight="1" outlineLevel="1" x14ac:dyDescent="0.2">
      <c r="A8746" s="150" t="s">
        <v>3845</v>
      </c>
      <c r="B8746" s="150"/>
      <c r="C8746" s="150"/>
      <c r="D8746" s="150"/>
      <c r="E8746" s="150"/>
      <c r="F8746" s="150"/>
    </row>
    <row r="8747" spans="1:6" ht="21" customHeight="1" outlineLevel="1" x14ac:dyDescent="0.2">
      <c r="A8747" s="150" t="s">
        <v>2569</v>
      </c>
      <c r="B8747" s="150"/>
      <c r="C8747" s="150"/>
      <c r="D8747" s="150"/>
      <c r="E8747" s="150"/>
      <c r="F8747" s="150"/>
    </row>
    <row r="8748" spans="1:6" ht="21" customHeight="1" outlineLevel="1" x14ac:dyDescent="0.2">
      <c r="A8748" s="152" t="s">
        <v>3918</v>
      </c>
      <c r="B8748" s="152"/>
      <c r="C8748" s="152"/>
      <c r="D8748" s="152"/>
      <c r="E8748" s="152"/>
      <c r="F8748" s="152"/>
    </row>
    <row r="8749" spans="1:6" ht="21" customHeight="1" outlineLevel="1" x14ac:dyDescent="0.2">
      <c r="A8749" s="152" t="s">
        <v>3919</v>
      </c>
      <c r="B8749" s="152"/>
      <c r="C8749" s="152"/>
      <c r="D8749" s="152"/>
      <c r="E8749" s="152"/>
      <c r="F8749" s="152"/>
    </row>
    <row r="8750" spans="1:6" ht="21" customHeight="1" outlineLevel="1" x14ac:dyDescent="0.2">
      <c r="A8750" s="152" t="s">
        <v>3920</v>
      </c>
      <c r="B8750" s="152"/>
      <c r="C8750" s="152"/>
      <c r="D8750" s="152"/>
      <c r="E8750" s="152"/>
      <c r="F8750" s="152"/>
    </row>
    <row r="8751" spans="1:6" ht="21" customHeight="1" outlineLevel="1" x14ac:dyDescent="0.2">
      <c r="A8751" s="152" t="s">
        <v>3921</v>
      </c>
      <c r="B8751" s="152"/>
      <c r="C8751" s="152"/>
      <c r="D8751" s="152"/>
      <c r="E8751" s="152"/>
      <c r="F8751" s="152"/>
    </row>
    <row r="8752" spans="1:6" ht="21" customHeight="1" outlineLevel="1" x14ac:dyDescent="0.2">
      <c r="A8752" s="152" t="s">
        <v>3922</v>
      </c>
      <c r="B8752" s="152"/>
      <c r="C8752" s="152"/>
      <c r="D8752" s="152"/>
      <c r="E8752" s="152"/>
      <c r="F8752" s="152"/>
    </row>
    <row r="8753" spans="1:6" ht="21" customHeight="1" outlineLevel="1" x14ac:dyDescent="0.2">
      <c r="A8753" s="152" t="s">
        <v>3923</v>
      </c>
      <c r="B8753" s="152"/>
      <c r="C8753" s="152"/>
      <c r="D8753" s="152"/>
      <c r="E8753" s="152"/>
      <c r="F8753" s="152"/>
    </row>
    <row r="8754" spans="1:6" ht="21" customHeight="1" outlineLevel="1" x14ac:dyDescent="0.2">
      <c r="A8754" s="152" t="s">
        <v>3924</v>
      </c>
      <c r="B8754" s="152"/>
      <c r="C8754" s="152"/>
      <c r="D8754" s="152"/>
      <c r="E8754" s="152"/>
      <c r="F8754" s="152"/>
    </row>
    <row r="8755" spans="1:6" ht="21" customHeight="1" outlineLevel="1" x14ac:dyDescent="0.2">
      <c r="A8755" s="152" t="s">
        <v>3925</v>
      </c>
      <c r="B8755" s="152"/>
      <c r="C8755" s="152"/>
      <c r="D8755" s="152"/>
      <c r="E8755" s="152"/>
      <c r="F8755" s="152"/>
    </row>
    <row r="8756" spans="1:6" ht="21" customHeight="1" outlineLevel="1" x14ac:dyDescent="0.2">
      <c r="A8756" s="152" t="s">
        <v>3926</v>
      </c>
      <c r="B8756" s="152"/>
      <c r="C8756" s="152"/>
      <c r="D8756" s="152"/>
      <c r="E8756" s="152"/>
      <c r="F8756" s="152"/>
    </row>
    <row r="8757" spans="1:6" ht="21" customHeight="1" outlineLevel="1" x14ac:dyDescent="0.2">
      <c r="A8757" s="152" t="s">
        <v>3927</v>
      </c>
      <c r="B8757" s="152"/>
      <c r="C8757" s="152"/>
      <c r="D8757" s="152"/>
      <c r="E8757" s="152"/>
      <c r="F8757" s="152"/>
    </row>
    <row r="8758" spans="1:6" ht="21" customHeight="1" outlineLevel="1" x14ac:dyDescent="0.2">
      <c r="A8758" s="152" t="s">
        <v>3928</v>
      </c>
      <c r="B8758" s="152"/>
      <c r="C8758" s="152"/>
      <c r="D8758" s="152"/>
      <c r="E8758" s="152"/>
      <c r="F8758" s="152"/>
    </row>
    <row r="8759" spans="1:6" ht="21" customHeight="1" outlineLevel="1" x14ac:dyDescent="0.2">
      <c r="A8759" s="152" t="s">
        <v>3929</v>
      </c>
      <c r="B8759" s="152"/>
      <c r="C8759" s="152"/>
      <c r="D8759" s="152"/>
      <c r="E8759" s="152"/>
      <c r="F8759" s="152"/>
    </row>
    <row r="8760" spans="1:6" ht="21" customHeight="1" outlineLevel="1" x14ac:dyDescent="0.2">
      <c r="A8760" s="152" t="s">
        <v>3930</v>
      </c>
      <c r="B8760" s="152"/>
      <c r="C8760" s="152"/>
      <c r="D8760" s="152"/>
      <c r="E8760" s="152"/>
      <c r="F8760" s="152"/>
    </row>
    <row r="8761" spans="1:6" ht="21" customHeight="1" outlineLevel="1" x14ac:dyDescent="0.2">
      <c r="A8761" s="152" t="s">
        <v>3931</v>
      </c>
      <c r="B8761" s="152"/>
      <c r="C8761" s="152"/>
      <c r="D8761" s="152"/>
      <c r="E8761" s="152"/>
      <c r="F8761" s="152"/>
    </row>
    <row r="8762" spans="1:6" ht="21" customHeight="1" outlineLevel="1" x14ac:dyDescent="0.2">
      <c r="A8762" s="152" t="s">
        <v>3932</v>
      </c>
      <c r="B8762" s="152"/>
      <c r="C8762" s="152"/>
      <c r="D8762" s="152"/>
      <c r="E8762" s="152"/>
      <c r="F8762" s="152"/>
    </row>
    <row r="8763" spans="1:6" ht="21" customHeight="1" outlineLevel="1" x14ac:dyDescent="0.2">
      <c r="A8763" s="152" t="s">
        <v>3933</v>
      </c>
      <c r="B8763" s="152"/>
      <c r="C8763" s="152"/>
      <c r="D8763" s="152"/>
      <c r="E8763" s="152"/>
      <c r="F8763" s="152"/>
    </row>
    <row r="8764" spans="1:6" ht="21" customHeight="1" outlineLevel="1" x14ac:dyDescent="0.2">
      <c r="A8764" s="152" t="s">
        <v>3934</v>
      </c>
      <c r="B8764" s="152"/>
      <c r="C8764" s="152"/>
      <c r="D8764" s="152"/>
      <c r="E8764" s="152"/>
      <c r="F8764" s="152"/>
    </row>
    <row r="8765" spans="1:6" ht="21" customHeight="1" outlineLevel="1" x14ac:dyDescent="0.2">
      <c r="A8765" s="152" t="s">
        <v>3935</v>
      </c>
      <c r="B8765" s="152"/>
      <c r="C8765" s="152"/>
      <c r="D8765" s="152"/>
      <c r="E8765" s="152"/>
      <c r="F8765" s="152"/>
    </row>
    <row r="8766" spans="1:6" ht="21" customHeight="1" outlineLevel="1" x14ac:dyDescent="0.2">
      <c r="A8766" s="152" t="s">
        <v>3936</v>
      </c>
      <c r="B8766" s="152"/>
      <c r="C8766" s="152"/>
      <c r="D8766" s="152"/>
      <c r="E8766" s="152"/>
      <c r="F8766" s="152"/>
    </row>
    <row r="8767" spans="1:6" ht="21" customHeight="1" outlineLevel="1" x14ac:dyDescent="0.2">
      <c r="A8767" s="152" t="s">
        <v>3937</v>
      </c>
      <c r="B8767" s="152"/>
      <c r="C8767" s="152"/>
      <c r="D8767" s="152"/>
      <c r="E8767" s="152"/>
      <c r="F8767" s="152"/>
    </row>
    <row r="8768" spans="1:6" ht="21" customHeight="1" outlineLevel="1" x14ac:dyDescent="0.2">
      <c r="A8768" s="152" t="s">
        <v>3938</v>
      </c>
      <c r="B8768" s="152"/>
      <c r="C8768" s="152"/>
      <c r="D8768" s="152"/>
      <c r="E8768" s="152"/>
      <c r="F8768" s="152"/>
    </row>
    <row r="8769" spans="1:6" ht="21" customHeight="1" outlineLevel="1" x14ac:dyDescent="0.2">
      <c r="A8769" s="152" t="s">
        <v>3939</v>
      </c>
      <c r="B8769" s="152"/>
      <c r="C8769" s="152"/>
      <c r="D8769" s="152"/>
      <c r="E8769" s="152"/>
      <c r="F8769" s="152"/>
    </row>
    <row r="8770" spans="1:6" ht="21" customHeight="1" outlineLevel="1" x14ac:dyDescent="0.2">
      <c r="A8770" s="152" t="s">
        <v>3940</v>
      </c>
      <c r="B8770" s="152"/>
      <c r="C8770" s="152"/>
      <c r="D8770" s="152"/>
      <c r="E8770" s="152"/>
      <c r="F8770" s="152"/>
    </row>
    <row r="8771" spans="1:6" ht="21" customHeight="1" outlineLevel="1" x14ac:dyDescent="0.2">
      <c r="A8771" s="152" t="s">
        <v>3941</v>
      </c>
      <c r="B8771" s="152"/>
      <c r="C8771" s="152"/>
      <c r="D8771" s="152"/>
      <c r="E8771" s="152"/>
      <c r="F8771" s="152"/>
    </row>
    <row r="8772" spans="1:6" ht="21" customHeight="1" outlineLevel="1" x14ac:dyDescent="0.2">
      <c r="A8772" s="152" t="s">
        <v>3942</v>
      </c>
      <c r="B8772" s="152"/>
      <c r="C8772" s="152"/>
      <c r="D8772" s="152"/>
      <c r="E8772" s="152"/>
      <c r="F8772" s="152"/>
    </row>
    <row r="8773" spans="1:6" ht="21" customHeight="1" outlineLevel="1" x14ac:dyDescent="0.2">
      <c r="A8773" s="152" t="s">
        <v>3943</v>
      </c>
      <c r="B8773" s="152"/>
      <c r="C8773" s="152"/>
      <c r="D8773" s="152"/>
      <c r="E8773" s="152"/>
      <c r="F8773" s="152"/>
    </row>
    <row r="8774" spans="1:6" ht="21" customHeight="1" outlineLevel="1" x14ac:dyDescent="0.2">
      <c r="A8774" s="152" t="s">
        <v>3944</v>
      </c>
      <c r="B8774" s="152"/>
      <c r="C8774" s="152"/>
      <c r="D8774" s="152"/>
      <c r="E8774" s="152"/>
      <c r="F8774" s="152"/>
    </row>
    <row r="8775" spans="1:6" ht="21" customHeight="1" outlineLevel="1" x14ac:dyDescent="0.2">
      <c r="A8775" s="152" t="s">
        <v>3945</v>
      </c>
      <c r="B8775" s="152"/>
      <c r="C8775" s="152"/>
      <c r="D8775" s="152"/>
      <c r="E8775" s="152"/>
      <c r="F8775" s="152"/>
    </row>
    <row r="8776" spans="1:6" ht="21" customHeight="1" outlineLevel="1" x14ac:dyDescent="0.2">
      <c r="A8776" s="152" t="s">
        <v>3946</v>
      </c>
      <c r="B8776" s="152"/>
      <c r="C8776" s="152"/>
      <c r="D8776" s="152"/>
      <c r="E8776" s="152"/>
      <c r="F8776" s="152"/>
    </row>
    <row r="8777" spans="1:6" ht="21" customHeight="1" outlineLevel="1" x14ac:dyDescent="0.2">
      <c r="A8777" s="152" t="s">
        <v>3947</v>
      </c>
      <c r="B8777" s="152"/>
      <c r="C8777" s="152"/>
      <c r="D8777" s="152"/>
      <c r="E8777" s="152"/>
      <c r="F8777" s="152"/>
    </row>
    <row r="8778" spans="1:6" ht="21" customHeight="1" outlineLevel="1" x14ac:dyDescent="0.2">
      <c r="A8778" s="152" t="s">
        <v>3948</v>
      </c>
      <c r="B8778" s="152"/>
      <c r="C8778" s="152"/>
      <c r="D8778" s="152"/>
      <c r="E8778" s="152"/>
      <c r="F8778" s="152"/>
    </row>
    <row r="8779" spans="1:6" ht="21" customHeight="1" outlineLevel="1" x14ac:dyDescent="0.2">
      <c r="A8779" s="152" t="s">
        <v>3949</v>
      </c>
      <c r="B8779" s="152"/>
      <c r="C8779" s="152"/>
      <c r="D8779" s="152"/>
      <c r="E8779" s="152"/>
      <c r="F8779" s="152"/>
    </row>
    <row r="8780" spans="1:6" ht="21" customHeight="1" outlineLevel="1" x14ac:dyDescent="0.2">
      <c r="A8780" s="152" t="s">
        <v>3911</v>
      </c>
      <c r="B8780" s="152"/>
      <c r="C8780" s="152"/>
      <c r="D8780" s="152"/>
      <c r="E8780" s="152"/>
      <c r="F8780" s="152"/>
    </row>
    <row r="8781" spans="1:6" ht="21" customHeight="1" outlineLevel="1" x14ac:dyDescent="0.2">
      <c r="A8781" s="152" t="s">
        <v>3950</v>
      </c>
      <c r="B8781" s="152"/>
      <c r="C8781" s="152"/>
      <c r="D8781" s="152"/>
      <c r="E8781" s="152"/>
      <c r="F8781" s="152"/>
    </row>
    <row r="8782" spans="1:6" ht="21" customHeight="1" outlineLevel="1" x14ac:dyDescent="0.2">
      <c r="A8782" s="152" t="s">
        <v>3951</v>
      </c>
      <c r="B8782" s="152"/>
      <c r="C8782" s="152"/>
      <c r="D8782" s="152"/>
      <c r="E8782" s="152"/>
      <c r="F8782" s="152"/>
    </row>
    <row r="8783" spans="1:6" ht="21" customHeight="1" outlineLevel="1" x14ac:dyDescent="0.2">
      <c r="A8783" s="150" t="s">
        <v>2569</v>
      </c>
      <c r="B8783" s="150"/>
      <c r="C8783" s="150"/>
      <c r="D8783" s="150"/>
      <c r="E8783" s="150"/>
      <c r="F8783" s="150"/>
    </row>
    <row r="8784" spans="1:6" ht="21" customHeight="1" outlineLevel="1" x14ac:dyDescent="0.2">
      <c r="A8784" s="150" t="s">
        <v>3848</v>
      </c>
      <c r="B8784" s="150"/>
      <c r="C8784" s="150"/>
      <c r="D8784" s="150"/>
      <c r="E8784" s="150"/>
      <c r="F8784" s="150"/>
    </row>
    <row r="8785" spans="1:6" ht="21" customHeight="1" outlineLevel="1" x14ac:dyDescent="0.2">
      <c r="A8785" s="150" t="s">
        <v>2569</v>
      </c>
      <c r="B8785" s="150"/>
      <c r="C8785" s="150"/>
      <c r="D8785" s="150"/>
      <c r="E8785" s="150"/>
      <c r="F8785" s="150"/>
    </row>
    <row r="8786" spans="1:6" ht="21" customHeight="1" outlineLevel="1" x14ac:dyDescent="0.2">
      <c r="A8786" s="150" t="s">
        <v>2836</v>
      </c>
      <c r="B8786" s="150"/>
      <c r="C8786" s="150"/>
      <c r="D8786" s="150"/>
      <c r="E8786" s="150"/>
      <c r="F8786" s="150"/>
    </row>
    <row r="8787" spans="1:6" ht="21" customHeight="1" outlineLevel="1" x14ac:dyDescent="0.2">
      <c r="A8787" s="150" t="s">
        <v>2569</v>
      </c>
      <c r="B8787" s="150"/>
      <c r="C8787" s="150"/>
      <c r="D8787" s="150"/>
      <c r="E8787" s="150"/>
      <c r="F8787" s="150"/>
    </row>
    <row r="8788" spans="1:6" ht="21" customHeight="1" outlineLevel="1" x14ac:dyDescent="0.2">
      <c r="A8788" s="150" t="s">
        <v>3952</v>
      </c>
      <c r="B8788" s="150"/>
      <c r="C8788" s="150"/>
      <c r="D8788" s="150"/>
      <c r="E8788" s="150"/>
      <c r="F8788" s="150"/>
    </row>
    <row r="8789" spans="1:6" ht="21" customHeight="1" outlineLevel="1" x14ac:dyDescent="0.2">
      <c r="A8789" s="150" t="s">
        <v>2569</v>
      </c>
      <c r="B8789" s="150"/>
      <c r="C8789" s="150"/>
      <c r="D8789" s="150"/>
      <c r="E8789" s="150"/>
      <c r="F8789" s="150"/>
    </row>
    <row r="8790" spans="1:6" ht="21" customHeight="1" outlineLevel="1" x14ac:dyDescent="0.2">
      <c r="A8790" s="150" t="s">
        <v>4730</v>
      </c>
      <c r="B8790" s="150"/>
      <c r="C8790" s="150"/>
      <c r="D8790" s="150"/>
      <c r="E8790" s="150"/>
      <c r="F8790" s="150"/>
    </row>
    <row r="8791" spans="1:6" ht="21" customHeight="1" outlineLevel="1" x14ac:dyDescent="0.2">
      <c r="A8791" s="150" t="s">
        <v>2569</v>
      </c>
      <c r="B8791" s="150"/>
      <c r="C8791" s="150"/>
      <c r="D8791" s="150"/>
      <c r="E8791" s="150"/>
      <c r="F8791" s="150"/>
    </row>
    <row r="8792" spans="1:6" ht="21" customHeight="1" outlineLevel="1" x14ac:dyDescent="0.2">
      <c r="A8792" s="152" t="s">
        <v>5165</v>
      </c>
      <c r="B8792" s="152"/>
      <c r="C8792" s="152"/>
      <c r="D8792" s="152"/>
      <c r="E8792" s="152"/>
      <c r="F8792" s="152"/>
    </row>
    <row r="8793" spans="1:6" ht="21" customHeight="1" outlineLevel="1" x14ac:dyDescent="0.2">
      <c r="A8793" s="150" t="s">
        <v>2569</v>
      </c>
      <c r="B8793" s="150"/>
      <c r="C8793" s="150"/>
      <c r="D8793" s="150"/>
      <c r="E8793" s="150"/>
      <c r="F8793" s="150"/>
    </row>
    <row r="8794" spans="1:6" ht="21" customHeight="1" outlineLevel="1" x14ac:dyDescent="0.2">
      <c r="A8794" s="150" t="s">
        <v>5166</v>
      </c>
      <c r="B8794" s="150"/>
      <c r="C8794" s="150"/>
      <c r="D8794" s="150"/>
      <c r="E8794" s="150"/>
      <c r="F8794" s="150"/>
    </row>
    <row r="8795" spans="1:6" ht="21" customHeight="1" outlineLevel="1" x14ac:dyDescent="0.2">
      <c r="A8795" s="150" t="s">
        <v>2569</v>
      </c>
      <c r="B8795" s="150"/>
      <c r="C8795" s="150"/>
      <c r="D8795" s="150"/>
      <c r="E8795" s="150"/>
      <c r="F8795" s="150"/>
    </row>
    <row r="8796" spans="1:6" ht="21" customHeight="1" outlineLevel="1" x14ac:dyDescent="0.2">
      <c r="A8796" s="150" t="s">
        <v>4733</v>
      </c>
      <c r="B8796" s="150"/>
      <c r="C8796" s="150"/>
      <c r="D8796" s="150"/>
      <c r="E8796" s="150"/>
      <c r="F8796" s="150"/>
    </row>
    <row r="8797" spans="1:6" ht="21" customHeight="1" outlineLevel="1" x14ac:dyDescent="0.2">
      <c r="A8797" s="150" t="s">
        <v>2569</v>
      </c>
      <c r="B8797" s="150"/>
      <c r="C8797" s="150"/>
      <c r="D8797" s="150"/>
      <c r="E8797" s="150"/>
      <c r="F8797" s="150"/>
    </row>
    <row r="8798" spans="1:6" ht="23.1" customHeight="1" outlineLevel="1" x14ac:dyDescent="0.2">
      <c r="A8798" s="151" t="s">
        <v>3953</v>
      </c>
      <c r="B8798" s="151"/>
      <c r="C8798" s="151"/>
      <c r="D8798" s="151"/>
      <c r="E8798" s="151"/>
      <c r="F8798" s="151"/>
    </row>
    <row r="8799" spans="1:6" ht="21" customHeight="1" outlineLevel="1" x14ac:dyDescent="0.2">
      <c r="A8799" s="150" t="s">
        <v>2569</v>
      </c>
      <c r="B8799" s="150"/>
      <c r="C8799" s="150"/>
      <c r="D8799" s="150"/>
      <c r="E8799" s="150"/>
      <c r="F8799" s="150"/>
    </row>
    <row r="8800" spans="1:6" ht="21" customHeight="1" outlineLevel="1" x14ac:dyDescent="0.2">
      <c r="A8800" s="150" t="s">
        <v>3954</v>
      </c>
      <c r="B8800" s="150"/>
      <c r="C8800" s="150"/>
      <c r="D8800" s="150"/>
      <c r="E8800" s="150"/>
      <c r="F8800" s="150"/>
    </row>
    <row r="8801" spans="1:6" ht="21" customHeight="1" outlineLevel="1" x14ac:dyDescent="0.2">
      <c r="A8801" s="150" t="s">
        <v>2569</v>
      </c>
      <c r="B8801" s="150"/>
      <c r="C8801" s="150"/>
      <c r="D8801" s="150"/>
      <c r="E8801" s="150"/>
      <c r="F8801" s="150"/>
    </row>
    <row r="8802" spans="1:6" ht="21" customHeight="1" outlineLevel="1" x14ac:dyDescent="0.2">
      <c r="A8802" s="152" t="s">
        <v>3955</v>
      </c>
      <c r="B8802" s="152"/>
      <c r="C8802" s="152"/>
      <c r="D8802" s="152"/>
      <c r="E8802" s="152"/>
      <c r="F8802" s="152"/>
    </row>
    <row r="8803" spans="1:6" ht="21" customHeight="1" outlineLevel="1" x14ac:dyDescent="0.2">
      <c r="A8803" s="150" t="s">
        <v>2569</v>
      </c>
      <c r="B8803" s="150"/>
      <c r="C8803" s="150"/>
      <c r="D8803" s="150"/>
      <c r="E8803" s="150"/>
      <c r="F8803" s="150"/>
    </row>
    <row r="8804" spans="1:6" ht="21" customHeight="1" outlineLevel="1" x14ac:dyDescent="0.2">
      <c r="A8804" s="150" t="s">
        <v>3845</v>
      </c>
      <c r="B8804" s="150"/>
      <c r="C8804" s="150"/>
      <c r="D8804" s="150"/>
      <c r="E8804" s="150"/>
      <c r="F8804" s="150"/>
    </row>
    <row r="8805" spans="1:6" ht="21" customHeight="1" outlineLevel="1" x14ac:dyDescent="0.2">
      <c r="A8805" s="150" t="s">
        <v>2569</v>
      </c>
      <c r="B8805" s="150"/>
      <c r="C8805" s="150"/>
      <c r="D8805" s="150"/>
      <c r="E8805" s="150"/>
      <c r="F8805" s="150"/>
    </row>
    <row r="8806" spans="1:6" ht="21" customHeight="1" outlineLevel="1" x14ac:dyDescent="0.2">
      <c r="A8806" s="152" t="s">
        <v>3956</v>
      </c>
      <c r="B8806" s="152"/>
      <c r="C8806" s="152"/>
      <c r="D8806" s="152"/>
      <c r="E8806" s="152"/>
      <c r="F8806" s="152"/>
    </row>
    <row r="8807" spans="1:6" ht="21" customHeight="1" outlineLevel="1" x14ac:dyDescent="0.2">
      <c r="A8807" s="152" t="s">
        <v>3957</v>
      </c>
      <c r="B8807" s="152"/>
      <c r="C8807" s="152"/>
      <c r="D8807" s="152"/>
      <c r="E8807" s="152"/>
      <c r="F8807" s="152"/>
    </row>
    <row r="8808" spans="1:6" ht="21" customHeight="1" outlineLevel="1" x14ac:dyDescent="0.2">
      <c r="A8808" s="152" t="s">
        <v>3919</v>
      </c>
      <c r="B8808" s="152"/>
      <c r="C8808" s="152"/>
      <c r="D8808" s="152"/>
      <c r="E8808" s="152"/>
      <c r="F8808" s="152"/>
    </row>
    <row r="8809" spans="1:6" ht="21" customHeight="1" outlineLevel="1" x14ac:dyDescent="0.2">
      <c r="A8809" s="152" t="s">
        <v>3958</v>
      </c>
      <c r="B8809" s="152"/>
      <c r="C8809" s="152"/>
      <c r="D8809" s="152"/>
      <c r="E8809" s="152"/>
      <c r="F8809" s="152"/>
    </row>
    <row r="8810" spans="1:6" ht="21" customHeight="1" outlineLevel="1" x14ac:dyDescent="0.2">
      <c r="A8810" s="152" t="s">
        <v>3959</v>
      </c>
      <c r="B8810" s="152"/>
      <c r="C8810" s="152"/>
      <c r="D8810" s="152"/>
      <c r="E8810" s="152"/>
      <c r="F8810" s="152"/>
    </row>
    <row r="8811" spans="1:6" ht="21" customHeight="1" outlineLevel="1" x14ac:dyDescent="0.2">
      <c r="A8811" s="152" t="s">
        <v>3960</v>
      </c>
      <c r="B8811" s="152"/>
      <c r="C8811" s="152"/>
      <c r="D8811" s="152"/>
      <c r="E8811" s="152"/>
      <c r="F8811" s="152"/>
    </row>
    <row r="8812" spans="1:6" ht="21" customHeight="1" outlineLevel="1" x14ac:dyDescent="0.2">
      <c r="A8812" s="152" t="s">
        <v>3961</v>
      </c>
      <c r="B8812" s="152"/>
      <c r="C8812" s="152"/>
      <c r="D8812" s="152"/>
      <c r="E8812" s="152"/>
      <c r="F8812" s="152"/>
    </row>
    <row r="8813" spans="1:6" ht="21" customHeight="1" outlineLevel="1" x14ac:dyDescent="0.2">
      <c r="A8813" s="152" t="s">
        <v>3962</v>
      </c>
      <c r="B8813" s="152"/>
      <c r="C8813" s="152"/>
      <c r="D8813" s="152"/>
      <c r="E8813" s="152"/>
      <c r="F8813" s="152"/>
    </row>
    <row r="8814" spans="1:6" ht="21" customHeight="1" outlineLevel="1" x14ac:dyDescent="0.2">
      <c r="A8814" s="152" t="s">
        <v>3963</v>
      </c>
      <c r="B8814" s="152"/>
      <c r="C8814" s="152"/>
      <c r="D8814" s="152"/>
      <c r="E8814" s="152"/>
      <c r="F8814" s="152"/>
    </row>
    <row r="8815" spans="1:6" ht="21" customHeight="1" outlineLevel="1" x14ac:dyDescent="0.2">
      <c r="A8815" s="152" t="s">
        <v>3964</v>
      </c>
      <c r="B8815" s="152"/>
      <c r="C8815" s="152"/>
      <c r="D8815" s="152"/>
      <c r="E8815" s="152"/>
      <c r="F8815" s="152"/>
    </row>
    <row r="8816" spans="1:6" ht="21" customHeight="1" outlineLevel="1" x14ac:dyDescent="0.2">
      <c r="A8816" s="152" t="s">
        <v>3965</v>
      </c>
      <c r="B8816" s="152"/>
      <c r="C8816" s="152"/>
      <c r="D8816" s="152"/>
      <c r="E8816" s="152"/>
      <c r="F8816" s="152"/>
    </row>
    <row r="8817" spans="1:6" ht="21" customHeight="1" outlineLevel="1" x14ac:dyDescent="0.2">
      <c r="A8817" s="152" t="s">
        <v>3966</v>
      </c>
      <c r="B8817" s="152"/>
      <c r="C8817" s="152"/>
      <c r="D8817" s="152"/>
      <c r="E8817" s="152"/>
      <c r="F8817" s="152"/>
    </row>
    <row r="8818" spans="1:6" ht="21" customHeight="1" outlineLevel="1" x14ac:dyDescent="0.2">
      <c r="A8818" s="152" t="s">
        <v>3967</v>
      </c>
      <c r="B8818" s="152"/>
      <c r="C8818" s="152"/>
      <c r="D8818" s="152"/>
      <c r="E8818" s="152"/>
      <c r="F8818" s="152"/>
    </row>
    <row r="8819" spans="1:6" ht="21" customHeight="1" outlineLevel="1" x14ac:dyDescent="0.2">
      <c r="A8819" s="152" t="s">
        <v>3936</v>
      </c>
      <c r="B8819" s="152"/>
      <c r="C8819" s="152"/>
      <c r="D8819" s="152"/>
      <c r="E8819" s="152"/>
      <c r="F8819" s="152"/>
    </row>
    <row r="8820" spans="1:6" ht="21" customHeight="1" outlineLevel="1" x14ac:dyDescent="0.2">
      <c r="A8820" s="152" t="s">
        <v>3937</v>
      </c>
      <c r="B8820" s="152"/>
      <c r="C8820" s="152"/>
      <c r="D8820" s="152"/>
      <c r="E8820" s="152"/>
      <c r="F8820" s="152"/>
    </row>
    <row r="8821" spans="1:6" ht="21" customHeight="1" outlineLevel="1" x14ac:dyDescent="0.2">
      <c r="A8821" s="152" t="s">
        <v>3968</v>
      </c>
      <c r="B8821" s="152"/>
      <c r="C8821" s="152"/>
      <c r="D8821" s="152"/>
      <c r="E8821" s="152"/>
      <c r="F8821" s="152"/>
    </row>
    <row r="8822" spans="1:6" ht="21" customHeight="1" outlineLevel="1" x14ac:dyDescent="0.2">
      <c r="A8822" s="152" t="s">
        <v>3969</v>
      </c>
      <c r="B8822" s="152"/>
      <c r="C8822" s="152"/>
      <c r="D8822" s="152"/>
      <c r="E8822" s="152"/>
      <c r="F8822" s="152"/>
    </row>
    <row r="8823" spans="1:6" ht="21" customHeight="1" outlineLevel="1" x14ac:dyDescent="0.2">
      <c r="A8823" s="152" t="s">
        <v>3970</v>
      </c>
      <c r="B8823" s="152"/>
      <c r="C8823" s="152"/>
      <c r="D8823" s="152"/>
      <c r="E8823" s="152"/>
      <c r="F8823" s="152"/>
    </row>
    <row r="8824" spans="1:6" ht="21" customHeight="1" outlineLevel="1" x14ac:dyDescent="0.2">
      <c r="A8824" s="152" t="s">
        <v>3911</v>
      </c>
      <c r="B8824" s="152"/>
      <c r="C8824" s="152"/>
      <c r="D8824" s="152"/>
      <c r="E8824" s="152"/>
      <c r="F8824" s="152"/>
    </row>
    <row r="8825" spans="1:6" ht="21" customHeight="1" outlineLevel="1" x14ac:dyDescent="0.2">
      <c r="A8825" s="150" t="s">
        <v>2569</v>
      </c>
      <c r="B8825" s="150"/>
      <c r="C8825" s="150"/>
      <c r="D8825" s="150"/>
      <c r="E8825" s="150"/>
      <c r="F8825" s="150"/>
    </row>
    <row r="8826" spans="1:6" ht="21" customHeight="1" outlineLevel="1" x14ac:dyDescent="0.2">
      <c r="A8826" s="150" t="s">
        <v>3848</v>
      </c>
      <c r="B8826" s="150"/>
      <c r="C8826" s="150"/>
      <c r="D8826" s="150"/>
      <c r="E8826" s="150"/>
      <c r="F8826" s="150"/>
    </row>
    <row r="8827" spans="1:6" ht="21" customHeight="1" outlineLevel="1" x14ac:dyDescent="0.2">
      <c r="A8827" s="150" t="s">
        <v>2569</v>
      </c>
      <c r="B8827" s="150"/>
      <c r="C8827" s="150"/>
      <c r="D8827" s="150"/>
      <c r="E8827" s="150"/>
      <c r="F8827" s="150"/>
    </row>
    <row r="8828" spans="1:6" ht="21" customHeight="1" outlineLevel="1" x14ac:dyDescent="0.2">
      <c r="A8828" s="150" t="s">
        <v>2836</v>
      </c>
      <c r="B8828" s="150"/>
      <c r="C8828" s="150"/>
      <c r="D8828" s="150"/>
      <c r="E8828" s="150"/>
      <c r="F8828" s="150"/>
    </row>
    <row r="8829" spans="1:6" ht="21" customHeight="1" outlineLevel="1" x14ac:dyDescent="0.2">
      <c r="A8829" s="150" t="s">
        <v>2569</v>
      </c>
      <c r="B8829" s="150"/>
      <c r="C8829" s="150"/>
      <c r="D8829" s="150"/>
      <c r="E8829" s="150"/>
      <c r="F8829" s="150"/>
    </row>
    <row r="8830" spans="1:6" ht="21" customHeight="1" outlineLevel="1" x14ac:dyDescent="0.2">
      <c r="A8830" s="150" t="s">
        <v>3971</v>
      </c>
      <c r="B8830" s="150"/>
      <c r="C8830" s="150"/>
      <c r="D8830" s="150"/>
      <c r="E8830" s="150"/>
      <c r="F8830" s="150"/>
    </row>
    <row r="8831" spans="1:6" ht="21" customHeight="1" outlineLevel="1" x14ac:dyDescent="0.2">
      <c r="A8831" s="150" t="s">
        <v>2569</v>
      </c>
      <c r="B8831" s="150"/>
      <c r="C8831" s="150"/>
      <c r="D8831" s="150"/>
      <c r="E8831" s="150"/>
      <c r="F8831" s="150"/>
    </row>
    <row r="8832" spans="1:6" ht="21" customHeight="1" outlineLevel="1" x14ac:dyDescent="0.2">
      <c r="A8832" s="150" t="s">
        <v>4730</v>
      </c>
      <c r="B8832" s="150"/>
      <c r="C8832" s="150"/>
      <c r="D8832" s="150"/>
      <c r="E8832" s="150"/>
      <c r="F8832" s="150"/>
    </row>
    <row r="8833" spans="1:6" ht="21" customHeight="1" outlineLevel="1" x14ac:dyDescent="0.2">
      <c r="A8833" s="150" t="s">
        <v>2569</v>
      </c>
      <c r="B8833" s="150"/>
      <c r="C8833" s="150"/>
      <c r="D8833" s="150"/>
      <c r="E8833" s="150"/>
      <c r="F8833" s="150"/>
    </row>
    <row r="8834" spans="1:6" ht="21" customHeight="1" outlineLevel="1" x14ac:dyDescent="0.2">
      <c r="A8834" s="152" t="s">
        <v>5165</v>
      </c>
      <c r="B8834" s="152"/>
      <c r="C8834" s="152"/>
      <c r="D8834" s="152"/>
      <c r="E8834" s="152"/>
      <c r="F8834" s="152"/>
    </row>
    <row r="8835" spans="1:6" ht="21" customHeight="1" outlineLevel="1" x14ac:dyDescent="0.2">
      <c r="A8835" s="150" t="s">
        <v>2569</v>
      </c>
      <c r="B8835" s="150"/>
      <c r="C8835" s="150"/>
      <c r="D8835" s="150"/>
      <c r="E8835" s="150"/>
      <c r="F8835" s="150"/>
    </row>
    <row r="8836" spans="1:6" ht="21" customHeight="1" outlineLevel="1" x14ac:dyDescent="0.2">
      <c r="A8836" s="150" t="s">
        <v>5166</v>
      </c>
      <c r="B8836" s="150"/>
      <c r="C8836" s="150"/>
      <c r="D8836" s="150"/>
      <c r="E8836" s="150"/>
      <c r="F8836" s="150"/>
    </row>
    <row r="8837" spans="1:6" ht="21" customHeight="1" outlineLevel="1" x14ac:dyDescent="0.2">
      <c r="A8837" s="150" t="s">
        <v>2569</v>
      </c>
      <c r="B8837" s="150"/>
      <c r="C8837" s="150"/>
      <c r="D8837" s="150"/>
      <c r="E8837" s="150"/>
      <c r="F8837" s="150"/>
    </row>
    <row r="8838" spans="1:6" ht="21" customHeight="1" outlineLevel="1" x14ac:dyDescent="0.2">
      <c r="A8838" s="150" t="s">
        <v>4733</v>
      </c>
      <c r="B8838" s="150"/>
      <c r="C8838" s="150"/>
      <c r="D8838" s="150"/>
      <c r="E8838" s="150"/>
      <c r="F8838" s="150"/>
    </row>
    <row r="8839" spans="1:6" ht="21" customHeight="1" outlineLevel="1" x14ac:dyDescent="0.2">
      <c r="A8839" s="150" t="s">
        <v>2569</v>
      </c>
      <c r="B8839" s="150"/>
      <c r="C8839" s="150"/>
      <c r="D8839" s="150"/>
      <c r="E8839" s="150"/>
      <c r="F8839" s="150"/>
    </row>
    <row r="8840" spans="1:6" ht="23.1" customHeight="1" outlineLevel="1" x14ac:dyDescent="0.2">
      <c r="A8840" s="151" t="s">
        <v>3972</v>
      </c>
      <c r="B8840" s="151"/>
      <c r="C8840" s="151"/>
      <c r="D8840" s="151"/>
      <c r="E8840" s="151"/>
      <c r="F8840" s="151"/>
    </row>
    <row r="8841" spans="1:6" ht="21" customHeight="1" outlineLevel="1" x14ac:dyDescent="0.2">
      <c r="A8841" s="150" t="s">
        <v>2569</v>
      </c>
      <c r="B8841" s="150"/>
      <c r="C8841" s="150"/>
      <c r="D8841" s="150"/>
      <c r="E8841" s="150"/>
      <c r="F8841" s="150"/>
    </row>
    <row r="8842" spans="1:6" ht="21" customHeight="1" outlineLevel="1" x14ac:dyDescent="0.2">
      <c r="A8842" s="150" t="s">
        <v>3973</v>
      </c>
      <c r="B8842" s="150"/>
      <c r="C8842" s="150"/>
      <c r="D8842" s="150"/>
      <c r="E8842" s="150"/>
      <c r="F8842" s="150"/>
    </row>
    <row r="8843" spans="1:6" ht="21" customHeight="1" outlineLevel="1" x14ac:dyDescent="0.2">
      <c r="A8843" s="150" t="s">
        <v>2569</v>
      </c>
      <c r="B8843" s="150"/>
      <c r="C8843" s="150"/>
      <c r="D8843" s="150"/>
      <c r="E8843" s="150"/>
      <c r="F8843" s="150"/>
    </row>
    <row r="8844" spans="1:6" ht="21" customHeight="1" outlineLevel="1" x14ac:dyDescent="0.2">
      <c r="A8844" s="152" t="s">
        <v>3974</v>
      </c>
      <c r="B8844" s="152"/>
      <c r="C8844" s="152"/>
      <c r="D8844" s="152"/>
      <c r="E8844" s="152"/>
      <c r="F8844" s="152"/>
    </row>
    <row r="8845" spans="1:6" ht="21" customHeight="1" outlineLevel="1" x14ac:dyDescent="0.2">
      <c r="A8845" s="150" t="s">
        <v>2569</v>
      </c>
      <c r="B8845" s="150"/>
      <c r="C8845" s="150"/>
      <c r="D8845" s="150"/>
      <c r="E8845" s="150"/>
      <c r="F8845" s="150"/>
    </row>
    <row r="8846" spans="1:6" ht="21" customHeight="1" outlineLevel="1" x14ac:dyDescent="0.2">
      <c r="A8846" s="150" t="s">
        <v>3845</v>
      </c>
      <c r="B8846" s="150"/>
      <c r="C8846" s="150"/>
      <c r="D8846" s="150"/>
      <c r="E8846" s="150"/>
      <c r="F8846" s="150"/>
    </row>
    <row r="8847" spans="1:6" ht="21" customHeight="1" outlineLevel="1" x14ac:dyDescent="0.2">
      <c r="A8847" s="150" t="s">
        <v>2569</v>
      </c>
      <c r="B8847" s="150"/>
      <c r="C8847" s="150"/>
      <c r="D8847" s="150"/>
      <c r="E8847" s="150"/>
      <c r="F8847" s="150"/>
    </row>
    <row r="8848" spans="1:6" ht="21" customHeight="1" outlineLevel="1" x14ac:dyDescent="0.2">
      <c r="A8848" s="152" t="s">
        <v>3975</v>
      </c>
      <c r="B8848" s="152"/>
      <c r="C8848" s="152"/>
      <c r="D8848" s="152"/>
      <c r="E8848" s="152"/>
      <c r="F8848" s="152"/>
    </row>
    <row r="8849" spans="1:6" ht="21" customHeight="1" outlineLevel="1" x14ac:dyDescent="0.2">
      <c r="A8849" s="152" t="s">
        <v>3976</v>
      </c>
      <c r="B8849" s="152"/>
      <c r="C8849" s="152"/>
      <c r="D8849" s="152"/>
      <c r="E8849" s="152"/>
      <c r="F8849" s="152"/>
    </row>
    <row r="8850" spans="1:6" ht="21" customHeight="1" outlineLevel="1" x14ac:dyDescent="0.2">
      <c r="A8850" s="152" t="s">
        <v>3977</v>
      </c>
      <c r="B8850" s="152"/>
      <c r="C8850" s="152"/>
      <c r="D8850" s="152"/>
      <c r="E8850" s="152"/>
      <c r="F8850" s="152"/>
    </row>
    <row r="8851" spans="1:6" ht="21" customHeight="1" outlineLevel="1" x14ac:dyDescent="0.2">
      <c r="A8851" s="152" t="s">
        <v>3978</v>
      </c>
      <c r="B8851" s="152"/>
      <c r="C8851" s="152"/>
      <c r="D8851" s="152"/>
      <c r="E8851" s="152"/>
      <c r="F8851" s="152"/>
    </row>
    <row r="8852" spans="1:6" ht="21" customHeight="1" outlineLevel="1" x14ac:dyDescent="0.2">
      <c r="A8852" s="150" t="s">
        <v>2569</v>
      </c>
      <c r="B8852" s="150"/>
      <c r="C8852" s="150"/>
      <c r="D8852" s="150"/>
      <c r="E8852" s="150"/>
      <c r="F8852" s="150"/>
    </row>
    <row r="8853" spans="1:6" ht="21" customHeight="1" outlineLevel="1" x14ac:dyDescent="0.2">
      <c r="A8853" s="150" t="s">
        <v>3848</v>
      </c>
      <c r="B8853" s="150"/>
      <c r="C8853" s="150"/>
      <c r="D8853" s="150"/>
      <c r="E8853" s="150"/>
      <c r="F8853" s="150"/>
    </row>
    <row r="8854" spans="1:6" ht="21" customHeight="1" outlineLevel="1" x14ac:dyDescent="0.2">
      <c r="A8854" s="150" t="s">
        <v>2569</v>
      </c>
      <c r="B8854" s="150"/>
      <c r="C8854" s="150"/>
      <c r="D8854" s="150"/>
      <c r="E8854" s="150"/>
      <c r="F8854" s="150"/>
    </row>
    <row r="8855" spans="1:6" ht="21" customHeight="1" outlineLevel="1" x14ac:dyDescent="0.2">
      <c r="A8855" s="150" t="s">
        <v>2836</v>
      </c>
      <c r="B8855" s="150"/>
      <c r="C8855" s="150"/>
      <c r="D8855" s="150"/>
      <c r="E8855" s="150"/>
      <c r="F8855" s="150"/>
    </row>
    <row r="8856" spans="1:6" ht="21" customHeight="1" outlineLevel="1" x14ac:dyDescent="0.2">
      <c r="A8856" s="150" t="s">
        <v>2569</v>
      </c>
      <c r="B8856" s="150"/>
      <c r="C8856" s="150"/>
      <c r="D8856" s="150"/>
      <c r="E8856" s="150"/>
      <c r="F8856" s="150"/>
    </row>
    <row r="8857" spans="1:6" ht="21" customHeight="1" outlineLevel="1" x14ac:dyDescent="0.2">
      <c r="A8857" s="150" t="s">
        <v>3979</v>
      </c>
      <c r="B8857" s="150"/>
      <c r="C8857" s="150"/>
      <c r="D8857" s="150"/>
      <c r="E8857" s="150"/>
      <c r="F8857" s="150"/>
    </row>
    <row r="8858" spans="1:6" ht="21" customHeight="1" outlineLevel="1" x14ac:dyDescent="0.2">
      <c r="A8858" s="150" t="s">
        <v>2569</v>
      </c>
      <c r="B8858" s="150"/>
      <c r="C8858" s="150"/>
      <c r="D8858" s="150"/>
      <c r="E8858" s="150"/>
      <c r="F8858" s="150"/>
    </row>
    <row r="8859" spans="1:6" ht="21" customHeight="1" outlineLevel="1" x14ac:dyDescent="0.2">
      <c r="A8859" s="150" t="s">
        <v>5167</v>
      </c>
      <c r="B8859" s="150"/>
      <c r="C8859" s="150"/>
      <c r="D8859" s="150"/>
      <c r="E8859" s="150"/>
      <c r="F8859" s="150"/>
    </row>
    <row r="8860" spans="1:6" ht="21" customHeight="1" outlineLevel="1" x14ac:dyDescent="0.2">
      <c r="A8860" s="150" t="s">
        <v>2569</v>
      </c>
      <c r="B8860" s="150"/>
      <c r="C8860" s="150"/>
      <c r="D8860" s="150"/>
      <c r="E8860" s="150"/>
      <c r="F8860" s="150"/>
    </row>
    <row r="8861" spans="1:6" ht="21" customHeight="1" outlineLevel="1" x14ac:dyDescent="0.2">
      <c r="A8861" s="152" t="s">
        <v>5168</v>
      </c>
      <c r="B8861" s="152"/>
      <c r="C8861" s="152"/>
      <c r="D8861" s="152"/>
      <c r="E8861" s="152"/>
      <c r="F8861" s="152"/>
    </row>
    <row r="8862" spans="1:6" ht="21" customHeight="1" outlineLevel="1" x14ac:dyDescent="0.2">
      <c r="A8862" s="150" t="s">
        <v>2569</v>
      </c>
      <c r="B8862" s="150"/>
      <c r="C8862" s="150"/>
      <c r="D8862" s="150"/>
      <c r="E8862" s="150"/>
      <c r="F8862" s="150"/>
    </row>
    <row r="8863" spans="1:6" ht="21" customHeight="1" outlineLevel="1" x14ac:dyDescent="0.2">
      <c r="A8863" s="150" t="s">
        <v>5169</v>
      </c>
      <c r="B8863" s="150"/>
      <c r="C8863" s="150"/>
      <c r="D8863" s="150"/>
      <c r="E8863" s="150"/>
      <c r="F8863" s="150"/>
    </row>
    <row r="8864" spans="1:6" ht="21" customHeight="1" outlineLevel="1" x14ac:dyDescent="0.2">
      <c r="A8864" s="150" t="s">
        <v>2569</v>
      </c>
      <c r="B8864" s="150"/>
      <c r="C8864" s="150"/>
      <c r="D8864" s="150"/>
      <c r="E8864" s="150"/>
      <c r="F8864" s="150"/>
    </row>
    <row r="8865" spans="1:6" ht="21" customHeight="1" outlineLevel="1" x14ac:dyDescent="0.2">
      <c r="A8865" s="150" t="s">
        <v>4282</v>
      </c>
      <c r="B8865" s="150"/>
      <c r="C8865" s="150"/>
      <c r="D8865" s="150"/>
      <c r="E8865" s="150"/>
      <c r="F8865" s="150"/>
    </row>
    <row r="8866" spans="1:6" ht="21" customHeight="1" outlineLevel="1" x14ac:dyDescent="0.2">
      <c r="A8866" s="150" t="s">
        <v>2569</v>
      </c>
      <c r="B8866" s="150"/>
      <c r="C8866" s="150"/>
      <c r="D8866" s="150"/>
      <c r="E8866" s="150"/>
      <c r="F8866" s="150"/>
    </row>
    <row r="8867" spans="1:6" ht="21" customHeight="1" outlineLevel="1" x14ac:dyDescent="0.2">
      <c r="A8867" s="150" t="s">
        <v>4283</v>
      </c>
      <c r="B8867" s="150"/>
      <c r="C8867" s="150"/>
      <c r="D8867" s="150"/>
      <c r="E8867" s="150"/>
      <c r="F8867" s="150"/>
    </row>
    <row r="8868" spans="1:6" ht="21" customHeight="1" outlineLevel="1" x14ac:dyDescent="0.2">
      <c r="A8868" s="150" t="s">
        <v>2569</v>
      </c>
      <c r="B8868" s="150"/>
      <c r="C8868" s="150"/>
      <c r="D8868" s="150"/>
      <c r="E8868" s="150"/>
      <c r="F8868" s="150"/>
    </row>
    <row r="8869" spans="1:6" ht="23.1" customHeight="1" outlineLevel="1" x14ac:dyDescent="0.2">
      <c r="A8869" s="151" t="s">
        <v>3980</v>
      </c>
      <c r="B8869" s="151"/>
      <c r="C8869" s="151"/>
      <c r="D8869" s="151"/>
      <c r="E8869" s="151"/>
      <c r="F8869" s="151"/>
    </row>
    <row r="8870" spans="1:6" ht="21" customHeight="1" outlineLevel="1" x14ac:dyDescent="0.2">
      <c r="A8870" s="150" t="s">
        <v>2569</v>
      </c>
      <c r="B8870" s="150"/>
      <c r="C8870" s="150"/>
      <c r="D8870" s="150"/>
      <c r="E8870" s="150"/>
      <c r="F8870" s="150"/>
    </row>
    <row r="8871" spans="1:6" ht="21" customHeight="1" outlineLevel="1" x14ac:dyDescent="0.2">
      <c r="A8871" s="150" t="s">
        <v>3981</v>
      </c>
      <c r="B8871" s="150"/>
      <c r="C8871" s="150"/>
      <c r="D8871" s="150"/>
      <c r="E8871" s="150"/>
      <c r="F8871" s="150"/>
    </row>
    <row r="8872" spans="1:6" ht="21" customHeight="1" outlineLevel="1" x14ac:dyDescent="0.2">
      <c r="A8872" s="150" t="s">
        <v>2569</v>
      </c>
      <c r="B8872" s="150"/>
      <c r="C8872" s="150"/>
      <c r="D8872" s="150"/>
      <c r="E8872" s="150"/>
      <c r="F8872" s="150"/>
    </row>
    <row r="8873" spans="1:6" ht="21" customHeight="1" outlineLevel="1" x14ac:dyDescent="0.2">
      <c r="A8873" s="152" t="s">
        <v>3982</v>
      </c>
      <c r="B8873" s="152"/>
      <c r="C8873" s="152"/>
      <c r="D8873" s="152"/>
      <c r="E8873" s="152"/>
      <c r="F8873" s="152"/>
    </row>
    <row r="8874" spans="1:6" ht="21" customHeight="1" outlineLevel="1" x14ac:dyDescent="0.2">
      <c r="A8874" s="150" t="s">
        <v>2569</v>
      </c>
      <c r="B8874" s="150"/>
      <c r="C8874" s="150"/>
      <c r="D8874" s="150"/>
      <c r="E8874" s="150"/>
      <c r="F8874" s="150"/>
    </row>
    <row r="8875" spans="1:6" ht="21" customHeight="1" outlineLevel="1" x14ac:dyDescent="0.2">
      <c r="A8875" s="150" t="s">
        <v>3845</v>
      </c>
      <c r="B8875" s="150"/>
      <c r="C8875" s="150"/>
      <c r="D8875" s="150"/>
      <c r="E8875" s="150"/>
      <c r="F8875" s="150"/>
    </row>
    <row r="8876" spans="1:6" ht="21" customHeight="1" outlineLevel="1" x14ac:dyDescent="0.2">
      <c r="A8876" s="150" t="s">
        <v>2569</v>
      </c>
      <c r="B8876" s="150"/>
      <c r="C8876" s="150"/>
      <c r="D8876" s="150"/>
      <c r="E8876" s="150"/>
      <c r="F8876" s="150"/>
    </row>
    <row r="8877" spans="1:6" ht="21" customHeight="1" outlineLevel="1" x14ac:dyDescent="0.2">
      <c r="A8877" s="152" t="s">
        <v>3983</v>
      </c>
      <c r="B8877" s="152"/>
      <c r="C8877" s="152"/>
      <c r="D8877" s="152"/>
      <c r="E8877" s="152"/>
      <c r="F8877" s="152"/>
    </row>
    <row r="8878" spans="1:6" ht="21" customHeight="1" outlineLevel="1" x14ac:dyDescent="0.2">
      <c r="A8878" s="152" t="s">
        <v>3984</v>
      </c>
      <c r="B8878" s="152"/>
      <c r="C8878" s="152"/>
      <c r="D8878" s="152"/>
      <c r="E8878" s="152"/>
      <c r="F8878" s="152"/>
    </row>
    <row r="8879" spans="1:6" ht="21" customHeight="1" outlineLevel="1" x14ac:dyDescent="0.2">
      <c r="A8879" s="152" t="s">
        <v>3985</v>
      </c>
      <c r="B8879" s="152"/>
      <c r="C8879" s="152"/>
      <c r="D8879" s="152"/>
      <c r="E8879" s="152"/>
      <c r="F8879" s="152"/>
    </row>
    <row r="8880" spans="1:6" ht="21" customHeight="1" outlineLevel="1" x14ac:dyDescent="0.2">
      <c r="A8880" s="152" t="s">
        <v>3986</v>
      </c>
      <c r="B8880" s="152"/>
      <c r="C8880" s="152"/>
      <c r="D8880" s="152"/>
      <c r="E8880" s="152"/>
      <c r="F8880" s="152"/>
    </row>
    <row r="8881" spans="1:6" ht="21" customHeight="1" outlineLevel="1" x14ac:dyDescent="0.2">
      <c r="A8881" s="152" t="s">
        <v>3987</v>
      </c>
      <c r="B8881" s="152"/>
      <c r="C8881" s="152"/>
      <c r="D8881" s="152"/>
      <c r="E8881" s="152"/>
      <c r="F8881" s="152"/>
    </row>
    <row r="8882" spans="1:6" ht="21" customHeight="1" outlineLevel="1" x14ac:dyDescent="0.2">
      <c r="A8882" s="152" t="s">
        <v>3988</v>
      </c>
      <c r="B8882" s="152"/>
      <c r="C8882" s="152"/>
      <c r="D8882" s="152"/>
      <c r="E8882" s="152"/>
      <c r="F8882" s="152"/>
    </row>
    <row r="8883" spans="1:6" ht="21" customHeight="1" outlineLevel="1" x14ac:dyDescent="0.2">
      <c r="A8883" s="152" t="s">
        <v>3989</v>
      </c>
      <c r="B8883" s="152"/>
      <c r="C8883" s="152"/>
      <c r="D8883" s="152"/>
      <c r="E8883" s="152"/>
      <c r="F8883" s="152"/>
    </row>
    <row r="8884" spans="1:6" ht="21" customHeight="1" outlineLevel="1" x14ac:dyDescent="0.2">
      <c r="A8884" s="152" t="s">
        <v>3990</v>
      </c>
      <c r="B8884" s="152"/>
      <c r="C8884" s="152"/>
      <c r="D8884" s="152"/>
      <c r="E8884" s="152"/>
      <c r="F8884" s="152"/>
    </row>
    <row r="8885" spans="1:6" ht="21" customHeight="1" outlineLevel="1" x14ac:dyDescent="0.2">
      <c r="A8885" s="152" t="s">
        <v>3991</v>
      </c>
      <c r="B8885" s="152"/>
      <c r="C8885" s="152"/>
      <c r="D8885" s="152"/>
      <c r="E8885" s="152"/>
      <c r="F8885" s="152"/>
    </row>
    <row r="8886" spans="1:6" ht="21" customHeight="1" outlineLevel="1" x14ac:dyDescent="0.2">
      <c r="A8886" s="152" t="s">
        <v>3992</v>
      </c>
      <c r="B8886" s="152"/>
      <c r="C8886" s="152"/>
      <c r="D8886" s="152"/>
      <c r="E8886" s="152"/>
      <c r="F8886" s="152"/>
    </row>
    <row r="8887" spans="1:6" ht="21" customHeight="1" outlineLevel="1" x14ac:dyDescent="0.2">
      <c r="A8887" s="152" t="s">
        <v>3993</v>
      </c>
      <c r="B8887" s="152"/>
      <c r="C8887" s="152"/>
      <c r="D8887" s="152"/>
      <c r="E8887" s="152"/>
      <c r="F8887" s="152"/>
    </row>
    <row r="8888" spans="1:6" ht="21" customHeight="1" outlineLevel="1" x14ac:dyDescent="0.2">
      <c r="A8888" s="152" t="s">
        <v>3907</v>
      </c>
      <c r="B8888" s="152"/>
      <c r="C8888" s="152"/>
      <c r="D8888" s="152"/>
      <c r="E8888" s="152"/>
      <c r="F8888" s="152"/>
    </row>
    <row r="8889" spans="1:6" ht="21" customHeight="1" outlineLevel="1" x14ac:dyDescent="0.2">
      <c r="A8889" s="150" t="s">
        <v>2569</v>
      </c>
      <c r="B8889" s="150"/>
      <c r="C8889" s="150"/>
      <c r="D8889" s="150"/>
      <c r="E8889" s="150"/>
      <c r="F8889" s="150"/>
    </row>
    <row r="8890" spans="1:6" ht="21" customHeight="1" outlineLevel="1" x14ac:dyDescent="0.2">
      <c r="A8890" s="150" t="s">
        <v>3848</v>
      </c>
      <c r="B8890" s="150"/>
      <c r="C8890" s="150"/>
      <c r="D8890" s="150"/>
      <c r="E8890" s="150"/>
      <c r="F8890" s="150"/>
    </row>
    <row r="8891" spans="1:6" ht="21" customHeight="1" outlineLevel="1" x14ac:dyDescent="0.2">
      <c r="A8891" s="150" t="s">
        <v>2569</v>
      </c>
      <c r="B8891" s="150"/>
      <c r="C8891" s="150"/>
      <c r="D8891" s="150"/>
      <c r="E8891" s="150"/>
      <c r="F8891" s="150"/>
    </row>
    <row r="8892" spans="1:6" ht="21" customHeight="1" outlineLevel="1" x14ac:dyDescent="0.2">
      <c r="A8892" s="150" t="s">
        <v>2836</v>
      </c>
      <c r="B8892" s="150"/>
      <c r="C8892" s="150"/>
      <c r="D8892" s="150"/>
      <c r="E8892" s="150"/>
      <c r="F8892" s="150"/>
    </row>
    <row r="8893" spans="1:6" ht="21" customHeight="1" outlineLevel="1" x14ac:dyDescent="0.2">
      <c r="A8893" s="150" t="s">
        <v>2569</v>
      </c>
      <c r="B8893" s="150"/>
      <c r="C8893" s="150"/>
      <c r="D8893" s="150"/>
      <c r="E8893" s="150"/>
      <c r="F8893" s="150"/>
    </row>
    <row r="8894" spans="1:6" ht="21" customHeight="1" outlineLevel="1" x14ac:dyDescent="0.2">
      <c r="A8894" s="150" t="s">
        <v>3994</v>
      </c>
      <c r="B8894" s="150"/>
      <c r="C8894" s="150"/>
      <c r="D8894" s="150"/>
      <c r="E8894" s="150"/>
      <c r="F8894" s="150"/>
    </row>
    <row r="8895" spans="1:6" ht="21" customHeight="1" outlineLevel="1" x14ac:dyDescent="0.2">
      <c r="A8895" s="150" t="s">
        <v>2569</v>
      </c>
      <c r="B8895" s="150"/>
      <c r="C8895" s="150"/>
      <c r="D8895" s="150"/>
      <c r="E8895" s="150"/>
      <c r="F8895" s="150"/>
    </row>
    <row r="8896" spans="1:6" ht="21" customHeight="1" outlineLevel="1" x14ac:dyDescent="0.2">
      <c r="A8896" s="150" t="s">
        <v>4730</v>
      </c>
      <c r="B8896" s="150"/>
      <c r="C8896" s="150"/>
      <c r="D8896" s="150"/>
      <c r="E8896" s="150"/>
      <c r="F8896" s="150"/>
    </row>
    <row r="8897" spans="1:6" ht="21" customHeight="1" outlineLevel="1" x14ac:dyDescent="0.2">
      <c r="A8897" s="150" t="s">
        <v>2569</v>
      </c>
      <c r="B8897" s="150"/>
      <c r="C8897" s="150"/>
      <c r="D8897" s="150"/>
      <c r="E8897" s="150"/>
      <c r="F8897" s="150"/>
    </row>
    <row r="8898" spans="1:6" ht="21" customHeight="1" outlineLevel="1" x14ac:dyDescent="0.2">
      <c r="A8898" s="152" t="s">
        <v>5165</v>
      </c>
      <c r="B8898" s="152"/>
      <c r="C8898" s="152"/>
      <c r="D8898" s="152"/>
      <c r="E8898" s="152"/>
      <c r="F8898" s="152"/>
    </row>
    <row r="8899" spans="1:6" ht="21" customHeight="1" outlineLevel="1" x14ac:dyDescent="0.2">
      <c r="A8899" s="150" t="s">
        <v>2569</v>
      </c>
      <c r="B8899" s="150"/>
      <c r="C8899" s="150"/>
      <c r="D8899" s="150"/>
      <c r="E8899" s="150"/>
      <c r="F8899" s="150"/>
    </row>
    <row r="8900" spans="1:6" ht="21" customHeight="1" outlineLevel="1" x14ac:dyDescent="0.2">
      <c r="A8900" s="150" t="s">
        <v>5166</v>
      </c>
      <c r="B8900" s="150"/>
      <c r="C8900" s="150"/>
      <c r="D8900" s="150"/>
      <c r="E8900" s="150"/>
      <c r="F8900" s="150"/>
    </row>
    <row r="8901" spans="1:6" ht="21" customHeight="1" outlineLevel="1" x14ac:dyDescent="0.2">
      <c r="A8901" s="150" t="s">
        <v>2569</v>
      </c>
      <c r="B8901" s="150"/>
      <c r="C8901" s="150"/>
      <c r="D8901" s="150"/>
      <c r="E8901" s="150"/>
      <c r="F8901" s="150"/>
    </row>
    <row r="8902" spans="1:6" ht="21" customHeight="1" outlineLevel="1" x14ac:dyDescent="0.2">
      <c r="A8902" s="150" t="s">
        <v>4733</v>
      </c>
      <c r="B8902" s="150"/>
      <c r="C8902" s="150"/>
      <c r="D8902" s="150"/>
      <c r="E8902" s="150"/>
      <c r="F8902" s="150"/>
    </row>
    <row r="8903" spans="1:6" ht="21" customHeight="1" outlineLevel="1" x14ac:dyDescent="0.2">
      <c r="A8903" s="150" t="s">
        <v>2569</v>
      </c>
      <c r="B8903" s="150"/>
      <c r="C8903" s="150"/>
      <c r="D8903" s="150"/>
      <c r="E8903" s="150"/>
      <c r="F8903" s="150"/>
    </row>
    <row r="8904" spans="1:6" ht="23.1" customHeight="1" outlineLevel="1" x14ac:dyDescent="0.2">
      <c r="A8904" s="151" t="s">
        <v>3995</v>
      </c>
      <c r="B8904" s="151"/>
      <c r="C8904" s="151"/>
      <c r="D8904" s="151"/>
      <c r="E8904" s="151"/>
      <c r="F8904" s="151"/>
    </row>
    <row r="8905" spans="1:6" ht="21" customHeight="1" outlineLevel="1" x14ac:dyDescent="0.2">
      <c r="A8905" s="150" t="s">
        <v>2569</v>
      </c>
      <c r="B8905" s="150"/>
      <c r="C8905" s="150"/>
      <c r="D8905" s="150"/>
      <c r="E8905" s="150"/>
      <c r="F8905" s="150"/>
    </row>
    <row r="8906" spans="1:6" ht="21" customHeight="1" outlineLevel="1" x14ac:dyDescent="0.2">
      <c r="A8906" s="150" t="s">
        <v>3996</v>
      </c>
      <c r="B8906" s="150"/>
      <c r="C8906" s="150"/>
      <c r="D8906" s="150"/>
      <c r="E8906" s="150"/>
      <c r="F8906" s="150"/>
    </row>
    <row r="8907" spans="1:6" ht="21" customHeight="1" outlineLevel="1" x14ac:dyDescent="0.2">
      <c r="A8907" s="150" t="s">
        <v>2569</v>
      </c>
      <c r="B8907" s="150"/>
      <c r="C8907" s="150"/>
      <c r="D8907" s="150"/>
      <c r="E8907" s="150"/>
      <c r="F8907" s="150"/>
    </row>
    <row r="8908" spans="1:6" ht="21" customHeight="1" outlineLevel="1" x14ac:dyDescent="0.2">
      <c r="A8908" s="152" t="s">
        <v>3997</v>
      </c>
      <c r="B8908" s="152"/>
      <c r="C8908" s="152"/>
      <c r="D8908" s="152"/>
      <c r="E8908" s="152"/>
      <c r="F8908" s="152"/>
    </row>
    <row r="8909" spans="1:6" ht="21" customHeight="1" outlineLevel="1" x14ac:dyDescent="0.2">
      <c r="A8909" s="150" t="s">
        <v>2569</v>
      </c>
      <c r="B8909" s="150"/>
      <c r="C8909" s="150"/>
      <c r="D8909" s="150"/>
      <c r="E8909" s="150"/>
      <c r="F8909" s="150"/>
    </row>
    <row r="8910" spans="1:6" ht="21" customHeight="1" outlineLevel="1" x14ac:dyDescent="0.2">
      <c r="A8910" s="125" t="s">
        <v>1</v>
      </c>
      <c r="B8910" s="125" t="s">
        <v>4201</v>
      </c>
      <c r="C8910" s="154" t="s">
        <v>4202</v>
      </c>
      <c r="D8910" s="154"/>
      <c r="E8910" s="154"/>
      <c r="F8910" s="154"/>
    </row>
    <row r="8911" spans="1:6" ht="21" customHeight="1" outlineLevel="1" x14ac:dyDescent="0.2">
      <c r="A8911" s="124" t="s">
        <v>5170</v>
      </c>
      <c r="B8911" s="124" t="s">
        <v>4212</v>
      </c>
      <c r="C8911" s="150" t="s">
        <v>5171</v>
      </c>
      <c r="D8911" s="150"/>
      <c r="E8911" s="150"/>
      <c r="F8911" s="150"/>
    </row>
    <row r="8912" spans="1:6" ht="39" customHeight="1" outlineLevel="1" x14ac:dyDescent="0.2">
      <c r="A8912" s="124" t="s">
        <v>5172</v>
      </c>
      <c r="B8912" s="124" t="s">
        <v>4212</v>
      </c>
      <c r="C8912" s="150" t="s">
        <v>5173</v>
      </c>
      <c r="D8912" s="150"/>
      <c r="E8912" s="150"/>
      <c r="F8912" s="150"/>
    </row>
    <row r="8913" spans="1:6" ht="21" customHeight="1" outlineLevel="1" x14ac:dyDescent="0.2">
      <c r="A8913" s="124" t="s">
        <v>4293</v>
      </c>
      <c r="B8913" s="124" t="s">
        <v>4378</v>
      </c>
      <c r="C8913" s="150" t="s">
        <v>4294</v>
      </c>
      <c r="D8913" s="150"/>
      <c r="E8913" s="150"/>
      <c r="F8913" s="150"/>
    </row>
    <row r="8914" spans="1:6" ht="21" customHeight="1" outlineLevel="1" x14ac:dyDescent="0.2">
      <c r="A8914" s="150" t="s">
        <v>2569</v>
      </c>
      <c r="B8914" s="150"/>
      <c r="C8914" s="150"/>
      <c r="D8914" s="150"/>
      <c r="E8914" s="150"/>
      <c r="F8914" s="150"/>
    </row>
    <row r="8915" spans="1:6" ht="21" customHeight="1" outlineLevel="1" x14ac:dyDescent="0.2">
      <c r="A8915" s="150" t="s">
        <v>3848</v>
      </c>
      <c r="B8915" s="150"/>
      <c r="C8915" s="150"/>
      <c r="D8915" s="150"/>
      <c r="E8915" s="150"/>
      <c r="F8915" s="150"/>
    </row>
    <row r="8916" spans="1:6" ht="21" customHeight="1" outlineLevel="1" x14ac:dyDescent="0.2">
      <c r="A8916" s="150" t="s">
        <v>2569</v>
      </c>
      <c r="B8916" s="150"/>
      <c r="C8916" s="150"/>
      <c r="D8916" s="150"/>
      <c r="E8916" s="150"/>
      <c r="F8916" s="150"/>
    </row>
    <row r="8917" spans="1:6" ht="21" customHeight="1" outlineLevel="1" x14ac:dyDescent="0.2">
      <c r="A8917" s="150" t="s">
        <v>2836</v>
      </c>
      <c r="B8917" s="150"/>
      <c r="C8917" s="150"/>
      <c r="D8917" s="150"/>
      <c r="E8917" s="150"/>
      <c r="F8917" s="150"/>
    </row>
    <row r="8918" spans="1:6" ht="21" customHeight="1" outlineLevel="1" x14ac:dyDescent="0.2">
      <c r="A8918" s="150" t="s">
        <v>2569</v>
      </c>
      <c r="B8918" s="150"/>
      <c r="C8918" s="150"/>
      <c r="D8918" s="150"/>
      <c r="E8918" s="150"/>
      <c r="F8918" s="150"/>
    </row>
    <row r="8919" spans="1:6" ht="21" customHeight="1" outlineLevel="1" x14ac:dyDescent="0.2">
      <c r="A8919" s="150" t="s">
        <v>3998</v>
      </c>
      <c r="B8919" s="150"/>
      <c r="C8919" s="150"/>
      <c r="D8919" s="150"/>
      <c r="E8919" s="150"/>
      <c r="F8919" s="150"/>
    </row>
    <row r="8920" spans="1:6" ht="21" customHeight="1" outlineLevel="1" x14ac:dyDescent="0.2">
      <c r="A8920" s="150" t="s">
        <v>2569</v>
      </c>
      <c r="B8920" s="150"/>
      <c r="C8920" s="150"/>
      <c r="D8920" s="150"/>
      <c r="E8920" s="150"/>
      <c r="F8920" s="150"/>
    </row>
    <row r="8921" spans="1:6" ht="21" customHeight="1" outlineLevel="1" x14ac:dyDescent="0.2">
      <c r="A8921" s="150" t="s">
        <v>4730</v>
      </c>
      <c r="B8921" s="150"/>
      <c r="C8921" s="150"/>
      <c r="D8921" s="150"/>
      <c r="E8921" s="150"/>
      <c r="F8921" s="150"/>
    </row>
    <row r="8922" spans="1:6" ht="21" customHeight="1" outlineLevel="1" x14ac:dyDescent="0.2">
      <c r="A8922" s="150" t="s">
        <v>2569</v>
      </c>
      <c r="B8922" s="150"/>
      <c r="C8922" s="150"/>
      <c r="D8922" s="150"/>
      <c r="E8922" s="150"/>
      <c r="F8922" s="150"/>
    </row>
    <row r="8923" spans="1:6" ht="21" customHeight="1" outlineLevel="1" x14ac:dyDescent="0.2">
      <c r="A8923" s="152" t="s">
        <v>5174</v>
      </c>
      <c r="B8923" s="152"/>
      <c r="C8923" s="152"/>
      <c r="D8923" s="152"/>
      <c r="E8923" s="152"/>
      <c r="F8923" s="152"/>
    </row>
    <row r="8924" spans="1:6" ht="21" customHeight="1" outlineLevel="1" x14ac:dyDescent="0.2">
      <c r="A8924" s="150" t="s">
        <v>2569</v>
      </c>
      <c r="B8924" s="150"/>
      <c r="C8924" s="150"/>
      <c r="D8924" s="150"/>
      <c r="E8924" s="150"/>
      <c r="F8924" s="150"/>
    </row>
    <row r="8925" spans="1:6" ht="21" customHeight="1" outlineLevel="1" x14ac:dyDescent="0.2">
      <c r="A8925" s="150" t="s">
        <v>5175</v>
      </c>
      <c r="B8925" s="150"/>
      <c r="C8925" s="150"/>
      <c r="D8925" s="150"/>
      <c r="E8925" s="150"/>
      <c r="F8925" s="150"/>
    </row>
    <row r="8926" spans="1:6" ht="21" customHeight="1" outlineLevel="1" x14ac:dyDescent="0.2">
      <c r="A8926" s="150" t="s">
        <v>2569</v>
      </c>
      <c r="B8926" s="150"/>
      <c r="C8926" s="150"/>
      <c r="D8926" s="150"/>
      <c r="E8926" s="150"/>
      <c r="F8926" s="150"/>
    </row>
    <row r="8927" spans="1:6" ht="21" customHeight="1" outlineLevel="1" x14ac:dyDescent="0.2">
      <c r="A8927" s="150" t="s">
        <v>4733</v>
      </c>
      <c r="B8927" s="150"/>
      <c r="C8927" s="150"/>
      <c r="D8927" s="150"/>
      <c r="E8927" s="150"/>
      <c r="F8927" s="150"/>
    </row>
    <row r="8928" spans="1:6" ht="21" customHeight="1" outlineLevel="1" x14ac:dyDescent="0.2">
      <c r="A8928" s="150" t="s">
        <v>2569</v>
      </c>
      <c r="B8928" s="150"/>
      <c r="C8928" s="150"/>
      <c r="D8928" s="150"/>
      <c r="E8928" s="150"/>
      <c r="F8928" s="150"/>
    </row>
    <row r="8929" spans="1:6" ht="23.1" customHeight="1" outlineLevel="1" x14ac:dyDescent="0.2">
      <c r="A8929" s="151" t="s">
        <v>3999</v>
      </c>
      <c r="B8929" s="151"/>
      <c r="C8929" s="151"/>
      <c r="D8929" s="151"/>
      <c r="E8929" s="151"/>
      <c r="F8929" s="151"/>
    </row>
    <row r="8930" spans="1:6" ht="21" customHeight="1" outlineLevel="1" x14ac:dyDescent="0.2">
      <c r="A8930" s="150" t="s">
        <v>2569</v>
      </c>
      <c r="B8930" s="150"/>
      <c r="C8930" s="150"/>
      <c r="D8930" s="150"/>
      <c r="E8930" s="150"/>
      <c r="F8930" s="150"/>
    </row>
    <row r="8931" spans="1:6" ht="21" customHeight="1" outlineLevel="1" x14ac:dyDescent="0.2">
      <c r="A8931" s="150" t="s">
        <v>4000</v>
      </c>
      <c r="B8931" s="150"/>
      <c r="C8931" s="150"/>
      <c r="D8931" s="150"/>
      <c r="E8931" s="150"/>
      <c r="F8931" s="150"/>
    </row>
    <row r="8932" spans="1:6" ht="21" customHeight="1" outlineLevel="1" x14ac:dyDescent="0.2">
      <c r="A8932" s="150" t="s">
        <v>2569</v>
      </c>
      <c r="B8932" s="150"/>
      <c r="C8932" s="150"/>
      <c r="D8932" s="150"/>
      <c r="E8932" s="150"/>
      <c r="F8932" s="150"/>
    </row>
    <row r="8933" spans="1:6" ht="21" customHeight="1" outlineLevel="1" x14ac:dyDescent="0.2">
      <c r="A8933" s="152" t="s">
        <v>4001</v>
      </c>
      <c r="B8933" s="152"/>
      <c r="C8933" s="152"/>
      <c r="D8933" s="152"/>
      <c r="E8933" s="152"/>
      <c r="F8933" s="152"/>
    </row>
    <row r="8934" spans="1:6" ht="21" customHeight="1" outlineLevel="1" x14ac:dyDescent="0.2">
      <c r="A8934" s="150" t="s">
        <v>2569</v>
      </c>
      <c r="B8934" s="150"/>
      <c r="C8934" s="150"/>
      <c r="D8934" s="150"/>
      <c r="E8934" s="150"/>
      <c r="F8934" s="150"/>
    </row>
    <row r="8935" spans="1:6" ht="21" customHeight="1" outlineLevel="1" x14ac:dyDescent="0.2">
      <c r="A8935" s="125" t="s">
        <v>1</v>
      </c>
      <c r="B8935" s="125" t="s">
        <v>4201</v>
      </c>
      <c r="C8935" s="154" t="s">
        <v>4202</v>
      </c>
      <c r="D8935" s="154"/>
      <c r="E8935" s="154"/>
      <c r="F8935" s="154"/>
    </row>
    <row r="8936" spans="1:6" ht="21" customHeight="1" outlineLevel="1" x14ac:dyDescent="0.2">
      <c r="A8936" s="124" t="s">
        <v>5170</v>
      </c>
      <c r="B8936" s="124" t="s">
        <v>4212</v>
      </c>
      <c r="C8936" s="150" t="s">
        <v>5171</v>
      </c>
      <c r="D8936" s="150"/>
      <c r="E8936" s="150"/>
      <c r="F8936" s="150"/>
    </row>
    <row r="8937" spans="1:6" ht="21" customHeight="1" outlineLevel="1" x14ac:dyDescent="0.2">
      <c r="A8937" s="124" t="s">
        <v>4293</v>
      </c>
      <c r="B8937" s="124" t="s">
        <v>4212</v>
      </c>
      <c r="C8937" s="150" t="s">
        <v>4294</v>
      </c>
      <c r="D8937" s="150"/>
      <c r="E8937" s="150"/>
      <c r="F8937" s="150"/>
    </row>
    <row r="8938" spans="1:6" ht="21" customHeight="1" outlineLevel="1" x14ac:dyDescent="0.2">
      <c r="A8938" s="150" t="s">
        <v>2569</v>
      </c>
      <c r="B8938" s="150"/>
      <c r="C8938" s="150"/>
      <c r="D8938" s="150"/>
      <c r="E8938" s="150"/>
      <c r="F8938" s="150"/>
    </row>
    <row r="8939" spans="1:6" ht="21" customHeight="1" outlineLevel="1" x14ac:dyDescent="0.2">
      <c r="A8939" s="150" t="s">
        <v>3848</v>
      </c>
      <c r="B8939" s="150"/>
      <c r="C8939" s="150"/>
      <c r="D8939" s="150"/>
      <c r="E8939" s="150"/>
      <c r="F8939" s="150"/>
    </row>
    <row r="8940" spans="1:6" ht="21" customHeight="1" outlineLevel="1" x14ac:dyDescent="0.2">
      <c r="A8940" s="150" t="s">
        <v>2569</v>
      </c>
      <c r="B8940" s="150"/>
      <c r="C8940" s="150"/>
      <c r="D8940" s="150"/>
      <c r="E8940" s="150"/>
      <c r="F8940" s="150"/>
    </row>
    <row r="8941" spans="1:6" ht="21" customHeight="1" outlineLevel="1" x14ac:dyDescent="0.2">
      <c r="A8941" s="150" t="s">
        <v>2836</v>
      </c>
      <c r="B8941" s="150"/>
      <c r="C8941" s="150"/>
      <c r="D8941" s="150"/>
      <c r="E8941" s="150"/>
      <c r="F8941" s="150"/>
    </row>
    <row r="8942" spans="1:6" ht="21" customHeight="1" outlineLevel="1" x14ac:dyDescent="0.2">
      <c r="A8942" s="150" t="s">
        <v>2569</v>
      </c>
      <c r="B8942" s="150"/>
      <c r="C8942" s="150"/>
      <c r="D8942" s="150"/>
      <c r="E8942" s="150"/>
      <c r="F8942" s="150"/>
    </row>
    <row r="8943" spans="1:6" ht="21" customHeight="1" outlineLevel="1" x14ac:dyDescent="0.2">
      <c r="A8943" s="150" t="s">
        <v>4002</v>
      </c>
      <c r="B8943" s="150"/>
      <c r="C8943" s="150"/>
      <c r="D8943" s="150"/>
      <c r="E8943" s="150"/>
      <c r="F8943" s="150"/>
    </row>
    <row r="8944" spans="1:6" ht="21" customHeight="1" outlineLevel="1" x14ac:dyDescent="0.2">
      <c r="A8944" s="150" t="s">
        <v>2569</v>
      </c>
      <c r="B8944" s="150"/>
      <c r="C8944" s="150"/>
      <c r="D8944" s="150"/>
      <c r="E8944" s="150"/>
      <c r="F8944" s="150"/>
    </row>
    <row r="8945" spans="1:6" ht="21" customHeight="1" outlineLevel="1" x14ac:dyDescent="0.2">
      <c r="A8945" s="150" t="s">
        <v>4730</v>
      </c>
      <c r="B8945" s="150"/>
      <c r="C8945" s="150"/>
      <c r="D8945" s="150"/>
      <c r="E8945" s="150"/>
      <c r="F8945" s="150"/>
    </row>
    <row r="8946" spans="1:6" ht="21" customHeight="1" outlineLevel="1" x14ac:dyDescent="0.2">
      <c r="A8946" s="150" t="s">
        <v>2569</v>
      </c>
      <c r="B8946" s="150"/>
      <c r="C8946" s="150"/>
      <c r="D8946" s="150"/>
      <c r="E8946" s="150"/>
      <c r="F8946" s="150"/>
    </row>
    <row r="8947" spans="1:6" ht="21" customHeight="1" outlineLevel="1" x14ac:dyDescent="0.2">
      <c r="A8947" s="152" t="s">
        <v>5176</v>
      </c>
      <c r="B8947" s="152"/>
      <c r="C8947" s="152"/>
      <c r="D8947" s="152"/>
      <c r="E8947" s="152"/>
      <c r="F8947" s="152"/>
    </row>
    <row r="8948" spans="1:6" ht="21" customHeight="1" outlineLevel="1" x14ac:dyDescent="0.2">
      <c r="A8948" s="150" t="s">
        <v>2569</v>
      </c>
      <c r="B8948" s="150"/>
      <c r="C8948" s="150"/>
      <c r="D8948" s="150"/>
      <c r="E8948" s="150"/>
      <c r="F8948" s="150"/>
    </row>
    <row r="8949" spans="1:6" ht="21" customHeight="1" outlineLevel="1" x14ac:dyDescent="0.2">
      <c r="A8949" s="150" t="s">
        <v>5177</v>
      </c>
      <c r="B8949" s="150"/>
      <c r="C8949" s="150"/>
      <c r="D8949" s="150"/>
      <c r="E8949" s="150"/>
      <c r="F8949" s="150"/>
    </row>
    <row r="8950" spans="1:6" ht="21" customHeight="1" outlineLevel="1" x14ac:dyDescent="0.2">
      <c r="A8950" s="150" t="s">
        <v>2569</v>
      </c>
      <c r="B8950" s="150"/>
      <c r="C8950" s="150"/>
      <c r="D8950" s="150"/>
      <c r="E8950" s="150"/>
      <c r="F8950" s="150"/>
    </row>
    <row r="8951" spans="1:6" ht="21" customHeight="1" outlineLevel="1" x14ac:dyDescent="0.2">
      <c r="A8951" s="150" t="s">
        <v>4733</v>
      </c>
      <c r="B8951" s="150"/>
      <c r="C8951" s="150"/>
      <c r="D8951" s="150"/>
      <c r="E8951" s="150"/>
      <c r="F8951" s="150"/>
    </row>
    <row r="8952" spans="1:6" ht="21" customHeight="1" outlineLevel="1" x14ac:dyDescent="0.2">
      <c r="A8952" s="150" t="s">
        <v>2569</v>
      </c>
      <c r="B8952" s="150"/>
      <c r="C8952" s="150"/>
      <c r="D8952" s="150"/>
      <c r="E8952" s="150"/>
      <c r="F8952" s="150"/>
    </row>
    <row r="8953" spans="1:6" ht="23.1" customHeight="1" x14ac:dyDescent="0.2">
      <c r="A8953" s="151" t="s">
        <v>2568</v>
      </c>
      <c r="B8953" s="151"/>
      <c r="C8953" s="151"/>
      <c r="D8953" s="151"/>
      <c r="E8953" s="151"/>
      <c r="F8953" s="151"/>
    </row>
    <row r="8954" spans="1:6" ht="21" customHeight="1" outlineLevel="1" x14ac:dyDescent="0.2">
      <c r="A8954" s="150" t="s">
        <v>2569</v>
      </c>
      <c r="B8954" s="150"/>
      <c r="C8954" s="150"/>
      <c r="D8954" s="150"/>
      <c r="E8954" s="150"/>
      <c r="F8954" s="150"/>
    </row>
    <row r="8955" spans="1:6" ht="21" customHeight="1" outlineLevel="1" x14ac:dyDescent="0.2">
      <c r="A8955" s="150" t="s">
        <v>4003</v>
      </c>
      <c r="B8955" s="150"/>
      <c r="C8955" s="150"/>
      <c r="D8955" s="150"/>
      <c r="E8955" s="150"/>
      <c r="F8955" s="150"/>
    </row>
    <row r="8956" spans="1:6" ht="21" customHeight="1" outlineLevel="1" x14ac:dyDescent="0.2">
      <c r="A8956" s="150" t="s">
        <v>2569</v>
      </c>
      <c r="B8956" s="150"/>
      <c r="C8956" s="150"/>
      <c r="D8956" s="150"/>
      <c r="E8956" s="150"/>
      <c r="F8956" s="150"/>
    </row>
    <row r="8957" spans="1:6" ht="23.1" customHeight="1" outlineLevel="1" x14ac:dyDescent="0.2">
      <c r="A8957" s="151" t="s">
        <v>4004</v>
      </c>
      <c r="B8957" s="151"/>
      <c r="C8957" s="151"/>
      <c r="D8957" s="151"/>
      <c r="E8957" s="151"/>
      <c r="F8957" s="151"/>
    </row>
    <row r="8958" spans="1:6" ht="21" customHeight="1" outlineLevel="1" x14ac:dyDescent="0.2">
      <c r="A8958" s="150" t="s">
        <v>2569</v>
      </c>
      <c r="B8958" s="150"/>
      <c r="C8958" s="150"/>
      <c r="D8958" s="150"/>
      <c r="E8958" s="150"/>
      <c r="F8958" s="150"/>
    </row>
    <row r="8959" spans="1:6" ht="21" customHeight="1" outlineLevel="1" x14ac:dyDescent="0.2">
      <c r="A8959" s="150" t="s">
        <v>4005</v>
      </c>
      <c r="B8959" s="150"/>
      <c r="C8959" s="150"/>
      <c r="D8959" s="150"/>
      <c r="E8959" s="150"/>
      <c r="F8959" s="150"/>
    </row>
    <row r="8960" spans="1:6" ht="21" customHeight="1" outlineLevel="1" x14ac:dyDescent="0.2">
      <c r="A8960" s="150" t="s">
        <v>2569</v>
      </c>
      <c r="B8960" s="150"/>
      <c r="C8960" s="150"/>
      <c r="D8960" s="150"/>
      <c r="E8960" s="150"/>
      <c r="F8960" s="150"/>
    </row>
    <row r="8961" spans="1:6" ht="21" customHeight="1" outlineLevel="1" x14ac:dyDescent="0.2">
      <c r="A8961" s="152" t="s">
        <v>4006</v>
      </c>
      <c r="B8961" s="152"/>
      <c r="C8961" s="152"/>
      <c r="D8961" s="152"/>
      <c r="E8961" s="152"/>
      <c r="F8961" s="152"/>
    </row>
    <row r="8962" spans="1:6" ht="21" customHeight="1" outlineLevel="1" x14ac:dyDescent="0.2">
      <c r="A8962" s="150" t="s">
        <v>2569</v>
      </c>
      <c r="B8962" s="150"/>
      <c r="C8962" s="150"/>
      <c r="D8962" s="150"/>
      <c r="E8962" s="150"/>
      <c r="F8962" s="150"/>
    </row>
    <row r="8963" spans="1:6" ht="21" customHeight="1" outlineLevel="1" x14ac:dyDescent="0.2">
      <c r="A8963" s="150" t="s">
        <v>4535</v>
      </c>
      <c r="B8963" s="150"/>
      <c r="C8963" s="150"/>
      <c r="D8963" s="150"/>
      <c r="E8963" s="150"/>
      <c r="F8963" s="150"/>
    </row>
    <row r="8964" spans="1:6" ht="21" customHeight="1" outlineLevel="1" x14ac:dyDescent="0.2">
      <c r="A8964" s="150" t="s">
        <v>2569</v>
      </c>
      <c r="B8964" s="150"/>
      <c r="C8964" s="150"/>
      <c r="D8964" s="150"/>
      <c r="E8964" s="150"/>
      <c r="F8964" s="150"/>
    </row>
    <row r="8965" spans="1:6" ht="21" customHeight="1" outlineLevel="1" x14ac:dyDescent="0.2">
      <c r="A8965" s="150" t="s">
        <v>4007</v>
      </c>
      <c r="B8965" s="150"/>
      <c r="C8965" s="150"/>
      <c r="D8965" s="150"/>
      <c r="E8965" s="150"/>
      <c r="F8965" s="150"/>
    </row>
    <row r="8966" spans="1:6" ht="21" customHeight="1" outlineLevel="1" x14ac:dyDescent="0.2">
      <c r="A8966" s="150" t="s">
        <v>2569</v>
      </c>
      <c r="B8966" s="150"/>
      <c r="C8966" s="150"/>
      <c r="D8966" s="150"/>
      <c r="E8966" s="150"/>
      <c r="F8966" s="150"/>
    </row>
    <row r="8967" spans="1:6" ht="21" customHeight="1" outlineLevel="1" x14ac:dyDescent="0.2">
      <c r="A8967" s="150" t="s">
        <v>2836</v>
      </c>
      <c r="B8967" s="150"/>
      <c r="C8967" s="150"/>
      <c r="D8967" s="150"/>
      <c r="E8967" s="150"/>
      <c r="F8967" s="150"/>
    </row>
    <row r="8968" spans="1:6" ht="21" customHeight="1" outlineLevel="1" x14ac:dyDescent="0.2">
      <c r="A8968" s="150" t="s">
        <v>2569</v>
      </c>
      <c r="B8968" s="150"/>
      <c r="C8968" s="150"/>
      <c r="D8968" s="150"/>
      <c r="E8968" s="150"/>
      <c r="F8968" s="150"/>
    </row>
    <row r="8969" spans="1:6" ht="21" customHeight="1" outlineLevel="1" x14ac:dyDescent="0.2">
      <c r="A8969" s="150" t="s">
        <v>4008</v>
      </c>
      <c r="B8969" s="150"/>
      <c r="C8969" s="150"/>
      <c r="D8969" s="150"/>
      <c r="E8969" s="150"/>
      <c r="F8969" s="150"/>
    </row>
    <row r="8970" spans="1:6" ht="21" customHeight="1" outlineLevel="1" x14ac:dyDescent="0.2">
      <c r="A8970" s="150" t="s">
        <v>2569</v>
      </c>
      <c r="B8970" s="150"/>
      <c r="C8970" s="150"/>
      <c r="D8970" s="150"/>
      <c r="E8970" s="150"/>
      <c r="F8970" s="150"/>
    </row>
    <row r="8971" spans="1:6" ht="21" customHeight="1" outlineLevel="1" x14ac:dyDescent="0.2">
      <c r="A8971" s="150" t="s">
        <v>5178</v>
      </c>
      <c r="B8971" s="150"/>
      <c r="C8971" s="150"/>
      <c r="D8971" s="150"/>
      <c r="E8971" s="150"/>
      <c r="F8971" s="150"/>
    </row>
    <row r="8972" spans="1:6" ht="21" customHeight="1" outlineLevel="1" x14ac:dyDescent="0.2">
      <c r="A8972" s="150" t="s">
        <v>2569</v>
      </c>
      <c r="B8972" s="150"/>
      <c r="C8972" s="150"/>
      <c r="D8972" s="150"/>
      <c r="E8972" s="150"/>
      <c r="F8972" s="150"/>
    </row>
    <row r="8973" spans="1:6" ht="21" customHeight="1" outlineLevel="1" x14ac:dyDescent="0.2">
      <c r="A8973" s="152" t="s">
        <v>5179</v>
      </c>
      <c r="B8973" s="152"/>
      <c r="C8973" s="152"/>
      <c r="D8973" s="152"/>
      <c r="E8973" s="152"/>
      <c r="F8973" s="152"/>
    </row>
    <row r="8974" spans="1:6" ht="21" customHeight="1" outlineLevel="1" x14ac:dyDescent="0.2">
      <c r="A8974" s="150" t="s">
        <v>2569</v>
      </c>
      <c r="B8974" s="150"/>
      <c r="C8974" s="150"/>
      <c r="D8974" s="150"/>
      <c r="E8974" s="150"/>
      <c r="F8974" s="150"/>
    </row>
    <row r="8975" spans="1:6" ht="21" customHeight="1" outlineLevel="1" x14ac:dyDescent="0.2">
      <c r="A8975" s="150" t="s">
        <v>5180</v>
      </c>
      <c r="B8975" s="150"/>
      <c r="C8975" s="150"/>
      <c r="D8975" s="150"/>
      <c r="E8975" s="150"/>
      <c r="F8975" s="150"/>
    </row>
    <row r="8976" spans="1:6" ht="21" customHeight="1" outlineLevel="1" x14ac:dyDescent="0.2">
      <c r="A8976" s="150" t="s">
        <v>2569</v>
      </c>
      <c r="B8976" s="150"/>
      <c r="C8976" s="150"/>
      <c r="D8976" s="150"/>
      <c r="E8976" s="150"/>
      <c r="F8976" s="150"/>
    </row>
    <row r="8977" spans="1:6" ht="21" customHeight="1" outlineLevel="1" x14ac:dyDescent="0.2">
      <c r="A8977" s="150" t="s">
        <v>4388</v>
      </c>
      <c r="B8977" s="150"/>
      <c r="C8977" s="150"/>
      <c r="D8977" s="150"/>
      <c r="E8977" s="150"/>
      <c r="F8977" s="150"/>
    </row>
    <row r="8978" spans="1:6" ht="21" customHeight="1" outlineLevel="1" x14ac:dyDescent="0.2">
      <c r="A8978" s="150" t="s">
        <v>2569</v>
      </c>
      <c r="B8978" s="150"/>
      <c r="C8978" s="150"/>
      <c r="D8978" s="150"/>
      <c r="E8978" s="150"/>
      <c r="F8978" s="150"/>
    </row>
    <row r="8979" spans="1:6" ht="23.1" customHeight="1" outlineLevel="1" x14ac:dyDescent="0.2">
      <c r="A8979" s="151" t="s">
        <v>4009</v>
      </c>
      <c r="B8979" s="151"/>
      <c r="C8979" s="151"/>
      <c r="D8979" s="151"/>
      <c r="E8979" s="151"/>
      <c r="F8979" s="151"/>
    </row>
    <row r="8980" spans="1:6" ht="21" customHeight="1" outlineLevel="1" x14ac:dyDescent="0.2">
      <c r="A8980" s="150" t="s">
        <v>2569</v>
      </c>
      <c r="B8980" s="150"/>
      <c r="C8980" s="150"/>
      <c r="D8980" s="150"/>
      <c r="E8980" s="150"/>
      <c r="F8980" s="150"/>
    </row>
    <row r="8981" spans="1:6" ht="21" customHeight="1" outlineLevel="1" x14ac:dyDescent="0.2">
      <c r="A8981" s="150" t="s">
        <v>4010</v>
      </c>
      <c r="B8981" s="150"/>
      <c r="C8981" s="150"/>
      <c r="D8981" s="150"/>
      <c r="E8981" s="150"/>
      <c r="F8981" s="150"/>
    </row>
    <row r="8982" spans="1:6" ht="21" customHeight="1" outlineLevel="1" x14ac:dyDescent="0.2">
      <c r="A8982" s="150" t="s">
        <v>2569</v>
      </c>
      <c r="B8982" s="150"/>
      <c r="C8982" s="150"/>
      <c r="D8982" s="150"/>
      <c r="E8982" s="150"/>
      <c r="F8982" s="150"/>
    </row>
    <row r="8983" spans="1:6" ht="21" customHeight="1" outlineLevel="1" x14ac:dyDescent="0.2">
      <c r="A8983" s="152" t="s">
        <v>4011</v>
      </c>
      <c r="B8983" s="152"/>
      <c r="C8983" s="152"/>
      <c r="D8983" s="152"/>
      <c r="E8983" s="152"/>
      <c r="F8983" s="152"/>
    </row>
    <row r="8984" spans="1:6" ht="21" customHeight="1" outlineLevel="1" x14ac:dyDescent="0.2">
      <c r="A8984" s="150" t="s">
        <v>2569</v>
      </c>
      <c r="B8984" s="150"/>
      <c r="C8984" s="150"/>
      <c r="D8984" s="150"/>
      <c r="E8984" s="150"/>
      <c r="F8984" s="150"/>
    </row>
    <row r="8985" spans="1:6" ht="21" customHeight="1" outlineLevel="1" x14ac:dyDescent="0.2">
      <c r="A8985" s="150" t="s">
        <v>4535</v>
      </c>
      <c r="B8985" s="150"/>
      <c r="C8985" s="150"/>
      <c r="D8985" s="150"/>
      <c r="E8985" s="150"/>
      <c r="F8985" s="150"/>
    </row>
    <row r="8986" spans="1:6" ht="21" customHeight="1" outlineLevel="1" x14ac:dyDescent="0.2">
      <c r="A8986" s="150" t="s">
        <v>2569</v>
      </c>
      <c r="B8986" s="150"/>
      <c r="C8986" s="150"/>
      <c r="D8986" s="150"/>
      <c r="E8986" s="150"/>
      <c r="F8986" s="150"/>
    </row>
    <row r="8987" spans="1:6" ht="21" customHeight="1" outlineLevel="1" x14ac:dyDescent="0.2">
      <c r="A8987" s="150" t="s">
        <v>4007</v>
      </c>
      <c r="B8987" s="150"/>
      <c r="C8987" s="150"/>
      <c r="D8987" s="150"/>
      <c r="E8987" s="150"/>
      <c r="F8987" s="150"/>
    </row>
    <row r="8988" spans="1:6" ht="21" customHeight="1" outlineLevel="1" x14ac:dyDescent="0.2">
      <c r="A8988" s="150" t="s">
        <v>2569</v>
      </c>
      <c r="B8988" s="150"/>
      <c r="C8988" s="150"/>
      <c r="D8988" s="150"/>
      <c r="E8988" s="150"/>
      <c r="F8988" s="150"/>
    </row>
    <row r="8989" spans="1:6" ht="21" customHeight="1" outlineLevel="1" x14ac:dyDescent="0.2">
      <c r="A8989" s="150" t="s">
        <v>2836</v>
      </c>
      <c r="B8989" s="150"/>
      <c r="C8989" s="150"/>
      <c r="D8989" s="150"/>
      <c r="E8989" s="150"/>
      <c r="F8989" s="150"/>
    </row>
    <row r="8990" spans="1:6" ht="21" customHeight="1" outlineLevel="1" x14ac:dyDescent="0.2">
      <c r="A8990" s="150" t="s">
        <v>2569</v>
      </c>
      <c r="B8990" s="150"/>
      <c r="C8990" s="150"/>
      <c r="D8990" s="150"/>
      <c r="E8990" s="150"/>
      <c r="F8990" s="150"/>
    </row>
    <row r="8991" spans="1:6" ht="21" customHeight="1" outlineLevel="1" x14ac:dyDescent="0.2">
      <c r="A8991" s="150" t="s">
        <v>4012</v>
      </c>
      <c r="B8991" s="150"/>
      <c r="C8991" s="150"/>
      <c r="D8991" s="150"/>
      <c r="E8991" s="150"/>
      <c r="F8991" s="150"/>
    </row>
    <row r="8992" spans="1:6" ht="21" customHeight="1" outlineLevel="1" x14ac:dyDescent="0.2">
      <c r="A8992" s="150" t="s">
        <v>2569</v>
      </c>
      <c r="B8992" s="150"/>
      <c r="C8992" s="150"/>
      <c r="D8992" s="150"/>
      <c r="E8992" s="150"/>
      <c r="F8992" s="150"/>
    </row>
    <row r="8993" spans="1:6" ht="21" customHeight="1" outlineLevel="1" x14ac:dyDescent="0.2">
      <c r="A8993" s="150" t="s">
        <v>5181</v>
      </c>
      <c r="B8993" s="150"/>
      <c r="C8993" s="150"/>
      <c r="D8993" s="150"/>
      <c r="E8993" s="150"/>
      <c r="F8993" s="150"/>
    </row>
    <row r="8994" spans="1:6" ht="21" customHeight="1" outlineLevel="1" x14ac:dyDescent="0.2">
      <c r="A8994" s="150" t="s">
        <v>2569</v>
      </c>
      <c r="B8994" s="150"/>
      <c r="C8994" s="150"/>
      <c r="D8994" s="150"/>
      <c r="E8994" s="150"/>
      <c r="F8994" s="150"/>
    </row>
    <row r="8995" spans="1:6" ht="21" customHeight="1" outlineLevel="1" x14ac:dyDescent="0.2">
      <c r="A8995" s="152" t="s">
        <v>5182</v>
      </c>
      <c r="B8995" s="152"/>
      <c r="C8995" s="152"/>
      <c r="D8995" s="152"/>
      <c r="E8995" s="152"/>
      <c r="F8995" s="152"/>
    </row>
    <row r="8996" spans="1:6" ht="21" customHeight="1" outlineLevel="1" x14ac:dyDescent="0.2">
      <c r="A8996" s="150" t="s">
        <v>2569</v>
      </c>
      <c r="B8996" s="150"/>
      <c r="C8996" s="150"/>
      <c r="D8996" s="150"/>
      <c r="E8996" s="150"/>
      <c r="F8996" s="150"/>
    </row>
    <row r="8997" spans="1:6" ht="21" customHeight="1" outlineLevel="1" x14ac:dyDescent="0.2">
      <c r="A8997" s="150" t="s">
        <v>5183</v>
      </c>
      <c r="B8997" s="150"/>
      <c r="C8997" s="150"/>
      <c r="D8997" s="150"/>
      <c r="E8997" s="150"/>
      <c r="F8997" s="150"/>
    </row>
    <row r="8998" spans="1:6" ht="21" customHeight="1" outlineLevel="1" x14ac:dyDescent="0.2">
      <c r="A8998" s="150" t="s">
        <v>2569</v>
      </c>
      <c r="B8998" s="150"/>
      <c r="C8998" s="150"/>
      <c r="D8998" s="150"/>
      <c r="E8998" s="150"/>
      <c r="F8998" s="150"/>
    </row>
    <row r="8999" spans="1:6" ht="21" customHeight="1" outlineLevel="1" x14ac:dyDescent="0.2">
      <c r="A8999" s="150" t="s">
        <v>4388</v>
      </c>
      <c r="B8999" s="150"/>
      <c r="C8999" s="150"/>
      <c r="D8999" s="150"/>
      <c r="E8999" s="150"/>
      <c r="F8999" s="150"/>
    </row>
    <row r="9000" spans="1:6" ht="21" customHeight="1" outlineLevel="1" x14ac:dyDescent="0.2">
      <c r="A9000" s="150" t="s">
        <v>2569</v>
      </c>
      <c r="B9000" s="150"/>
      <c r="C9000" s="150"/>
      <c r="D9000" s="150"/>
      <c r="E9000" s="150"/>
      <c r="F9000" s="150"/>
    </row>
    <row r="9001" spans="1:6" ht="23.1" customHeight="1" outlineLevel="1" x14ac:dyDescent="0.2">
      <c r="A9001" s="151" t="s">
        <v>4013</v>
      </c>
      <c r="B9001" s="151"/>
      <c r="C9001" s="151"/>
      <c r="D9001" s="151"/>
      <c r="E9001" s="151"/>
      <c r="F9001" s="151"/>
    </row>
    <row r="9002" spans="1:6" ht="21" customHeight="1" outlineLevel="1" x14ac:dyDescent="0.2">
      <c r="A9002" s="150" t="s">
        <v>2569</v>
      </c>
      <c r="B9002" s="150"/>
      <c r="C9002" s="150"/>
      <c r="D9002" s="150"/>
      <c r="E9002" s="150"/>
      <c r="F9002" s="150"/>
    </row>
    <row r="9003" spans="1:6" ht="21" customHeight="1" outlineLevel="1" x14ac:dyDescent="0.2">
      <c r="A9003" s="150" t="s">
        <v>4014</v>
      </c>
      <c r="B9003" s="150"/>
      <c r="C9003" s="150"/>
      <c r="D9003" s="150"/>
      <c r="E9003" s="150"/>
      <c r="F9003" s="150"/>
    </row>
    <row r="9004" spans="1:6" ht="21" customHeight="1" outlineLevel="1" x14ac:dyDescent="0.2">
      <c r="A9004" s="150" t="s">
        <v>2569</v>
      </c>
      <c r="B9004" s="150"/>
      <c r="C9004" s="150"/>
      <c r="D9004" s="150"/>
      <c r="E9004" s="150"/>
      <c r="F9004" s="150"/>
    </row>
    <row r="9005" spans="1:6" ht="21" customHeight="1" outlineLevel="1" x14ac:dyDescent="0.2">
      <c r="A9005" s="152" t="s">
        <v>4015</v>
      </c>
      <c r="B9005" s="152"/>
      <c r="C9005" s="152"/>
      <c r="D9005" s="152"/>
      <c r="E9005" s="152"/>
      <c r="F9005" s="152"/>
    </row>
    <row r="9006" spans="1:6" ht="21" customHeight="1" outlineLevel="1" x14ac:dyDescent="0.2">
      <c r="A9006" s="150" t="s">
        <v>2569</v>
      </c>
      <c r="B9006" s="150"/>
      <c r="C9006" s="150"/>
      <c r="D9006" s="150"/>
      <c r="E9006" s="150"/>
      <c r="F9006" s="150"/>
    </row>
    <row r="9007" spans="1:6" ht="21" customHeight="1" outlineLevel="1" x14ac:dyDescent="0.2">
      <c r="A9007" s="150" t="s">
        <v>4535</v>
      </c>
      <c r="B9007" s="150"/>
      <c r="C9007" s="150"/>
      <c r="D9007" s="150"/>
      <c r="E9007" s="150"/>
      <c r="F9007" s="150"/>
    </row>
    <row r="9008" spans="1:6" ht="21" customHeight="1" outlineLevel="1" x14ac:dyDescent="0.2">
      <c r="A9008" s="150" t="s">
        <v>2569</v>
      </c>
      <c r="B9008" s="150"/>
      <c r="C9008" s="150"/>
      <c r="D9008" s="150"/>
      <c r="E9008" s="150"/>
      <c r="F9008" s="150"/>
    </row>
    <row r="9009" spans="1:6" ht="21" customHeight="1" outlineLevel="1" x14ac:dyDescent="0.2">
      <c r="A9009" s="150" t="s">
        <v>4007</v>
      </c>
      <c r="B9009" s="150"/>
      <c r="C9009" s="150"/>
      <c r="D9009" s="150"/>
      <c r="E9009" s="150"/>
      <c r="F9009" s="150"/>
    </row>
    <row r="9010" spans="1:6" ht="21" customHeight="1" outlineLevel="1" x14ac:dyDescent="0.2">
      <c r="A9010" s="150" t="s">
        <v>2569</v>
      </c>
      <c r="B9010" s="150"/>
      <c r="C9010" s="150"/>
      <c r="D9010" s="150"/>
      <c r="E9010" s="150"/>
      <c r="F9010" s="150"/>
    </row>
    <row r="9011" spans="1:6" ht="21" customHeight="1" outlineLevel="1" x14ac:dyDescent="0.2">
      <c r="A9011" s="150" t="s">
        <v>2836</v>
      </c>
      <c r="B9011" s="150"/>
      <c r="C9011" s="150"/>
      <c r="D9011" s="150"/>
      <c r="E9011" s="150"/>
      <c r="F9011" s="150"/>
    </row>
    <row r="9012" spans="1:6" ht="21" customHeight="1" outlineLevel="1" x14ac:dyDescent="0.2">
      <c r="A9012" s="150" t="s">
        <v>2569</v>
      </c>
      <c r="B9012" s="150"/>
      <c r="C9012" s="150"/>
      <c r="D9012" s="150"/>
      <c r="E9012" s="150"/>
      <c r="F9012" s="150"/>
    </row>
    <row r="9013" spans="1:6" ht="21" customHeight="1" outlineLevel="1" x14ac:dyDescent="0.2">
      <c r="A9013" s="150" t="s">
        <v>4016</v>
      </c>
      <c r="B9013" s="150"/>
      <c r="C9013" s="150"/>
      <c r="D9013" s="150"/>
      <c r="E9013" s="150"/>
      <c r="F9013" s="150"/>
    </row>
    <row r="9014" spans="1:6" ht="21" customHeight="1" outlineLevel="1" x14ac:dyDescent="0.2">
      <c r="A9014" s="150" t="s">
        <v>2569</v>
      </c>
      <c r="B9014" s="150"/>
      <c r="C9014" s="150"/>
      <c r="D9014" s="150"/>
      <c r="E9014" s="150"/>
      <c r="F9014" s="150"/>
    </row>
    <row r="9015" spans="1:6" ht="21" customHeight="1" outlineLevel="1" x14ac:dyDescent="0.2">
      <c r="A9015" s="150" t="s">
        <v>4730</v>
      </c>
      <c r="B9015" s="150"/>
      <c r="C9015" s="150"/>
      <c r="D9015" s="150"/>
      <c r="E9015" s="150"/>
      <c r="F9015" s="150"/>
    </row>
    <row r="9016" spans="1:6" ht="21" customHeight="1" outlineLevel="1" x14ac:dyDescent="0.2">
      <c r="A9016" s="150" t="s">
        <v>2569</v>
      </c>
      <c r="B9016" s="150"/>
      <c r="C9016" s="150"/>
      <c r="D9016" s="150"/>
      <c r="E9016" s="150"/>
      <c r="F9016" s="150"/>
    </row>
    <row r="9017" spans="1:6" ht="21" customHeight="1" outlineLevel="1" x14ac:dyDescent="0.2">
      <c r="A9017" s="152" t="s">
        <v>5184</v>
      </c>
      <c r="B9017" s="152"/>
      <c r="C9017" s="152"/>
      <c r="D9017" s="152"/>
      <c r="E9017" s="152"/>
      <c r="F9017" s="152"/>
    </row>
    <row r="9018" spans="1:6" ht="21" customHeight="1" outlineLevel="1" x14ac:dyDescent="0.2">
      <c r="A9018" s="150" t="s">
        <v>2569</v>
      </c>
      <c r="B9018" s="150"/>
      <c r="C9018" s="150"/>
      <c r="D9018" s="150"/>
      <c r="E9018" s="150"/>
      <c r="F9018" s="150"/>
    </row>
    <row r="9019" spans="1:6" ht="21" customHeight="1" outlineLevel="1" x14ac:dyDescent="0.2">
      <c r="A9019" s="150" t="s">
        <v>5185</v>
      </c>
      <c r="B9019" s="150"/>
      <c r="C9019" s="150"/>
      <c r="D9019" s="150"/>
      <c r="E9019" s="150"/>
      <c r="F9019" s="150"/>
    </row>
    <row r="9020" spans="1:6" ht="21" customHeight="1" outlineLevel="1" x14ac:dyDescent="0.2">
      <c r="A9020" s="150" t="s">
        <v>2569</v>
      </c>
      <c r="B9020" s="150"/>
      <c r="C9020" s="150"/>
      <c r="D9020" s="150"/>
      <c r="E9020" s="150"/>
      <c r="F9020" s="150"/>
    </row>
    <row r="9021" spans="1:6" ht="21" customHeight="1" outlineLevel="1" x14ac:dyDescent="0.2">
      <c r="A9021" s="150" t="s">
        <v>4733</v>
      </c>
      <c r="B9021" s="150"/>
      <c r="C9021" s="150"/>
      <c r="D9021" s="150"/>
      <c r="E9021" s="150"/>
      <c r="F9021" s="150"/>
    </row>
    <row r="9022" spans="1:6" ht="21" customHeight="1" outlineLevel="1" x14ac:dyDescent="0.2">
      <c r="A9022" s="150" t="s">
        <v>2569</v>
      </c>
      <c r="B9022" s="150"/>
      <c r="C9022" s="150"/>
      <c r="D9022" s="150"/>
      <c r="E9022" s="150"/>
      <c r="F9022" s="150"/>
    </row>
    <row r="9023" spans="1:6" ht="23.1" customHeight="1" outlineLevel="1" x14ac:dyDescent="0.2">
      <c r="A9023" s="151" t="s">
        <v>4017</v>
      </c>
      <c r="B9023" s="151"/>
      <c r="C9023" s="151"/>
      <c r="D9023" s="151"/>
      <c r="E9023" s="151"/>
      <c r="F9023" s="151"/>
    </row>
    <row r="9024" spans="1:6" ht="21" customHeight="1" outlineLevel="1" x14ac:dyDescent="0.2">
      <c r="A9024" s="150" t="s">
        <v>2569</v>
      </c>
      <c r="B9024" s="150"/>
      <c r="C9024" s="150"/>
      <c r="D9024" s="150"/>
      <c r="E9024" s="150"/>
      <c r="F9024" s="150"/>
    </row>
    <row r="9025" spans="1:6" ht="21" customHeight="1" outlineLevel="1" x14ac:dyDescent="0.2">
      <c r="A9025" s="150" t="s">
        <v>4018</v>
      </c>
      <c r="B9025" s="150"/>
      <c r="C9025" s="150"/>
      <c r="D9025" s="150"/>
      <c r="E9025" s="150"/>
      <c r="F9025" s="150"/>
    </row>
    <row r="9026" spans="1:6" ht="21" customHeight="1" outlineLevel="1" x14ac:dyDescent="0.2">
      <c r="A9026" s="150" t="s">
        <v>2569</v>
      </c>
      <c r="B9026" s="150"/>
      <c r="C9026" s="150"/>
      <c r="D9026" s="150"/>
      <c r="E9026" s="150"/>
      <c r="F9026" s="150"/>
    </row>
    <row r="9027" spans="1:6" ht="21" customHeight="1" outlineLevel="1" x14ac:dyDescent="0.2">
      <c r="A9027" s="152" t="s">
        <v>4019</v>
      </c>
      <c r="B9027" s="152"/>
      <c r="C9027" s="152"/>
      <c r="D9027" s="152"/>
      <c r="E9027" s="152"/>
      <c r="F9027" s="152"/>
    </row>
    <row r="9028" spans="1:6" ht="21" customHeight="1" outlineLevel="1" x14ac:dyDescent="0.2">
      <c r="A9028" s="150" t="s">
        <v>2569</v>
      </c>
      <c r="B9028" s="150"/>
      <c r="C9028" s="150"/>
      <c r="D9028" s="150"/>
      <c r="E9028" s="150"/>
      <c r="F9028" s="150"/>
    </row>
    <row r="9029" spans="1:6" ht="21" customHeight="1" outlineLevel="1" x14ac:dyDescent="0.2">
      <c r="A9029" s="150" t="s">
        <v>3845</v>
      </c>
      <c r="B9029" s="150"/>
      <c r="C9029" s="150"/>
      <c r="D9029" s="150"/>
      <c r="E9029" s="150"/>
      <c r="F9029" s="150"/>
    </row>
    <row r="9030" spans="1:6" ht="21" customHeight="1" outlineLevel="1" x14ac:dyDescent="0.2">
      <c r="A9030" s="150" t="s">
        <v>2569</v>
      </c>
      <c r="B9030" s="150"/>
      <c r="C9030" s="150"/>
      <c r="D9030" s="150"/>
      <c r="E9030" s="150"/>
      <c r="F9030" s="150"/>
    </row>
    <row r="9031" spans="1:6" ht="21" customHeight="1" outlineLevel="1" x14ac:dyDescent="0.2">
      <c r="A9031" s="152" t="s">
        <v>3983</v>
      </c>
      <c r="B9031" s="152"/>
      <c r="C9031" s="152"/>
      <c r="D9031" s="152"/>
      <c r="E9031" s="152"/>
      <c r="F9031" s="152"/>
    </row>
    <row r="9032" spans="1:6" ht="21" customHeight="1" outlineLevel="1" x14ac:dyDescent="0.2">
      <c r="A9032" s="152" t="s">
        <v>3984</v>
      </c>
      <c r="B9032" s="152"/>
      <c r="C9032" s="152"/>
      <c r="D9032" s="152"/>
      <c r="E9032" s="152"/>
      <c r="F9032" s="152"/>
    </row>
    <row r="9033" spans="1:6" ht="21" customHeight="1" outlineLevel="1" x14ac:dyDescent="0.2">
      <c r="A9033" s="150" t="s">
        <v>2569</v>
      </c>
      <c r="B9033" s="150"/>
      <c r="C9033" s="150"/>
      <c r="D9033" s="150"/>
      <c r="E9033" s="150"/>
      <c r="F9033" s="150"/>
    </row>
    <row r="9034" spans="1:6" ht="21" customHeight="1" outlineLevel="1" x14ac:dyDescent="0.2">
      <c r="A9034" s="150" t="s">
        <v>4007</v>
      </c>
      <c r="B9034" s="150"/>
      <c r="C9034" s="150"/>
      <c r="D9034" s="150"/>
      <c r="E9034" s="150"/>
      <c r="F9034" s="150"/>
    </row>
    <row r="9035" spans="1:6" ht="21" customHeight="1" outlineLevel="1" x14ac:dyDescent="0.2">
      <c r="A9035" s="150" t="s">
        <v>2569</v>
      </c>
      <c r="B9035" s="150"/>
      <c r="C9035" s="150"/>
      <c r="D9035" s="150"/>
      <c r="E9035" s="150"/>
      <c r="F9035" s="150"/>
    </row>
    <row r="9036" spans="1:6" ht="21" customHeight="1" outlineLevel="1" x14ac:dyDescent="0.2">
      <c r="A9036" s="150" t="s">
        <v>2836</v>
      </c>
      <c r="B9036" s="150"/>
      <c r="C9036" s="150"/>
      <c r="D9036" s="150"/>
      <c r="E9036" s="150"/>
      <c r="F9036" s="150"/>
    </row>
    <row r="9037" spans="1:6" ht="21" customHeight="1" outlineLevel="1" x14ac:dyDescent="0.2">
      <c r="A9037" s="150" t="s">
        <v>2569</v>
      </c>
      <c r="B9037" s="150"/>
      <c r="C9037" s="150"/>
      <c r="D9037" s="150"/>
      <c r="E9037" s="150"/>
      <c r="F9037" s="150"/>
    </row>
    <row r="9038" spans="1:6" ht="21" customHeight="1" outlineLevel="1" x14ac:dyDescent="0.2">
      <c r="A9038" s="150" t="s">
        <v>4020</v>
      </c>
      <c r="B9038" s="150"/>
      <c r="C9038" s="150"/>
      <c r="D9038" s="150"/>
      <c r="E9038" s="150"/>
      <c r="F9038" s="150"/>
    </row>
    <row r="9039" spans="1:6" ht="21" customHeight="1" outlineLevel="1" x14ac:dyDescent="0.2">
      <c r="A9039" s="150" t="s">
        <v>2569</v>
      </c>
      <c r="B9039" s="150"/>
      <c r="C9039" s="150"/>
      <c r="D9039" s="150"/>
      <c r="E9039" s="150"/>
      <c r="F9039" s="150"/>
    </row>
    <row r="9040" spans="1:6" ht="21" customHeight="1" outlineLevel="1" x14ac:dyDescent="0.2">
      <c r="A9040" s="150" t="s">
        <v>4730</v>
      </c>
      <c r="B9040" s="150"/>
      <c r="C9040" s="150"/>
      <c r="D9040" s="150"/>
      <c r="E9040" s="150"/>
      <c r="F9040" s="150"/>
    </row>
    <row r="9041" spans="1:6" ht="21" customHeight="1" outlineLevel="1" x14ac:dyDescent="0.2">
      <c r="A9041" s="150" t="s">
        <v>2569</v>
      </c>
      <c r="B9041" s="150"/>
      <c r="C9041" s="150"/>
      <c r="D9041" s="150"/>
      <c r="E9041" s="150"/>
      <c r="F9041" s="150"/>
    </row>
    <row r="9042" spans="1:6" ht="21" customHeight="1" outlineLevel="1" x14ac:dyDescent="0.2">
      <c r="A9042" s="152" t="s">
        <v>5186</v>
      </c>
      <c r="B9042" s="152"/>
      <c r="C9042" s="152"/>
      <c r="D9042" s="152"/>
      <c r="E9042" s="152"/>
      <c r="F9042" s="152"/>
    </row>
    <row r="9043" spans="1:6" ht="21" customHeight="1" outlineLevel="1" x14ac:dyDescent="0.2">
      <c r="A9043" s="150" t="s">
        <v>2569</v>
      </c>
      <c r="B9043" s="150"/>
      <c r="C9043" s="150"/>
      <c r="D9043" s="150"/>
      <c r="E9043" s="150"/>
      <c r="F9043" s="150"/>
    </row>
    <row r="9044" spans="1:6" ht="21" customHeight="1" outlineLevel="1" x14ac:dyDescent="0.2">
      <c r="A9044" s="150" t="s">
        <v>5187</v>
      </c>
      <c r="B9044" s="150"/>
      <c r="C9044" s="150"/>
      <c r="D9044" s="150"/>
      <c r="E9044" s="150"/>
      <c r="F9044" s="150"/>
    </row>
    <row r="9045" spans="1:6" ht="21" customHeight="1" outlineLevel="1" x14ac:dyDescent="0.2">
      <c r="A9045" s="150" t="s">
        <v>2569</v>
      </c>
      <c r="B9045" s="150"/>
      <c r="C9045" s="150"/>
      <c r="D9045" s="150"/>
      <c r="E9045" s="150"/>
      <c r="F9045" s="150"/>
    </row>
    <row r="9046" spans="1:6" ht="21" customHeight="1" outlineLevel="1" x14ac:dyDescent="0.2">
      <c r="A9046" s="150" t="s">
        <v>4733</v>
      </c>
      <c r="B9046" s="150"/>
      <c r="C9046" s="150"/>
      <c r="D9046" s="150"/>
      <c r="E9046" s="150"/>
      <c r="F9046" s="150"/>
    </row>
    <row r="9047" spans="1:6" ht="21" customHeight="1" outlineLevel="1" x14ac:dyDescent="0.2">
      <c r="A9047" s="150" t="s">
        <v>2569</v>
      </c>
      <c r="B9047" s="150"/>
      <c r="C9047" s="150"/>
      <c r="D9047" s="150"/>
      <c r="E9047" s="150"/>
      <c r="F9047" s="150"/>
    </row>
    <row r="9048" spans="1:6" ht="23.1" customHeight="1" outlineLevel="1" x14ac:dyDescent="0.2">
      <c r="A9048" s="151" t="s">
        <v>4021</v>
      </c>
      <c r="B9048" s="151"/>
      <c r="C9048" s="151"/>
      <c r="D9048" s="151"/>
      <c r="E9048" s="151"/>
      <c r="F9048" s="151"/>
    </row>
    <row r="9049" spans="1:6" ht="21" customHeight="1" outlineLevel="1" x14ac:dyDescent="0.2">
      <c r="A9049" s="150" t="s">
        <v>2569</v>
      </c>
      <c r="B9049" s="150"/>
      <c r="C9049" s="150"/>
      <c r="D9049" s="150"/>
      <c r="E9049" s="150"/>
      <c r="F9049" s="150"/>
    </row>
    <row r="9050" spans="1:6" ht="21" customHeight="1" outlineLevel="1" x14ac:dyDescent="0.2">
      <c r="A9050" s="150" t="s">
        <v>4022</v>
      </c>
      <c r="B9050" s="150"/>
      <c r="C9050" s="150"/>
      <c r="D9050" s="150"/>
      <c r="E9050" s="150"/>
      <c r="F9050" s="150"/>
    </row>
    <row r="9051" spans="1:6" ht="21" customHeight="1" outlineLevel="1" x14ac:dyDescent="0.2">
      <c r="A9051" s="150" t="s">
        <v>2569</v>
      </c>
      <c r="B9051" s="150"/>
      <c r="C9051" s="150"/>
      <c r="D9051" s="150"/>
      <c r="E9051" s="150"/>
      <c r="F9051" s="150"/>
    </row>
    <row r="9052" spans="1:6" ht="21" customHeight="1" outlineLevel="1" x14ac:dyDescent="0.2">
      <c r="A9052" s="152" t="s">
        <v>4023</v>
      </c>
      <c r="B9052" s="152"/>
      <c r="C9052" s="152"/>
      <c r="D9052" s="152"/>
      <c r="E9052" s="152"/>
      <c r="F9052" s="152"/>
    </row>
    <row r="9053" spans="1:6" ht="21" customHeight="1" outlineLevel="1" x14ac:dyDescent="0.2">
      <c r="A9053" s="150" t="s">
        <v>2569</v>
      </c>
      <c r="B9053" s="150"/>
      <c r="C9053" s="150"/>
      <c r="D9053" s="150"/>
      <c r="E9053" s="150"/>
      <c r="F9053" s="150"/>
    </row>
    <row r="9054" spans="1:6" ht="21" customHeight="1" outlineLevel="1" x14ac:dyDescent="0.2">
      <c r="A9054" s="150" t="s">
        <v>3845</v>
      </c>
      <c r="B9054" s="150"/>
      <c r="C9054" s="150"/>
      <c r="D9054" s="150"/>
      <c r="E9054" s="150"/>
      <c r="F9054" s="150"/>
    </row>
    <row r="9055" spans="1:6" ht="21" customHeight="1" outlineLevel="1" x14ac:dyDescent="0.2">
      <c r="A9055" s="150" t="s">
        <v>2569</v>
      </c>
      <c r="B9055" s="150"/>
      <c r="C9055" s="150"/>
      <c r="D9055" s="150"/>
      <c r="E9055" s="150"/>
      <c r="F9055" s="150"/>
    </row>
    <row r="9056" spans="1:6" ht="21" customHeight="1" outlineLevel="1" x14ac:dyDescent="0.2">
      <c r="A9056" s="152" t="s">
        <v>4024</v>
      </c>
      <c r="B9056" s="152"/>
      <c r="C9056" s="152"/>
      <c r="D9056" s="152"/>
      <c r="E9056" s="152"/>
      <c r="F9056" s="152"/>
    </row>
    <row r="9057" spans="1:6" ht="21" customHeight="1" outlineLevel="1" x14ac:dyDescent="0.2">
      <c r="A9057" s="152" t="s">
        <v>4025</v>
      </c>
      <c r="B9057" s="152"/>
      <c r="C9057" s="152"/>
      <c r="D9057" s="152"/>
      <c r="E9057" s="152"/>
      <c r="F9057" s="152"/>
    </row>
    <row r="9058" spans="1:6" ht="21" customHeight="1" outlineLevel="1" x14ac:dyDescent="0.2">
      <c r="A9058" s="152" t="s">
        <v>4026</v>
      </c>
      <c r="B9058" s="152"/>
      <c r="C9058" s="152"/>
      <c r="D9058" s="152"/>
      <c r="E9058" s="152"/>
      <c r="F9058" s="152"/>
    </row>
    <row r="9059" spans="1:6" ht="21" customHeight="1" outlineLevel="1" x14ac:dyDescent="0.2">
      <c r="A9059" s="152" t="s">
        <v>4027</v>
      </c>
      <c r="B9059" s="152"/>
      <c r="C9059" s="152"/>
      <c r="D9059" s="152"/>
      <c r="E9059" s="152"/>
      <c r="F9059" s="152"/>
    </row>
    <row r="9060" spans="1:6" ht="21" customHeight="1" outlineLevel="1" x14ac:dyDescent="0.2">
      <c r="A9060" s="152" t="s">
        <v>4028</v>
      </c>
      <c r="B9060" s="152"/>
      <c r="C9060" s="152"/>
      <c r="D9060" s="152"/>
      <c r="E9060" s="152"/>
      <c r="F9060" s="152"/>
    </row>
    <row r="9061" spans="1:6" ht="21" customHeight="1" outlineLevel="1" x14ac:dyDescent="0.2">
      <c r="A9061" s="152" t="s">
        <v>4029</v>
      </c>
      <c r="B9061" s="152"/>
      <c r="C9061" s="152"/>
      <c r="D9061" s="152"/>
      <c r="E9061" s="152"/>
      <c r="F9061" s="152"/>
    </row>
    <row r="9062" spans="1:6" ht="21" customHeight="1" outlineLevel="1" x14ac:dyDescent="0.2">
      <c r="A9062" s="152" t="s">
        <v>4030</v>
      </c>
      <c r="B9062" s="152"/>
      <c r="C9062" s="152"/>
      <c r="D9062" s="152"/>
      <c r="E9062" s="152"/>
      <c r="F9062" s="152"/>
    </row>
    <row r="9063" spans="1:6" ht="21" customHeight="1" outlineLevel="1" x14ac:dyDescent="0.2">
      <c r="A9063" s="152" t="s">
        <v>4031</v>
      </c>
      <c r="B9063" s="152"/>
      <c r="C9063" s="152"/>
      <c r="D9063" s="152"/>
      <c r="E9063" s="152"/>
      <c r="F9063" s="152"/>
    </row>
    <row r="9064" spans="1:6" ht="21" customHeight="1" outlineLevel="1" x14ac:dyDescent="0.2">
      <c r="A9064" s="150" t="s">
        <v>2569</v>
      </c>
      <c r="B9064" s="150"/>
      <c r="C9064" s="150"/>
      <c r="D9064" s="150"/>
      <c r="E9064" s="150"/>
      <c r="F9064" s="150"/>
    </row>
    <row r="9065" spans="1:6" ht="21" customHeight="1" outlineLevel="1" x14ac:dyDescent="0.2">
      <c r="A9065" s="150" t="s">
        <v>4007</v>
      </c>
      <c r="B9065" s="150"/>
      <c r="C9065" s="150"/>
      <c r="D9065" s="150"/>
      <c r="E9065" s="150"/>
      <c r="F9065" s="150"/>
    </row>
    <row r="9066" spans="1:6" ht="21" customHeight="1" outlineLevel="1" x14ac:dyDescent="0.2">
      <c r="A9066" s="150" t="s">
        <v>2569</v>
      </c>
      <c r="B9066" s="150"/>
      <c r="C9066" s="150"/>
      <c r="D9066" s="150"/>
      <c r="E9066" s="150"/>
      <c r="F9066" s="150"/>
    </row>
    <row r="9067" spans="1:6" ht="21" customHeight="1" outlineLevel="1" x14ac:dyDescent="0.2">
      <c r="A9067" s="150" t="s">
        <v>2836</v>
      </c>
      <c r="B9067" s="150"/>
      <c r="C9067" s="150"/>
      <c r="D9067" s="150"/>
      <c r="E9067" s="150"/>
      <c r="F9067" s="150"/>
    </row>
    <row r="9068" spans="1:6" ht="21" customHeight="1" outlineLevel="1" x14ac:dyDescent="0.2">
      <c r="A9068" s="150" t="s">
        <v>2569</v>
      </c>
      <c r="B9068" s="150"/>
      <c r="C9068" s="150"/>
      <c r="D9068" s="150"/>
      <c r="E9068" s="150"/>
      <c r="F9068" s="150"/>
    </row>
    <row r="9069" spans="1:6" ht="21" customHeight="1" outlineLevel="1" x14ac:dyDescent="0.2">
      <c r="A9069" s="150" t="s">
        <v>4032</v>
      </c>
      <c r="B9069" s="150"/>
      <c r="C9069" s="150"/>
      <c r="D9069" s="150"/>
      <c r="E9069" s="150"/>
      <c r="F9069" s="150"/>
    </row>
    <row r="9070" spans="1:6" ht="21" customHeight="1" outlineLevel="1" x14ac:dyDescent="0.2">
      <c r="A9070" s="150" t="s">
        <v>2569</v>
      </c>
      <c r="B9070" s="150"/>
      <c r="C9070" s="150"/>
      <c r="D9070" s="150"/>
      <c r="E9070" s="150"/>
      <c r="F9070" s="150"/>
    </row>
    <row r="9071" spans="1:6" ht="21" customHeight="1" outlineLevel="1" x14ac:dyDescent="0.2">
      <c r="A9071" s="150" t="s">
        <v>4524</v>
      </c>
      <c r="B9071" s="150"/>
      <c r="C9071" s="150"/>
      <c r="D9071" s="150"/>
      <c r="E9071" s="150"/>
      <c r="F9071" s="150"/>
    </row>
    <row r="9072" spans="1:6" ht="21" customHeight="1" outlineLevel="1" x14ac:dyDescent="0.2">
      <c r="A9072" s="150" t="s">
        <v>2569</v>
      </c>
      <c r="B9072" s="150"/>
      <c r="C9072" s="150"/>
      <c r="D9072" s="150"/>
      <c r="E9072" s="150"/>
      <c r="F9072" s="150"/>
    </row>
    <row r="9073" spans="1:6" ht="21" customHeight="1" outlineLevel="1" x14ac:dyDescent="0.2">
      <c r="A9073" s="152" t="s">
        <v>5188</v>
      </c>
      <c r="B9073" s="152"/>
      <c r="C9073" s="152"/>
      <c r="D9073" s="152"/>
      <c r="E9073" s="152"/>
      <c r="F9073" s="152"/>
    </row>
    <row r="9074" spans="1:6" ht="21" customHeight="1" outlineLevel="1" x14ac:dyDescent="0.2">
      <c r="A9074" s="150" t="s">
        <v>2569</v>
      </c>
      <c r="B9074" s="150"/>
      <c r="C9074" s="150"/>
      <c r="D9074" s="150"/>
      <c r="E9074" s="150"/>
      <c r="F9074" s="150"/>
    </row>
    <row r="9075" spans="1:6" ht="21" customHeight="1" outlineLevel="1" x14ac:dyDescent="0.2">
      <c r="A9075" s="150" t="s">
        <v>5189</v>
      </c>
      <c r="B9075" s="150"/>
      <c r="C9075" s="150"/>
      <c r="D9075" s="150"/>
      <c r="E9075" s="150"/>
      <c r="F9075" s="150"/>
    </row>
    <row r="9076" spans="1:6" ht="21" customHeight="1" outlineLevel="1" x14ac:dyDescent="0.2">
      <c r="A9076" s="150" t="s">
        <v>2569</v>
      </c>
      <c r="B9076" s="150"/>
      <c r="C9076" s="150"/>
      <c r="D9076" s="150"/>
      <c r="E9076" s="150"/>
      <c r="F9076" s="150"/>
    </row>
    <row r="9077" spans="1:6" ht="21" customHeight="1" outlineLevel="1" x14ac:dyDescent="0.2">
      <c r="A9077" s="150" t="s">
        <v>4354</v>
      </c>
      <c r="B9077" s="150"/>
      <c r="C9077" s="150"/>
      <c r="D9077" s="150"/>
      <c r="E9077" s="150"/>
      <c r="F9077" s="150"/>
    </row>
    <row r="9078" spans="1:6" ht="21" customHeight="1" outlineLevel="1" x14ac:dyDescent="0.2">
      <c r="A9078" s="150" t="s">
        <v>2569</v>
      </c>
      <c r="B9078" s="150"/>
      <c r="C9078" s="150"/>
      <c r="D9078" s="150"/>
      <c r="E9078" s="150"/>
      <c r="F9078" s="150"/>
    </row>
    <row r="9079" spans="1:6" ht="21" customHeight="1" outlineLevel="1" x14ac:dyDescent="0.2">
      <c r="A9079" s="150" t="s">
        <v>4527</v>
      </c>
      <c r="B9079" s="150"/>
      <c r="C9079" s="150"/>
      <c r="D9079" s="150"/>
      <c r="E9079" s="150"/>
      <c r="F9079" s="150"/>
    </row>
    <row r="9080" spans="1:6" ht="21" customHeight="1" outlineLevel="1" x14ac:dyDescent="0.2">
      <c r="A9080" s="150" t="s">
        <v>2569</v>
      </c>
      <c r="B9080" s="150"/>
      <c r="C9080" s="150"/>
      <c r="D9080" s="150"/>
      <c r="E9080" s="150"/>
      <c r="F9080" s="150"/>
    </row>
    <row r="9081" spans="1:6" ht="23.1" customHeight="1" outlineLevel="1" x14ac:dyDescent="0.2">
      <c r="A9081" s="151" t="s">
        <v>4033</v>
      </c>
      <c r="B9081" s="151"/>
      <c r="C9081" s="151"/>
      <c r="D9081" s="151"/>
      <c r="E9081" s="151"/>
      <c r="F9081" s="151"/>
    </row>
    <row r="9082" spans="1:6" ht="21" customHeight="1" outlineLevel="1" x14ac:dyDescent="0.2">
      <c r="A9082" s="150" t="s">
        <v>2569</v>
      </c>
      <c r="B9082" s="150"/>
      <c r="C9082" s="150"/>
      <c r="D9082" s="150"/>
      <c r="E9082" s="150"/>
      <c r="F9082" s="150"/>
    </row>
    <row r="9083" spans="1:6" ht="21" customHeight="1" outlineLevel="1" x14ac:dyDescent="0.2">
      <c r="A9083" s="150" t="s">
        <v>4034</v>
      </c>
      <c r="B9083" s="150"/>
      <c r="C9083" s="150"/>
      <c r="D9083" s="150"/>
      <c r="E9083" s="150"/>
      <c r="F9083" s="150"/>
    </row>
    <row r="9084" spans="1:6" ht="21" customHeight="1" outlineLevel="1" x14ac:dyDescent="0.2">
      <c r="A9084" s="150" t="s">
        <v>2569</v>
      </c>
      <c r="B9084" s="150"/>
      <c r="C9084" s="150"/>
      <c r="D9084" s="150"/>
      <c r="E9084" s="150"/>
      <c r="F9084" s="150"/>
    </row>
    <row r="9085" spans="1:6" ht="21" customHeight="1" outlineLevel="1" x14ac:dyDescent="0.2">
      <c r="A9085" s="152" t="s">
        <v>4035</v>
      </c>
      <c r="B9085" s="152"/>
      <c r="C9085" s="152"/>
      <c r="D9085" s="152"/>
      <c r="E9085" s="152"/>
      <c r="F9085" s="152"/>
    </row>
    <row r="9086" spans="1:6" ht="21" customHeight="1" outlineLevel="1" x14ac:dyDescent="0.2">
      <c r="A9086" s="150" t="s">
        <v>2569</v>
      </c>
      <c r="B9086" s="150"/>
      <c r="C9086" s="150"/>
      <c r="D9086" s="150"/>
      <c r="E9086" s="150"/>
      <c r="F9086" s="150"/>
    </row>
    <row r="9087" spans="1:6" ht="21" customHeight="1" outlineLevel="1" x14ac:dyDescent="0.2">
      <c r="A9087" s="150" t="s">
        <v>3845</v>
      </c>
      <c r="B9087" s="150"/>
      <c r="C9087" s="150"/>
      <c r="D9087" s="150"/>
      <c r="E9087" s="150"/>
      <c r="F9087" s="150"/>
    </row>
    <row r="9088" spans="1:6" ht="21" customHeight="1" outlineLevel="1" x14ac:dyDescent="0.2">
      <c r="A9088" s="150" t="s">
        <v>2569</v>
      </c>
      <c r="B9088" s="150"/>
      <c r="C9088" s="150"/>
      <c r="D9088" s="150"/>
      <c r="E9088" s="150"/>
      <c r="F9088" s="150"/>
    </row>
    <row r="9089" spans="1:6" ht="21" customHeight="1" outlineLevel="1" x14ac:dyDescent="0.2">
      <c r="A9089" s="152" t="s">
        <v>3983</v>
      </c>
      <c r="B9089" s="152"/>
      <c r="C9089" s="152"/>
      <c r="D9089" s="152"/>
      <c r="E9089" s="152"/>
      <c r="F9089" s="152"/>
    </row>
    <row r="9090" spans="1:6" ht="21" customHeight="1" outlineLevel="1" x14ac:dyDescent="0.2">
      <c r="A9090" s="152" t="s">
        <v>3984</v>
      </c>
      <c r="B9090" s="152"/>
      <c r="C9090" s="152"/>
      <c r="D9090" s="152"/>
      <c r="E9090" s="152"/>
      <c r="F9090" s="152"/>
    </row>
    <row r="9091" spans="1:6" ht="21" customHeight="1" outlineLevel="1" x14ac:dyDescent="0.2">
      <c r="A9091" s="152" t="s">
        <v>4036</v>
      </c>
      <c r="B9091" s="152"/>
      <c r="C9091" s="152"/>
      <c r="D9091" s="152"/>
      <c r="E9091" s="152"/>
      <c r="F9091" s="152"/>
    </row>
    <row r="9092" spans="1:6" ht="21" customHeight="1" outlineLevel="1" x14ac:dyDescent="0.2">
      <c r="A9092" s="152" t="s">
        <v>4037</v>
      </c>
      <c r="B9092" s="152"/>
      <c r="C9092" s="152"/>
      <c r="D9092" s="152"/>
      <c r="E9092" s="152"/>
      <c r="F9092" s="152"/>
    </row>
    <row r="9093" spans="1:6" ht="21" customHeight="1" outlineLevel="1" x14ac:dyDescent="0.2">
      <c r="A9093" s="152" t="s">
        <v>4038</v>
      </c>
      <c r="B9093" s="152"/>
      <c r="C9093" s="152"/>
      <c r="D9093" s="152"/>
      <c r="E9093" s="152"/>
      <c r="F9093" s="152"/>
    </row>
    <row r="9094" spans="1:6" ht="21" customHeight="1" outlineLevel="1" x14ac:dyDescent="0.2">
      <c r="A9094" s="152" t="s">
        <v>4039</v>
      </c>
      <c r="B9094" s="152"/>
      <c r="C9094" s="152"/>
      <c r="D9094" s="152"/>
      <c r="E9094" s="152"/>
      <c r="F9094" s="152"/>
    </row>
    <row r="9095" spans="1:6" ht="21" customHeight="1" outlineLevel="1" x14ac:dyDescent="0.2">
      <c r="A9095" s="152" t="s">
        <v>3978</v>
      </c>
      <c r="B9095" s="152"/>
      <c r="C9095" s="152"/>
      <c r="D9095" s="152"/>
      <c r="E9095" s="152"/>
      <c r="F9095" s="152"/>
    </row>
    <row r="9096" spans="1:6" ht="21" customHeight="1" outlineLevel="1" x14ac:dyDescent="0.2">
      <c r="A9096" s="150" t="s">
        <v>2569</v>
      </c>
      <c r="B9096" s="150"/>
      <c r="C9096" s="150"/>
      <c r="D9096" s="150"/>
      <c r="E9096" s="150"/>
      <c r="F9096" s="150"/>
    </row>
    <row r="9097" spans="1:6" ht="21" customHeight="1" outlineLevel="1" x14ac:dyDescent="0.2">
      <c r="A9097" s="150" t="s">
        <v>4007</v>
      </c>
      <c r="B9097" s="150"/>
      <c r="C9097" s="150"/>
      <c r="D9097" s="150"/>
      <c r="E9097" s="150"/>
      <c r="F9097" s="150"/>
    </row>
    <row r="9098" spans="1:6" ht="21" customHeight="1" outlineLevel="1" x14ac:dyDescent="0.2">
      <c r="A9098" s="150" t="s">
        <v>2569</v>
      </c>
      <c r="B9098" s="150"/>
      <c r="C9098" s="150"/>
      <c r="D9098" s="150"/>
      <c r="E9098" s="150"/>
      <c r="F9098" s="150"/>
    </row>
    <row r="9099" spans="1:6" ht="21" customHeight="1" outlineLevel="1" x14ac:dyDescent="0.2">
      <c r="A9099" s="150" t="s">
        <v>2836</v>
      </c>
      <c r="B9099" s="150"/>
      <c r="C9099" s="150"/>
      <c r="D9099" s="150"/>
      <c r="E9099" s="150"/>
      <c r="F9099" s="150"/>
    </row>
    <row r="9100" spans="1:6" ht="21" customHeight="1" outlineLevel="1" x14ac:dyDescent="0.2">
      <c r="A9100" s="150" t="s">
        <v>2569</v>
      </c>
      <c r="B9100" s="150"/>
      <c r="C9100" s="150"/>
      <c r="D9100" s="150"/>
      <c r="E9100" s="150"/>
      <c r="F9100" s="150"/>
    </row>
    <row r="9101" spans="1:6" ht="21" customHeight="1" outlineLevel="1" x14ac:dyDescent="0.2">
      <c r="A9101" s="150" t="s">
        <v>4040</v>
      </c>
      <c r="B9101" s="150"/>
      <c r="C9101" s="150"/>
      <c r="D9101" s="150"/>
      <c r="E9101" s="150"/>
      <c r="F9101" s="150"/>
    </row>
    <row r="9102" spans="1:6" ht="21" customHeight="1" outlineLevel="1" x14ac:dyDescent="0.2">
      <c r="A9102" s="150" t="s">
        <v>2569</v>
      </c>
      <c r="B9102" s="150"/>
      <c r="C9102" s="150"/>
      <c r="D9102" s="150"/>
      <c r="E9102" s="150"/>
      <c r="F9102" s="150"/>
    </row>
    <row r="9103" spans="1:6" ht="21" customHeight="1" outlineLevel="1" x14ac:dyDescent="0.2">
      <c r="A9103" s="150" t="s">
        <v>4730</v>
      </c>
      <c r="B9103" s="150"/>
      <c r="C9103" s="150"/>
      <c r="D9103" s="150"/>
      <c r="E9103" s="150"/>
      <c r="F9103" s="150"/>
    </row>
    <row r="9104" spans="1:6" ht="21" customHeight="1" outlineLevel="1" x14ac:dyDescent="0.2">
      <c r="A9104" s="150" t="s">
        <v>2569</v>
      </c>
      <c r="B9104" s="150"/>
      <c r="C9104" s="150"/>
      <c r="D9104" s="150"/>
      <c r="E9104" s="150"/>
      <c r="F9104" s="150"/>
    </row>
    <row r="9105" spans="1:6" ht="21" customHeight="1" outlineLevel="1" x14ac:dyDescent="0.2">
      <c r="A9105" s="152" t="s">
        <v>5186</v>
      </c>
      <c r="B9105" s="152"/>
      <c r="C9105" s="152"/>
      <c r="D9105" s="152"/>
      <c r="E9105" s="152"/>
      <c r="F9105" s="152"/>
    </row>
    <row r="9106" spans="1:6" ht="21" customHeight="1" outlineLevel="1" x14ac:dyDescent="0.2">
      <c r="A9106" s="150" t="s">
        <v>2569</v>
      </c>
      <c r="B9106" s="150"/>
      <c r="C9106" s="150"/>
      <c r="D9106" s="150"/>
      <c r="E9106" s="150"/>
      <c r="F9106" s="150"/>
    </row>
    <row r="9107" spans="1:6" ht="21" customHeight="1" outlineLevel="1" x14ac:dyDescent="0.2">
      <c r="A9107" s="150" t="s">
        <v>5187</v>
      </c>
      <c r="B9107" s="150"/>
      <c r="C9107" s="150"/>
      <c r="D9107" s="150"/>
      <c r="E9107" s="150"/>
      <c r="F9107" s="150"/>
    </row>
    <row r="9108" spans="1:6" ht="21" customHeight="1" outlineLevel="1" x14ac:dyDescent="0.2">
      <c r="A9108" s="150" t="s">
        <v>2569</v>
      </c>
      <c r="B9108" s="150"/>
      <c r="C9108" s="150"/>
      <c r="D9108" s="150"/>
      <c r="E9108" s="150"/>
      <c r="F9108" s="150"/>
    </row>
    <row r="9109" spans="1:6" ht="21" customHeight="1" outlineLevel="1" x14ac:dyDescent="0.2">
      <c r="A9109" s="150" t="s">
        <v>4733</v>
      </c>
      <c r="B9109" s="150"/>
      <c r="C9109" s="150"/>
      <c r="D9109" s="150"/>
      <c r="E9109" s="150"/>
      <c r="F9109" s="150"/>
    </row>
    <row r="9110" spans="1:6" ht="21" customHeight="1" outlineLevel="1" x14ac:dyDescent="0.2">
      <c r="A9110" s="150" t="s">
        <v>2569</v>
      </c>
      <c r="B9110" s="150"/>
      <c r="C9110" s="150"/>
      <c r="D9110" s="150"/>
      <c r="E9110" s="150"/>
      <c r="F9110" s="150"/>
    </row>
    <row r="9111" spans="1:6" ht="23.1" customHeight="1" outlineLevel="1" x14ac:dyDescent="0.2">
      <c r="A9111" s="151" t="s">
        <v>4041</v>
      </c>
      <c r="B9111" s="151"/>
      <c r="C9111" s="151"/>
      <c r="D9111" s="151"/>
      <c r="E9111" s="151"/>
      <c r="F9111" s="151"/>
    </row>
    <row r="9112" spans="1:6" ht="21" customHeight="1" outlineLevel="1" x14ac:dyDescent="0.2">
      <c r="A9112" s="150" t="s">
        <v>2569</v>
      </c>
      <c r="B9112" s="150"/>
      <c r="C9112" s="150"/>
      <c r="D9112" s="150"/>
      <c r="E9112" s="150"/>
      <c r="F9112" s="150"/>
    </row>
    <row r="9113" spans="1:6" ht="21" customHeight="1" outlineLevel="1" x14ac:dyDescent="0.2">
      <c r="A9113" s="150" t="s">
        <v>4042</v>
      </c>
      <c r="B9113" s="150"/>
      <c r="C9113" s="150"/>
      <c r="D9113" s="150"/>
      <c r="E9113" s="150"/>
      <c r="F9113" s="150"/>
    </row>
    <row r="9114" spans="1:6" ht="21" customHeight="1" outlineLevel="1" x14ac:dyDescent="0.2">
      <c r="A9114" s="150" t="s">
        <v>2569</v>
      </c>
      <c r="B9114" s="150"/>
      <c r="C9114" s="150"/>
      <c r="D9114" s="150"/>
      <c r="E9114" s="150"/>
      <c r="F9114" s="150"/>
    </row>
    <row r="9115" spans="1:6" ht="21" customHeight="1" outlineLevel="1" x14ac:dyDescent="0.2">
      <c r="A9115" s="152" t="s">
        <v>4043</v>
      </c>
      <c r="B9115" s="152"/>
      <c r="C9115" s="152"/>
      <c r="D9115" s="152"/>
      <c r="E9115" s="152"/>
      <c r="F9115" s="152"/>
    </row>
    <row r="9116" spans="1:6" ht="21" customHeight="1" outlineLevel="1" x14ac:dyDescent="0.2">
      <c r="A9116" s="150" t="s">
        <v>2569</v>
      </c>
      <c r="B9116" s="150"/>
      <c r="C9116" s="150"/>
      <c r="D9116" s="150"/>
      <c r="E9116" s="150"/>
      <c r="F9116" s="150"/>
    </row>
    <row r="9117" spans="1:6" ht="21" customHeight="1" outlineLevel="1" x14ac:dyDescent="0.2">
      <c r="A9117" s="150" t="s">
        <v>3845</v>
      </c>
      <c r="B9117" s="150"/>
      <c r="C9117" s="150"/>
      <c r="D9117" s="150"/>
      <c r="E9117" s="150"/>
      <c r="F9117" s="150"/>
    </row>
    <row r="9118" spans="1:6" ht="21" customHeight="1" outlineLevel="1" x14ac:dyDescent="0.2">
      <c r="A9118" s="150" t="s">
        <v>2569</v>
      </c>
      <c r="B9118" s="150"/>
      <c r="C9118" s="150"/>
      <c r="D9118" s="150"/>
      <c r="E9118" s="150"/>
      <c r="F9118" s="150"/>
    </row>
    <row r="9119" spans="1:6" ht="21" customHeight="1" outlineLevel="1" x14ac:dyDescent="0.2">
      <c r="A9119" s="152" t="s">
        <v>4038</v>
      </c>
      <c r="B9119" s="152"/>
      <c r="C9119" s="152"/>
      <c r="D9119" s="152"/>
      <c r="E9119" s="152"/>
      <c r="F9119" s="152"/>
    </row>
    <row r="9120" spans="1:6" ht="21" customHeight="1" outlineLevel="1" x14ac:dyDescent="0.2">
      <c r="A9120" s="152" t="s">
        <v>4044</v>
      </c>
      <c r="B9120" s="152"/>
      <c r="C9120" s="152"/>
      <c r="D9120" s="152"/>
      <c r="E9120" s="152"/>
      <c r="F9120" s="152"/>
    </row>
    <row r="9121" spans="1:6" ht="21" customHeight="1" outlineLevel="1" x14ac:dyDescent="0.2">
      <c r="A9121" s="152" t="s">
        <v>4045</v>
      </c>
      <c r="B9121" s="152"/>
      <c r="C9121" s="152"/>
      <c r="D9121" s="152"/>
      <c r="E9121" s="152"/>
      <c r="F9121" s="152"/>
    </row>
    <row r="9122" spans="1:6" ht="21" customHeight="1" outlineLevel="1" x14ac:dyDescent="0.2">
      <c r="A9122" s="152" t="s">
        <v>4046</v>
      </c>
      <c r="B9122" s="152"/>
      <c r="C9122" s="152"/>
      <c r="D9122" s="152"/>
      <c r="E9122" s="152"/>
      <c r="F9122" s="152"/>
    </row>
    <row r="9123" spans="1:6" ht="21" customHeight="1" outlineLevel="1" x14ac:dyDescent="0.2">
      <c r="A9123" s="152" t="s">
        <v>4047</v>
      </c>
      <c r="B9123" s="152"/>
      <c r="C9123" s="152"/>
      <c r="D9123" s="152"/>
      <c r="E9123" s="152"/>
      <c r="F9123" s="152"/>
    </row>
    <row r="9124" spans="1:6" ht="21" customHeight="1" outlineLevel="1" x14ac:dyDescent="0.2">
      <c r="A9124" s="152" t="s">
        <v>4048</v>
      </c>
      <c r="B9124" s="152"/>
      <c r="C9124" s="152"/>
      <c r="D9124" s="152"/>
      <c r="E9124" s="152"/>
      <c r="F9124" s="152"/>
    </row>
    <row r="9125" spans="1:6" ht="21" customHeight="1" outlineLevel="1" x14ac:dyDescent="0.2">
      <c r="A9125" s="152" t="s">
        <v>4049</v>
      </c>
      <c r="B9125" s="152"/>
      <c r="C9125" s="152"/>
      <c r="D9125" s="152"/>
      <c r="E9125" s="152"/>
      <c r="F9125" s="152"/>
    </row>
    <row r="9126" spans="1:6" ht="21" customHeight="1" outlineLevel="1" x14ac:dyDescent="0.2">
      <c r="A9126" s="152" t="s">
        <v>4050</v>
      </c>
      <c r="B9126" s="152"/>
      <c r="C9126" s="152"/>
      <c r="D9126" s="152"/>
      <c r="E9126" s="152"/>
      <c r="F9126" s="152"/>
    </row>
    <row r="9127" spans="1:6" ht="21" customHeight="1" outlineLevel="1" x14ac:dyDescent="0.2">
      <c r="A9127" s="152" t="s">
        <v>4051</v>
      </c>
      <c r="B9127" s="152"/>
      <c r="C9127" s="152"/>
      <c r="D9127" s="152"/>
      <c r="E9127" s="152"/>
      <c r="F9127" s="152"/>
    </row>
    <row r="9128" spans="1:6" ht="21" customHeight="1" outlineLevel="1" x14ac:dyDescent="0.2">
      <c r="A9128" s="152" t="s">
        <v>4052</v>
      </c>
      <c r="B9128" s="152"/>
      <c r="C9128" s="152"/>
      <c r="D9128" s="152"/>
      <c r="E9128" s="152"/>
      <c r="F9128" s="152"/>
    </row>
    <row r="9129" spans="1:6" ht="21" customHeight="1" outlineLevel="1" x14ac:dyDescent="0.2">
      <c r="A9129" s="152" t="s">
        <v>4053</v>
      </c>
      <c r="B9129" s="152"/>
      <c r="C9129" s="152"/>
      <c r="D9129" s="152"/>
      <c r="E9129" s="152"/>
      <c r="F9129" s="152"/>
    </row>
    <row r="9130" spans="1:6" ht="21" customHeight="1" outlineLevel="1" x14ac:dyDescent="0.2">
      <c r="A9130" s="152" t="s">
        <v>4054</v>
      </c>
      <c r="B9130" s="152"/>
      <c r="C9130" s="152"/>
      <c r="D9130" s="152"/>
      <c r="E9130" s="152"/>
      <c r="F9130" s="152"/>
    </row>
    <row r="9131" spans="1:6" ht="21" customHeight="1" outlineLevel="1" x14ac:dyDescent="0.2">
      <c r="A9131" s="152" t="s">
        <v>4055</v>
      </c>
      <c r="B9131" s="152"/>
      <c r="C9131" s="152"/>
      <c r="D9131" s="152"/>
      <c r="E9131" s="152"/>
      <c r="F9131" s="152"/>
    </row>
    <row r="9132" spans="1:6" ht="21" customHeight="1" outlineLevel="1" x14ac:dyDescent="0.2">
      <c r="A9132" s="152" t="s">
        <v>4056</v>
      </c>
      <c r="B9132" s="152"/>
      <c r="C9132" s="152"/>
      <c r="D9132" s="152"/>
      <c r="E9132" s="152"/>
      <c r="F9132" s="152"/>
    </row>
    <row r="9133" spans="1:6" ht="21" customHeight="1" outlineLevel="1" x14ac:dyDescent="0.2">
      <c r="A9133" s="152" t="s">
        <v>4057</v>
      </c>
      <c r="B9133" s="152"/>
      <c r="C9133" s="152"/>
      <c r="D9133" s="152"/>
      <c r="E9133" s="152"/>
      <c r="F9133" s="152"/>
    </row>
    <row r="9134" spans="1:6" ht="21" customHeight="1" outlineLevel="1" x14ac:dyDescent="0.2">
      <c r="A9134" s="152" t="s">
        <v>4058</v>
      </c>
      <c r="B9134" s="152"/>
      <c r="C9134" s="152"/>
      <c r="D9134" s="152"/>
      <c r="E9134" s="152"/>
      <c r="F9134" s="152"/>
    </row>
    <row r="9135" spans="1:6" ht="21" customHeight="1" outlineLevel="1" x14ac:dyDescent="0.2">
      <c r="A9135" s="152" t="s">
        <v>4059</v>
      </c>
      <c r="B9135" s="152"/>
      <c r="C9135" s="152"/>
      <c r="D9135" s="152"/>
      <c r="E9135" s="152"/>
      <c r="F9135" s="152"/>
    </row>
    <row r="9136" spans="1:6" ht="21" customHeight="1" outlineLevel="1" x14ac:dyDescent="0.2">
      <c r="A9136" s="152" t="s">
        <v>4060</v>
      </c>
      <c r="B9136" s="152"/>
      <c r="C9136" s="152"/>
      <c r="D9136" s="152"/>
      <c r="E9136" s="152"/>
      <c r="F9136" s="152"/>
    </row>
    <row r="9137" spans="1:6" ht="21" customHeight="1" outlineLevel="1" x14ac:dyDescent="0.2">
      <c r="A9137" s="150" t="s">
        <v>2569</v>
      </c>
      <c r="B9137" s="150"/>
      <c r="C9137" s="150"/>
      <c r="D9137" s="150"/>
      <c r="E9137" s="150"/>
      <c r="F9137" s="150"/>
    </row>
    <row r="9138" spans="1:6" ht="21" customHeight="1" outlineLevel="1" x14ac:dyDescent="0.2">
      <c r="A9138" s="150" t="s">
        <v>4007</v>
      </c>
      <c r="B9138" s="150"/>
      <c r="C9138" s="150"/>
      <c r="D9138" s="150"/>
      <c r="E9138" s="150"/>
      <c r="F9138" s="150"/>
    </row>
    <row r="9139" spans="1:6" ht="21" customHeight="1" outlineLevel="1" x14ac:dyDescent="0.2">
      <c r="A9139" s="150" t="s">
        <v>2569</v>
      </c>
      <c r="B9139" s="150"/>
      <c r="C9139" s="150"/>
      <c r="D9139" s="150"/>
      <c r="E9139" s="150"/>
      <c r="F9139" s="150"/>
    </row>
    <row r="9140" spans="1:6" ht="21" customHeight="1" outlineLevel="1" x14ac:dyDescent="0.2">
      <c r="A9140" s="150" t="s">
        <v>2836</v>
      </c>
      <c r="B9140" s="150"/>
      <c r="C9140" s="150"/>
      <c r="D9140" s="150"/>
      <c r="E9140" s="150"/>
      <c r="F9140" s="150"/>
    </row>
    <row r="9141" spans="1:6" ht="21" customHeight="1" outlineLevel="1" x14ac:dyDescent="0.2">
      <c r="A9141" s="150" t="s">
        <v>2569</v>
      </c>
      <c r="B9141" s="150"/>
      <c r="C9141" s="150"/>
      <c r="D9141" s="150"/>
      <c r="E9141" s="150"/>
      <c r="F9141" s="150"/>
    </row>
    <row r="9142" spans="1:6" ht="21" customHeight="1" outlineLevel="1" x14ac:dyDescent="0.2">
      <c r="A9142" s="150" t="s">
        <v>4061</v>
      </c>
      <c r="B9142" s="150"/>
      <c r="C9142" s="150"/>
      <c r="D9142" s="150"/>
      <c r="E9142" s="150"/>
      <c r="F9142" s="150"/>
    </row>
    <row r="9143" spans="1:6" ht="21" customHeight="1" outlineLevel="1" x14ac:dyDescent="0.2">
      <c r="A9143" s="150" t="s">
        <v>2569</v>
      </c>
      <c r="B9143" s="150"/>
      <c r="C9143" s="150"/>
      <c r="D9143" s="150"/>
      <c r="E9143" s="150"/>
      <c r="F9143" s="150"/>
    </row>
    <row r="9144" spans="1:6" ht="21" customHeight="1" outlineLevel="1" x14ac:dyDescent="0.2">
      <c r="A9144" s="150" t="s">
        <v>4730</v>
      </c>
      <c r="B9144" s="150"/>
      <c r="C9144" s="150"/>
      <c r="D9144" s="150"/>
      <c r="E9144" s="150"/>
      <c r="F9144" s="150"/>
    </row>
    <row r="9145" spans="1:6" ht="21" customHeight="1" outlineLevel="1" x14ac:dyDescent="0.2">
      <c r="A9145" s="150" t="s">
        <v>2569</v>
      </c>
      <c r="B9145" s="150"/>
      <c r="C9145" s="150"/>
      <c r="D9145" s="150"/>
      <c r="E9145" s="150"/>
      <c r="F9145" s="150"/>
    </row>
    <row r="9146" spans="1:6" ht="21" customHeight="1" outlineLevel="1" x14ac:dyDescent="0.2">
      <c r="A9146" s="152" t="s">
        <v>5186</v>
      </c>
      <c r="B9146" s="152"/>
      <c r="C9146" s="152"/>
      <c r="D9146" s="152"/>
      <c r="E9146" s="152"/>
      <c r="F9146" s="152"/>
    </row>
    <row r="9147" spans="1:6" ht="21" customHeight="1" outlineLevel="1" x14ac:dyDescent="0.2">
      <c r="A9147" s="150" t="s">
        <v>2569</v>
      </c>
      <c r="B9147" s="150"/>
      <c r="C9147" s="150"/>
      <c r="D9147" s="150"/>
      <c r="E9147" s="150"/>
      <c r="F9147" s="150"/>
    </row>
    <row r="9148" spans="1:6" ht="21" customHeight="1" outlineLevel="1" x14ac:dyDescent="0.2">
      <c r="A9148" s="150" t="s">
        <v>5187</v>
      </c>
      <c r="B9148" s="150"/>
      <c r="C9148" s="150"/>
      <c r="D9148" s="150"/>
      <c r="E9148" s="150"/>
      <c r="F9148" s="150"/>
    </row>
    <row r="9149" spans="1:6" ht="21" customHeight="1" outlineLevel="1" x14ac:dyDescent="0.2">
      <c r="A9149" s="150" t="s">
        <v>2569</v>
      </c>
      <c r="B9149" s="150"/>
      <c r="C9149" s="150"/>
      <c r="D9149" s="150"/>
      <c r="E9149" s="150"/>
      <c r="F9149" s="150"/>
    </row>
    <row r="9150" spans="1:6" ht="21" customHeight="1" outlineLevel="1" x14ac:dyDescent="0.2">
      <c r="A9150" s="150" t="s">
        <v>4733</v>
      </c>
      <c r="B9150" s="150"/>
      <c r="C9150" s="150"/>
      <c r="D9150" s="150"/>
      <c r="E9150" s="150"/>
      <c r="F9150" s="150"/>
    </row>
    <row r="9151" spans="1:6" ht="21" customHeight="1" outlineLevel="1" x14ac:dyDescent="0.2">
      <c r="A9151" s="150" t="s">
        <v>2569</v>
      </c>
      <c r="B9151" s="150"/>
      <c r="C9151" s="150"/>
      <c r="D9151" s="150"/>
      <c r="E9151" s="150"/>
      <c r="F9151" s="150"/>
    </row>
    <row r="9152" spans="1:6" ht="23.1" customHeight="1" outlineLevel="1" x14ac:dyDescent="0.2">
      <c r="A9152" s="151" t="s">
        <v>4062</v>
      </c>
      <c r="B9152" s="151"/>
      <c r="C9152" s="151"/>
      <c r="D9152" s="151"/>
      <c r="E9152" s="151"/>
      <c r="F9152" s="151"/>
    </row>
    <row r="9153" spans="1:6" ht="21" customHeight="1" outlineLevel="1" x14ac:dyDescent="0.2">
      <c r="A9153" s="150" t="s">
        <v>2569</v>
      </c>
      <c r="B9153" s="150"/>
      <c r="C9153" s="150"/>
      <c r="D9153" s="150"/>
      <c r="E9153" s="150"/>
      <c r="F9153" s="150"/>
    </row>
    <row r="9154" spans="1:6" ht="21" customHeight="1" outlineLevel="1" x14ac:dyDescent="0.2">
      <c r="A9154" s="150" t="s">
        <v>4063</v>
      </c>
      <c r="B9154" s="150"/>
      <c r="C9154" s="150"/>
      <c r="D9154" s="150"/>
      <c r="E9154" s="150"/>
      <c r="F9154" s="150"/>
    </row>
    <row r="9155" spans="1:6" ht="21" customHeight="1" outlineLevel="1" x14ac:dyDescent="0.2">
      <c r="A9155" s="150" t="s">
        <v>2569</v>
      </c>
      <c r="B9155" s="150"/>
      <c r="C9155" s="150"/>
      <c r="D9155" s="150"/>
      <c r="E9155" s="150"/>
      <c r="F9155" s="150"/>
    </row>
    <row r="9156" spans="1:6" ht="21" customHeight="1" outlineLevel="1" x14ac:dyDescent="0.2">
      <c r="A9156" s="152" t="s">
        <v>4064</v>
      </c>
      <c r="B9156" s="152"/>
      <c r="C9156" s="152"/>
      <c r="D9156" s="152"/>
      <c r="E9156" s="152"/>
      <c r="F9156" s="152"/>
    </row>
    <row r="9157" spans="1:6" ht="21" customHeight="1" outlineLevel="1" x14ac:dyDescent="0.2">
      <c r="A9157" s="150" t="s">
        <v>2569</v>
      </c>
      <c r="B9157" s="150"/>
      <c r="C9157" s="150"/>
      <c r="D9157" s="150"/>
      <c r="E9157" s="150"/>
      <c r="F9157" s="150"/>
    </row>
    <row r="9158" spans="1:6" ht="21" customHeight="1" outlineLevel="1" x14ac:dyDescent="0.2">
      <c r="A9158" s="125" t="s">
        <v>1</v>
      </c>
      <c r="B9158" s="125" t="s">
        <v>4201</v>
      </c>
      <c r="C9158" s="154" t="s">
        <v>4202</v>
      </c>
      <c r="D9158" s="154"/>
      <c r="E9158" s="154"/>
      <c r="F9158" s="154"/>
    </row>
    <row r="9159" spans="1:6" ht="39" customHeight="1" outlineLevel="1" x14ac:dyDescent="0.2">
      <c r="A9159" s="124" t="s">
        <v>5190</v>
      </c>
      <c r="B9159" s="124" t="s">
        <v>4224</v>
      </c>
      <c r="C9159" s="150" t="s">
        <v>5191</v>
      </c>
      <c r="D9159" s="150"/>
      <c r="E9159" s="150"/>
      <c r="F9159" s="150"/>
    </row>
    <row r="9160" spans="1:6" ht="39" customHeight="1" outlineLevel="1" x14ac:dyDescent="0.2">
      <c r="A9160" s="124" t="s">
        <v>529</v>
      </c>
      <c r="B9160" s="124" t="s">
        <v>4224</v>
      </c>
      <c r="C9160" s="150" t="s">
        <v>5191</v>
      </c>
      <c r="D9160" s="150"/>
      <c r="E9160" s="150"/>
      <c r="F9160" s="150"/>
    </row>
    <row r="9161" spans="1:6" ht="21" customHeight="1" outlineLevel="1" x14ac:dyDescent="0.2">
      <c r="A9161" s="150" t="s">
        <v>2569</v>
      </c>
      <c r="B9161" s="150"/>
      <c r="C9161" s="150"/>
      <c r="D9161" s="150"/>
      <c r="E9161" s="150"/>
      <c r="F9161" s="150"/>
    </row>
    <row r="9162" spans="1:6" ht="21" customHeight="1" outlineLevel="1" x14ac:dyDescent="0.2">
      <c r="A9162" s="150" t="s">
        <v>4535</v>
      </c>
      <c r="B9162" s="150"/>
      <c r="C9162" s="150"/>
      <c r="D9162" s="150"/>
      <c r="E9162" s="150"/>
      <c r="F9162" s="150"/>
    </row>
    <row r="9163" spans="1:6" ht="21" customHeight="1" outlineLevel="1" x14ac:dyDescent="0.2">
      <c r="A9163" s="150" t="s">
        <v>2569</v>
      </c>
      <c r="B9163" s="150"/>
      <c r="C9163" s="150"/>
      <c r="D9163" s="150"/>
      <c r="E9163" s="150"/>
      <c r="F9163" s="150"/>
    </row>
    <row r="9164" spans="1:6" ht="21" customHeight="1" outlineLevel="1" x14ac:dyDescent="0.2">
      <c r="A9164" s="150" t="s">
        <v>4007</v>
      </c>
      <c r="B9164" s="150"/>
      <c r="C9164" s="150"/>
      <c r="D9164" s="150"/>
      <c r="E9164" s="150"/>
      <c r="F9164" s="150"/>
    </row>
    <row r="9165" spans="1:6" ht="21" customHeight="1" outlineLevel="1" x14ac:dyDescent="0.2">
      <c r="A9165" s="150" t="s">
        <v>2569</v>
      </c>
      <c r="B9165" s="150"/>
      <c r="C9165" s="150"/>
      <c r="D9165" s="150"/>
      <c r="E9165" s="150"/>
      <c r="F9165" s="150"/>
    </row>
    <row r="9166" spans="1:6" ht="21" customHeight="1" outlineLevel="1" x14ac:dyDescent="0.2">
      <c r="A9166" s="150" t="s">
        <v>2836</v>
      </c>
      <c r="B9166" s="150"/>
      <c r="C9166" s="150"/>
      <c r="D9166" s="150"/>
      <c r="E9166" s="150"/>
      <c r="F9166" s="150"/>
    </row>
    <row r="9167" spans="1:6" ht="21" customHeight="1" outlineLevel="1" x14ac:dyDescent="0.2">
      <c r="A9167" s="150" t="s">
        <v>2569</v>
      </c>
      <c r="B9167" s="150"/>
      <c r="C9167" s="150"/>
      <c r="D9167" s="150"/>
      <c r="E9167" s="150"/>
      <c r="F9167" s="150"/>
    </row>
    <row r="9168" spans="1:6" ht="21" customHeight="1" outlineLevel="1" x14ac:dyDescent="0.2">
      <c r="A9168" s="150" t="s">
        <v>4065</v>
      </c>
      <c r="B9168" s="150"/>
      <c r="C9168" s="150"/>
      <c r="D9168" s="150"/>
      <c r="E9168" s="150"/>
      <c r="F9168" s="150"/>
    </row>
    <row r="9169" spans="1:6" ht="21" customHeight="1" outlineLevel="1" x14ac:dyDescent="0.2">
      <c r="A9169" s="150" t="s">
        <v>2569</v>
      </c>
      <c r="B9169" s="150"/>
      <c r="C9169" s="150"/>
      <c r="D9169" s="150"/>
      <c r="E9169" s="150"/>
      <c r="F9169" s="150"/>
    </row>
    <row r="9170" spans="1:6" ht="21" customHeight="1" outlineLevel="1" x14ac:dyDescent="0.2">
      <c r="A9170" s="150" t="s">
        <v>5192</v>
      </c>
      <c r="B9170" s="150"/>
      <c r="C9170" s="150"/>
      <c r="D9170" s="150"/>
      <c r="E9170" s="150"/>
      <c r="F9170" s="150"/>
    </row>
    <row r="9171" spans="1:6" ht="21" customHeight="1" outlineLevel="1" x14ac:dyDescent="0.2">
      <c r="A9171" s="150" t="s">
        <v>2569</v>
      </c>
      <c r="B9171" s="150"/>
      <c r="C9171" s="150"/>
      <c r="D9171" s="150"/>
      <c r="E9171" s="150"/>
      <c r="F9171" s="150"/>
    </row>
    <row r="9172" spans="1:6" ht="21" customHeight="1" outlineLevel="1" x14ac:dyDescent="0.2">
      <c r="A9172" s="152" t="s">
        <v>5193</v>
      </c>
      <c r="B9172" s="152"/>
      <c r="C9172" s="152"/>
      <c r="D9172" s="152"/>
      <c r="E9172" s="152"/>
      <c r="F9172" s="152"/>
    </row>
    <row r="9173" spans="1:6" ht="21" customHeight="1" outlineLevel="1" x14ac:dyDescent="0.2">
      <c r="A9173" s="150" t="s">
        <v>2569</v>
      </c>
      <c r="B9173" s="150"/>
      <c r="C9173" s="150"/>
      <c r="D9173" s="150"/>
      <c r="E9173" s="150"/>
      <c r="F9173" s="150"/>
    </row>
    <row r="9174" spans="1:6" ht="21" customHeight="1" outlineLevel="1" x14ac:dyDescent="0.2">
      <c r="A9174" s="150" t="s">
        <v>5194</v>
      </c>
      <c r="B9174" s="150"/>
      <c r="C9174" s="150"/>
      <c r="D9174" s="150"/>
      <c r="E9174" s="150"/>
      <c r="F9174" s="150"/>
    </row>
    <row r="9175" spans="1:6" ht="21" customHeight="1" outlineLevel="1" x14ac:dyDescent="0.2">
      <c r="A9175" s="150" t="s">
        <v>2569</v>
      </c>
      <c r="B9175" s="150"/>
      <c r="C9175" s="150"/>
      <c r="D9175" s="150"/>
      <c r="E9175" s="150"/>
      <c r="F9175" s="150"/>
    </row>
    <row r="9176" spans="1:6" ht="21" customHeight="1" outlineLevel="1" x14ac:dyDescent="0.2">
      <c r="A9176" s="150" t="s">
        <v>4233</v>
      </c>
      <c r="B9176" s="150"/>
      <c r="C9176" s="150"/>
      <c r="D9176" s="150"/>
      <c r="E9176" s="150"/>
      <c r="F9176" s="150"/>
    </row>
    <row r="9177" spans="1:6" ht="21" customHeight="1" outlineLevel="1" x14ac:dyDescent="0.2">
      <c r="A9177" s="150" t="s">
        <v>2569</v>
      </c>
      <c r="B9177" s="150"/>
      <c r="C9177" s="150"/>
      <c r="D9177" s="150"/>
      <c r="E9177" s="150"/>
      <c r="F9177" s="150"/>
    </row>
    <row r="9178" spans="1:6" ht="21" customHeight="1" outlineLevel="1" x14ac:dyDescent="0.2">
      <c r="A9178" s="150" t="s">
        <v>4320</v>
      </c>
      <c r="B9178" s="150"/>
      <c r="C9178" s="150"/>
      <c r="D9178" s="150"/>
      <c r="E9178" s="150"/>
      <c r="F9178" s="150"/>
    </row>
    <row r="9179" spans="1:6" ht="21" customHeight="1" outlineLevel="1" x14ac:dyDescent="0.2">
      <c r="A9179" s="150" t="s">
        <v>2569</v>
      </c>
      <c r="B9179" s="150"/>
      <c r="C9179" s="150"/>
      <c r="D9179" s="150"/>
      <c r="E9179" s="150"/>
      <c r="F9179" s="150"/>
    </row>
    <row r="9180" spans="1:6" ht="21" customHeight="1" outlineLevel="1" x14ac:dyDescent="0.2">
      <c r="A9180" s="150" t="s">
        <v>4918</v>
      </c>
      <c r="B9180" s="150"/>
      <c r="C9180" s="150"/>
      <c r="D9180" s="150"/>
      <c r="E9180" s="150"/>
      <c r="F9180" s="150"/>
    </row>
    <row r="9181" spans="1:6" ht="21" customHeight="1" outlineLevel="1" x14ac:dyDescent="0.2">
      <c r="A9181" s="150" t="s">
        <v>2569</v>
      </c>
      <c r="B9181" s="150"/>
      <c r="C9181" s="150"/>
      <c r="D9181" s="150"/>
      <c r="E9181" s="150"/>
      <c r="F9181" s="150"/>
    </row>
    <row r="9182" spans="1:6" ht="21" customHeight="1" outlineLevel="1" x14ac:dyDescent="0.2">
      <c r="A9182" s="150" t="s">
        <v>4733</v>
      </c>
      <c r="B9182" s="150"/>
      <c r="C9182" s="150"/>
      <c r="D9182" s="150"/>
      <c r="E9182" s="150"/>
      <c r="F9182" s="150"/>
    </row>
    <row r="9183" spans="1:6" ht="21" customHeight="1" outlineLevel="1" x14ac:dyDescent="0.2">
      <c r="A9183" s="150" t="s">
        <v>2569</v>
      </c>
      <c r="B9183" s="150"/>
      <c r="C9183" s="150"/>
      <c r="D9183" s="150"/>
      <c r="E9183" s="150"/>
      <c r="F9183" s="150"/>
    </row>
    <row r="9184" spans="1:6" ht="23.1" customHeight="1" outlineLevel="1" x14ac:dyDescent="0.2">
      <c r="A9184" s="151" t="s">
        <v>4066</v>
      </c>
      <c r="B9184" s="151"/>
      <c r="C9184" s="151"/>
      <c r="D9184" s="151"/>
      <c r="E9184" s="151"/>
      <c r="F9184" s="151"/>
    </row>
    <row r="9185" spans="1:6" ht="21" customHeight="1" outlineLevel="1" x14ac:dyDescent="0.2">
      <c r="A9185" s="150" t="s">
        <v>2569</v>
      </c>
      <c r="B9185" s="150"/>
      <c r="C9185" s="150"/>
      <c r="D9185" s="150"/>
      <c r="E9185" s="150"/>
      <c r="F9185" s="150"/>
    </row>
    <row r="9186" spans="1:6" ht="21" customHeight="1" outlineLevel="1" x14ac:dyDescent="0.2">
      <c r="A9186" s="150" t="s">
        <v>4067</v>
      </c>
      <c r="B9186" s="150"/>
      <c r="C9186" s="150"/>
      <c r="D9186" s="150"/>
      <c r="E9186" s="150"/>
      <c r="F9186" s="150"/>
    </row>
    <row r="9187" spans="1:6" ht="21" customHeight="1" outlineLevel="1" x14ac:dyDescent="0.2">
      <c r="A9187" s="150" t="s">
        <v>2569</v>
      </c>
      <c r="B9187" s="150"/>
      <c r="C9187" s="150"/>
      <c r="D9187" s="150"/>
      <c r="E9187" s="150"/>
      <c r="F9187" s="150"/>
    </row>
    <row r="9188" spans="1:6" ht="21" customHeight="1" outlineLevel="1" x14ac:dyDescent="0.2">
      <c r="A9188" s="152" t="s">
        <v>4068</v>
      </c>
      <c r="B9188" s="152"/>
      <c r="C9188" s="152"/>
      <c r="D9188" s="152"/>
      <c r="E9188" s="152"/>
      <c r="F9188" s="152"/>
    </row>
    <row r="9189" spans="1:6" ht="21" customHeight="1" outlineLevel="1" x14ac:dyDescent="0.2">
      <c r="A9189" s="150" t="s">
        <v>2569</v>
      </c>
      <c r="B9189" s="150"/>
      <c r="C9189" s="150"/>
      <c r="D9189" s="150"/>
      <c r="E9189" s="150"/>
      <c r="F9189" s="150"/>
    </row>
    <row r="9190" spans="1:6" ht="21" customHeight="1" outlineLevel="1" x14ac:dyDescent="0.2">
      <c r="A9190" s="125" t="s">
        <v>1</v>
      </c>
      <c r="B9190" s="125" t="s">
        <v>4201</v>
      </c>
      <c r="C9190" s="154" t="s">
        <v>4202</v>
      </c>
      <c r="D9190" s="154"/>
      <c r="E9190" s="154"/>
      <c r="F9190" s="154"/>
    </row>
    <row r="9191" spans="1:6" ht="39" customHeight="1" outlineLevel="1" x14ac:dyDescent="0.2">
      <c r="A9191" s="124" t="s">
        <v>5190</v>
      </c>
      <c r="B9191" s="124" t="s">
        <v>4224</v>
      </c>
      <c r="C9191" s="150" t="s">
        <v>5191</v>
      </c>
      <c r="D9191" s="150"/>
      <c r="E9191" s="150"/>
      <c r="F9191" s="150"/>
    </row>
    <row r="9192" spans="1:6" ht="39" customHeight="1" outlineLevel="1" x14ac:dyDescent="0.2">
      <c r="A9192" s="124" t="s">
        <v>529</v>
      </c>
      <c r="B9192" s="124" t="s">
        <v>4224</v>
      </c>
      <c r="C9192" s="150" t="s">
        <v>5191</v>
      </c>
      <c r="D9192" s="150"/>
      <c r="E9192" s="150"/>
      <c r="F9192" s="150"/>
    </row>
    <row r="9193" spans="1:6" ht="21" customHeight="1" outlineLevel="1" x14ac:dyDescent="0.2">
      <c r="A9193" s="150" t="s">
        <v>2569</v>
      </c>
      <c r="B9193" s="150"/>
      <c r="C9193" s="150"/>
      <c r="D9193" s="150"/>
      <c r="E9193" s="150"/>
      <c r="F9193" s="150"/>
    </row>
    <row r="9194" spans="1:6" ht="21" customHeight="1" outlineLevel="1" x14ac:dyDescent="0.2">
      <c r="A9194" s="150" t="s">
        <v>4535</v>
      </c>
      <c r="B9194" s="150"/>
      <c r="C9194" s="150"/>
      <c r="D9194" s="150"/>
      <c r="E9194" s="150"/>
      <c r="F9194" s="150"/>
    </row>
    <row r="9195" spans="1:6" ht="21" customHeight="1" outlineLevel="1" x14ac:dyDescent="0.2">
      <c r="A9195" s="150" t="s">
        <v>2569</v>
      </c>
      <c r="B9195" s="150"/>
      <c r="C9195" s="150"/>
      <c r="D9195" s="150"/>
      <c r="E9195" s="150"/>
      <c r="F9195" s="150"/>
    </row>
    <row r="9196" spans="1:6" ht="21" customHeight="1" outlineLevel="1" x14ac:dyDescent="0.2">
      <c r="A9196" s="150" t="s">
        <v>4007</v>
      </c>
      <c r="B9196" s="150"/>
      <c r="C9196" s="150"/>
      <c r="D9196" s="150"/>
      <c r="E9196" s="150"/>
      <c r="F9196" s="150"/>
    </row>
    <row r="9197" spans="1:6" ht="21" customHeight="1" outlineLevel="1" x14ac:dyDescent="0.2">
      <c r="A9197" s="150" t="s">
        <v>2569</v>
      </c>
      <c r="B9197" s="150"/>
      <c r="C9197" s="150"/>
      <c r="D9197" s="150"/>
      <c r="E9197" s="150"/>
      <c r="F9197" s="150"/>
    </row>
    <row r="9198" spans="1:6" ht="21" customHeight="1" outlineLevel="1" x14ac:dyDescent="0.2">
      <c r="A9198" s="150" t="s">
        <v>2836</v>
      </c>
      <c r="B9198" s="150"/>
      <c r="C9198" s="150"/>
      <c r="D9198" s="150"/>
      <c r="E9198" s="150"/>
      <c r="F9198" s="150"/>
    </row>
    <row r="9199" spans="1:6" ht="21" customHeight="1" outlineLevel="1" x14ac:dyDescent="0.2">
      <c r="A9199" s="150" t="s">
        <v>2569</v>
      </c>
      <c r="B9199" s="150"/>
      <c r="C9199" s="150"/>
      <c r="D9199" s="150"/>
      <c r="E9199" s="150"/>
      <c r="F9199" s="150"/>
    </row>
    <row r="9200" spans="1:6" ht="21" customHeight="1" outlineLevel="1" x14ac:dyDescent="0.2">
      <c r="A9200" s="150" t="s">
        <v>4069</v>
      </c>
      <c r="B9200" s="150"/>
      <c r="C9200" s="150"/>
      <c r="D9200" s="150"/>
      <c r="E9200" s="150"/>
      <c r="F9200" s="150"/>
    </row>
    <row r="9201" spans="1:6" ht="21" customHeight="1" outlineLevel="1" x14ac:dyDescent="0.2">
      <c r="A9201" s="150" t="s">
        <v>2569</v>
      </c>
      <c r="B9201" s="150"/>
      <c r="C9201" s="150"/>
      <c r="D9201" s="150"/>
      <c r="E9201" s="150"/>
      <c r="F9201" s="150"/>
    </row>
    <row r="9202" spans="1:6" ht="21" customHeight="1" outlineLevel="1" x14ac:dyDescent="0.2">
      <c r="A9202" s="150" t="s">
        <v>4730</v>
      </c>
      <c r="B9202" s="150"/>
      <c r="C9202" s="150"/>
      <c r="D9202" s="150"/>
      <c r="E9202" s="150"/>
      <c r="F9202" s="150"/>
    </row>
    <row r="9203" spans="1:6" ht="21" customHeight="1" outlineLevel="1" x14ac:dyDescent="0.2">
      <c r="A9203" s="150" t="s">
        <v>2569</v>
      </c>
      <c r="B9203" s="150"/>
      <c r="C9203" s="150"/>
      <c r="D9203" s="150"/>
      <c r="E9203" s="150"/>
      <c r="F9203" s="150"/>
    </row>
    <row r="9204" spans="1:6" ht="21" customHeight="1" outlineLevel="1" x14ac:dyDescent="0.2">
      <c r="A9204" s="152" t="s">
        <v>5195</v>
      </c>
      <c r="B9204" s="152"/>
      <c r="C9204" s="152"/>
      <c r="D9204" s="152"/>
      <c r="E9204" s="152"/>
      <c r="F9204" s="152"/>
    </row>
    <row r="9205" spans="1:6" ht="21" customHeight="1" outlineLevel="1" x14ac:dyDescent="0.2">
      <c r="A9205" s="150" t="s">
        <v>2569</v>
      </c>
      <c r="B9205" s="150"/>
      <c r="C9205" s="150"/>
      <c r="D9205" s="150"/>
      <c r="E9205" s="150"/>
      <c r="F9205" s="150"/>
    </row>
    <row r="9206" spans="1:6" ht="21" customHeight="1" outlineLevel="1" x14ac:dyDescent="0.2">
      <c r="A9206" s="150" t="s">
        <v>5196</v>
      </c>
      <c r="B9206" s="150"/>
      <c r="C9206" s="150"/>
      <c r="D9206" s="150"/>
      <c r="E9206" s="150"/>
      <c r="F9206" s="150"/>
    </row>
    <row r="9207" spans="1:6" ht="21" customHeight="1" outlineLevel="1" x14ac:dyDescent="0.2">
      <c r="A9207" s="150" t="s">
        <v>2569</v>
      </c>
      <c r="B9207" s="150"/>
      <c r="C9207" s="150"/>
      <c r="D9207" s="150"/>
      <c r="E9207" s="150"/>
      <c r="F9207" s="150"/>
    </row>
    <row r="9208" spans="1:6" ht="21" customHeight="1" outlineLevel="1" x14ac:dyDescent="0.2">
      <c r="A9208" s="150" t="s">
        <v>4733</v>
      </c>
      <c r="B9208" s="150"/>
      <c r="C9208" s="150"/>
      <c r="D9208" s="150"/>
      <c r="E9208" s="150"/>
      <c r="F9208" s="150"/>
    </row>
    <row r="9209" spans="1:6" ht="21" customHeight="1" outlineLevel="1" x14ac:dyDescent="0.2">
      <c r="A9209" s="150" t="s">
        <v>2569</v>
      </c>
      <c r="B9209" s="150"/>
      <c r="C9209" s="150"/>
      <c r="D9209" s="150"/>
      <c r="E9209" s="150"/>
      <c r="F9209" s="150"/>
    </row>
    <row r="9210" spans="1:6" ht="23.1" customHeight="1" outlineLevel="1" x14ac:dyDescent="0.2">
      <c r="A9210" s="151" t="s">
        <v>4070</v>
      </c>
      <c r="B9210" s="151"/>
      <c r="C9210" s="151"/>
      <c r="D9210" s="151"/>
      <c r="E9210" s="151"/>
      <c r="F9210" s="151"/>
    </row>
    <row r="9211" spans="1:6" ht="21" customHeight="1" outlineLevel="1" x14ac:dyDescent="0.2">
      <c r="A9211" s="150" t="s">
        <v>2569</v>
      </c>
      <c r="B9211" s="150"/>
      <c r="C9211" s="150"/>
      <c r="D9211" s="150"/>
      <c r="E9211" s="150"/>
      <c r="F9211" s="150"/>
    </row>
    <row r="9212" spans="1:6" ht="21" customHeight="1" outlineLevel="1" x14ac:dyDescent="0.2">
      <c r="A9212" s="150" t="s">
        <v>4071</v>
      </c>
      <c r="B9212" s="150"/>
      <c r="C9212" s="150"/>
      <c r="D9212" s="150"/>
      <c r="E9212" s="150"/>
      <c r="F9212" s="150"/>
    </row>
    <row r="9213" spans="1:6" ht="21" customHeight="1" outlineLevel="1" x14ac:dyDescent="0.2">
      <c r="A9213" s="150" t="s">
        <v>2569</v>
      </c>
      <c r="B9213" s="150"/>
      <c r="C9213" s="150"/>
      <c r="D9213" s="150"/>
      <c r="E9213" s="150"/>
      <c r="F9213" s="150"/>
    </row>
    <row r="9214" spans="1:6" ht="21" customHeight="1" outlineLevel="1" x14ac:dyDescent="0.2">
      <c r="A9214" s="152" t="s">
        <v>4072</v>
      </c>
      <c r="B9214" s="152"/>
      <c r="C9214" s="152"/>
      <c r="D9214" s="152"/>
      <c r="E9214" s="152"/>
      <c r="F9214" s="152"/>
    </row>
    <row r="9215" spans="1:6" ht="21" customHeight="1" outlineLevel="1" x14ac:dyDescent="0.2">
      <c r="A9215" s="150" t="s">
        <v>2569</v>
      </c>
      <c r="B9215" s="150"/>
      <c r="C9215" s="150"/>
      <c r="D9215" s="150"/>
      <c r="E9215" s="150"/>
      <c r="F9215" s="150"/>
    </row>
    <row r="9216" spans="1:6" ht="21" customHeight="1" outlineLevel="1" x14ac:dyDescent="0.2">
      <c r="A9216" s="125" t="s">
        <v>1</v>
      </c>
      <c r="B9216" s="125" t="s">
        <v>4201</v>
      </c>
      <c r="C9216" s="154" t="s">
        <v>4202</v>
      </c>
      <c r="D9216" s="154"/>
      <c r="E9216" s="154"/>
      <c r="F9216" s="154"/>
    </row>
    <row r="9217" spans="1:6" ht="39" customHeight="1" outlineLevel="1" x14ac:dyDescent="0.2">
      <c r="A9217" s="124" t="s">
        <v>4913</v>
      </c>
      <c r="B9217" s="124" t="s">
        <v>4255</v>
      </c>
      <c r="C9217" s="150" t="s">
        <v>4914</v>
      </c>
      <c r="D9217" s="150"/>
      <c r="E9217" s="150"/>
      <c r="F9217" s="150"/>
    </row>
    <row r="9218" spans="1:6" ht="21" customHeight="1" outlineLevel="1" x14ac:dyDescent="0.2">
      <c r="A9218" s="124" t="s">
        <v>5197</v>
      </c>
      <c r="B9218" s="124" t="s">
        <v>4212</v>
      </c>
      <c r="C9218" s="150" t="s">
        <v>5198</v>
      </c>
      <c r="D9218" s="150"/>
      <c r="E9218" s="150"/>
      <c r="F9218" s="150"/>
    </row>
    <row r="9219" spans="1:6" ht="21" customHeight="1" outlineLevel="1" x14ac:dyDescent="0.2">
      <c r="A9219" s="150" t="s">
        <v>2569</v>
      </c>
      <c r="B9219" s="150"/>
      <c r="C9219" s="150"/>
      <c r="D9219" s="150"/>
      <c r="E9219" s="150"/>
      <c r="F9219" s="150"/>
    </row>
    <row r="9220" spans="1:6" ht="21" customHeight="1" outlineLevel="1" x14ac:dyDescent="0.2">
      <c r="A9220" s="150" t="s">
        <v>4535</v>
      </c>
      <c r="B9220" s="150"/>
      <c r="C9220" s="150"/>
      <c r="D9220" s="150"/>
      <c r="E9220" s="150"/>
      <c r="F9220" s="150"/>
    </row>
    <row r="9221" spans="1:6" ht="21" customHeight="1" outlineLevel="1" x14ac:dyDescent="0.2">
      <c r="A9221" s="150" t="s">
        <v>2569</v>
      </c>
      <c r="B9221" s="150"/>
      <c r="C9221" s="150"/>
      <c r="D9221" s="150"/>
      <c r="E9221" s="150"/>
      <c r="F9221" s="150"/>
    </row>
    <row r="9222" spans="1:6" ht="21" customHeight="1" outlineLevel="1" x14ac:dyDescent="0.2">
      <c r="A9222" s="150" t="s">
        <v>4007</v>
      </c>
      <c r="B9222" s="150"/>
      <c r="C9222" s="150"/>
      <c r="D9222" s="150"/>
      <c r="E9222" s="150"/>
      <c r="F9222" s="150"/>
    </row>
    <row r="9223" spans="1:6" ht="21" customHeight="1" outlineLevel="1" x14ac:dyDescent="0.2">
      <c r="A9223" s="150" t="s">
        <v>2569</v>
      </c>
      <c r="B9223" s="150"/>
      <c r="C9223" s="150"/>
      <c r="D9223" s="150"/>
      <c r="E9223" s="150"/>
      <c r="F9223" s="150"/>
    </row>
    <row r="9224" spans="1:6" ht="21" customHeight="1" outlineLevel="1" x14ac:dyDescent="0.2">
      <c r="A9224" s="150" t="s">
        <v>2836</v>
      </c>
      <c r="B9224" s="150"/>
      <c r="C9224" s="150"/>
      <c r="D9224" s="150"/>
      <c r="E9224" s="150"/>
      <c r="F9224" s="150"/>
    </row>
    <row r="9225" spans="1:6" ht="21" customHeight="1" outlineLevel="1" x14ac:dyDescent="0.2">
      <c r="A9225" s="150" t="s">
        <v>2569</v>
      </c>
      <c r="B9225" s="150"/>
      <c r="C9225" s="150"/>
      <c r="D9225" s="150"/>
      <c r="E9225" s="150"/>
      <c r="F9225" s="150"/>
    </row>
    <row r="9226" spans="1:6" ht="21" customHeight="1" outlineLevel="1" x14ac:dyDescent="0.2">
      <c r="A9226" s="150" t="s">
        <v>4073</v>
      </c>
      <c r="B9226" s="150"/>
      <c r="C9226" s="150"/>
      <c r="D9226" s="150"/>
      <c r="E9226" s="150"/>
      <c r="F9226" s="150"/>
    </row>
    <row r="9227" spans="1:6" ht="21" customHeight="1" outlineLevel="1" x14ac:dyDescent="0.2">
      <c r="A9227" s="150" t="s">
        <v>2569</v>
      </c>
      <c r="B9227" s="150"/>
      <c r="C9227" s="150"/>
      <c r="D9227" s="150"/>
      <c r="E9227" s="150"/>
      <c r="F9227" s="150"/>
    </row>
    <row r="9228" spans="1:6" ht="21" customHeight="1" outlineLevel="1" x14ac:dyDescent="0.2">
      <c r="A9228" s="150" t="s">
        <v>4730</v>
      </c>
      <c r="B9228" s="150"/>
      <c r="C9228" s="150"/>
      <c r="D9228" s="150"/>
      <c r="E9228" s="150"/>
      <c r="F9228" s="150"/>
    </row>
    <row r="9229" spans="1:6" ht="21" customHeight="1" outlineLevel="1" x14ac:dyDescent="0.2">
      <c r="A9229" s="150" t="s">
        <v>2569</v>
      </c>
      <c r="B9229" s="150"/>
      <c r="C9229" s="150"/>
      <c r="D9229" s="150"/>
      <c r="E9229" s="150"/>
      <c r="F9229" s="150"/>
    </row>
    <row r="9230" spans="1:6" ht="21" customHeight="1" outlineLevel="1" x14ac:dyDescent="0.2">
      <c r="A9230" s="152" t="s">
        <v>5199</v>
      </c>
      <c r="B9230" s="152"/>
      <c r="C9230" s="152"/>
      <c r="D9230" s="152"/>
      <c r="E9230" s="152"/>
      <c r="F9230" s="152"/>
    </row>
    <row r="9231" spans="1:6" ht="21" customHeight="1" outlineLevel="1" x14ac:dyDescent="0.2">
      <c r="A9231" s="150" t="s">
        <v>2569</v>
      </c>
      <c r="B9231" s="150"/>
      <c r="C9231" s="150"/>
      <c r="D9231" s="150"/>
      <c r="E9231" s="150"/>
      <c r="F9231" s="150"/>
    </row>
    <row r="9232" spans="1:6" ht="21" customHeight="1" outlineLevel="1" x14ac:dyDescent="0.2">
      <c r="A9232" s="150" t="s">
        <v>5200</v>
      </c>
      <c r="B9232" s="150"/>
      <c r="C9232" s="150"/>
      <c r="D9232" s="150"/>
      <c r="E9232" s="150"/>
      <c r="F9232" s="150"/>
    </row>
    <row r="9233" spans="1:6" ht="21" customHeight="1" outlineLevel="1" x14ac:dyDescent="0.2">
      <c r="A9233" s="150" t="s">
        <v>2569</v>
      </c>
      <c r="B9233" s="150"/>
      <c r="C9233" s="150"/>
      <c r="D9233" s="150"/>
      <c r="E9233" s="150"/>
      <c r="F9233" s="150"/>
    </row>
    <row r="9234" spans="1:6" ht="21" customHeight="1" outlineLevel="1" x14ac:dyDescent="0.2">
      <c r="A9234" s="150" t="s">
        <v>4733</v>
      </c>
      <c r="B9234" s="150"/>
      <c r="C9234" s="150"/>
      <c r="D9234" s="150"/>
      <c r="E9234" s="150"/>
      <c r="F9234" s="150"/>
    </row>
    <row r="9235" spans="1:6" ht="21" customHeight="1" outlineLevel="1" x14ac:dyDescent="0.2">
      <c r="A9235" s="150" t="s">
        <v>2569</v>
      </c>
      <c r="B9235" s="150"/>
      <c r="C9235" s="150"/>
      <c r="D9235" s="150"/>
      <c r="E9235" s="150"/>
      <c r="F9235" s="150"/>
    </row>
    <row r="9236" spans="1:6" ht="23.1" customHeight="1" outlineLevel="1" x14ac:dyDescent="0.2">
      <c r="A9236" s="151" t="s">
        <v>4074</v>
      </c>
      <c r="B9236" s="151"/>
      <c r="C9236" s="151"/>
      <c r="D9236" s="151"/>
      <c r="E9236" s="151"/>
      <c r="F9236" s="151"/>
    </row>
    <row r="9237" spans="1:6" ht="21" customHeight="1" outlineLevel="1" x14ac:dyDescent="0.2">
      <c r="A9237" s="150" t="s">
        <v>2569</v>
      </c>
      <c r="B9237" s="150"/>
      <c r="C9237" s="150"/>
      <c r="D9237" s="150"/>
      <c r="E9237" s="150"/>
      <c r="F9237" s="150"/>
    </row>
    <row r="9238" spans="1:6" ht="21" customHeight="1" outlineLevel="1" x14ac:dyDescent="0.2">
      <c r="A9238" s="150" t="s">
        <v>4075</v>
      </c>
      <c r="B9238" s="150"/>
      <c r="C9238" s="150"/>
      <c r="D9238" s="150"/>
      <c r="E9238" s="150"/>
      <c r="F9238" s="150"/>
    </row>
    <row r="9239" spans="1:6" ht="21" customHeight="1" outlineLevel="1" x14ac:dyDescent="0.2">
      <c r="A9239" s="150" t="s">
        <v>2569</v>
      </c>
      <c r="B9239" s="150"/>
      <c r="C9239" s="150"/>
      <c r="D9239" s="150"/>
      <c r="E9239" s="150"/>
      <c r="F9239" s="150"/>
    </row>
    <row r="9240" spans="1:6" ht="39" customHeight="1" outlineLevel="1" x14ac:dyDescent="0.2">
      <c r="A9240" s="152" t="s">
        <v>4076</v>
      </c>
      <c r="B9240" s="152"/>
      <c r="C9240" s="152"/>
      <c r="D9240" s="152"/>
      <c r="E9240" s="152"/>
      <c r="F9240" s="152"/>
    </row>
    <row r="9241" spans="1:6" ht="21" customHeight="1" outlineLevel="1" x14ac:dyDescent="0.2">
      <c r="A9241" s="150" t="s">
        <v>2569</v>
      </c>
      <c r="B9241" s="150"/>
      <c r="C9241" s="150"/>
      <c r="D9241" s="150"/>
      <c r="E9241" s="150"/>
      <c r="F9241" s="150"/>
    </row>
    <row r="9242" spans="1:6" ht="21" customHeight="1" outlineLevel="1" x14ac:dyDescent="0.2">
      <c r="A9242" s="125" t="s">
        <v>1</v>
      </c>
      <c r="B9242" s="125" t="s">
        <v>4201</v>
      </c>
      <c r="C9242" s="154" t="s">
        <v>4202</v>
      </c>
      <c r="D9242" s="154"/>
      <c r="E9242" s="154"/>
      <c r="F9242" s="154"/>
    </row>
    <row r="9243" spans="1:6" ht="39" customHeight="1" outlineLevel="1" x14ac:dyDescent="0.2">
      <c r="A9243" s="124" t="s">
        <v>5201</v>
      </c>
      <c r="B9243" s="124" t="s">
        <v>4398</v>
      </c>
      <c r="C9243" s="150" t="s">
        <v>4399</v>
      </c>
      <c r="D9243" s="150"/>
      <c r="E9243" s="150"/>
      <c r="F9243" s="150"/>
    </row>
    <row r="9244" spans="1:6" ht="21" customHeight="1" outlineLevel="1" x14ac:dyDescent="0.2">
      <c r="A9244" s="124" t="s">
        <v>5202</v>
      </c>
      <c r="B9244" s="124" t="s">
        <v>4224</v>
      </c>
      <c r="C9244" s="150" t="s">
        <v>5203</v>
      </c>
      <c r="D9244" s="150"/>
      <c r="E9244" s="150"/>
      <c r="F9244" s="150"/>
    </row>
    <row r="9245" spans="1:6" ht="21" customHeight="1" outlineLevel="1" x14ac:dyDescent="0.2">
      <c r="A9245" s="124" t="s">
        <v>5204</v>
      </c>
      <c r="B9245" s="124" t="s">
        <v>4224</v>
      </c>
      <c r="C9245" s="150" t="s">
        <v>5203</v>
      </c>
      <c r="D9245" s="150"/>
      <c r="E9245" s="150"/>
      <c r="F9245" s="150"/>
    </row>
    <row r="9246" spans="1:6" ht="21" customHeight="1" outlineLevel="1" x14ac:dyDescent="0.2">
      <c r="A9246" s="124" t="s">
        <v>5205</v>
      </c>
      <c r="B9246" s="124" t="s">
        <v>4224</v>
      </c>
      <c r="C9246" s="150" t="s">
        <v>5203</v>
      </c>
      <c r="D9246" s="150"/>
      <c r="E9246" s="150"/>
      <c r="F9246" s="150"/>
    </row>
    <row r="9247" spans="1:6" ht="39" customHeight="1" outlineLevel="1" x14ac:dyDescent="0.2">
      <c r="A9247" s="124" t="s">
        <v>5206</v>
      </c>
      <c r="B9247" s="124" t="s">
        <v>4212</v>
      </c>
      <c r="C9247" s="150" t="s">
        <v>5207</v>
      </c>
      <c r="D9247" s="150"/>
      <c r="E9247" s="150"/>
      <c r="F9247" s="150"/>
    </row>
    <row r="9248" spans="1:6" ht="39" customHeight="1" outlineLevel="1" x14ac:dyDescent="0.2">
      <c r="A9248" s="124" t="s">
        <v>5208</v>
      </c>
      <c r="B9248" s="124" t="s">
        <v>4212</v>
      </c>
      <c r="C9248" s="150" t="s">
        <v>5207</v>
      </c>
      <c r="D9248" s="150"/>
      <c r="E9248" s="150"/>
      <c r="F9248" s="150"/>
    </row>
    <row r="9249" spans="1:6" ht="21" customHeight="1" outlineLevel="1" x14ac:dyDescent="0.2">
      <c r="A9249" s="150" t="s">
        <v>2569</v>
      </c>
      <c r="B9249" s="150"/>
      <c r="C9249" s="150"/>
      <c r="D9249" s="150"/>
      <c r="E9249" s="150"/>
      <c r="F9249" s="150"/>
    </row>
    <row r="9250" spans="1:6" ht="21" customHeight="1" outlineLevel="1" x14ac:dyDescent="0.2">
      <c r="A9250" s="150" t="s">
        <v>4535</v>
      </c>
      <c r="B9250" s="150"/>
      <c r="C9250" s="150"/>
      <c r="D9250" s="150"/>
      <c r="E9250" s="150"/>
      <c r="F9250" s="150"/>
    </row>
    <row r="9251" spans="1:6" ht="21" customHeight="1" outlineLevel="1" x14ac:dyDescent="0.2">
      <c r="A9251" s="150" t="s">
        <v>2569</v>
      </c>
      <c r="B9251" s="150"/>
      <c r="C9251" s="150"/>
      <c r="D9251" s="150"/>
      <c r="E9251" s="150"/>
      <c r="F9251" s="150"/>
    </row>
    <row r="9252" spans="1:6" ht="21" customHeight="1" outlineLevel="1" x14ac:dyDescent="0.2">
      <c r="A9252" s="150" t="s">
        <v>4007</v>
      </c>
      <c r="B9252" s="150"/>
      <c r="C9252" s="150"/>
      <c r="D9252" s="150"/>
      <c r="E9252" s="150"/>
      <c r="F9252" s="150"/>
    </row>
    <row r="9253" spans="1:6" ht="21" customHeight="1" outlineLevel="1" x14ac:dyDescent="0.2">
      <c r="A9253" s="150" t="s">
        <v>2569</v>
      </c>
      <c r="B9253" s="150"/>
      <c r="C9253" s="150"/>
      <c r="D9253" s="150"/>
      <c r="E9253" s="150"/>
      <c r="F9253" s="150"/>
    </row>
    <row r="9254" spans="1:6" ht="21" customHeight="1" outlineLevel="1" x14ac:dyDescent="0.2">
      <c r="A9254" s="150" t="s">
        <v>2836</v>
      </c>
      <c r="B9254" s="150"/>
      <c r="C9254" s="150"/>
      <c r="D9254" s="150"/>
      <c r="E9254" s="150"/>
      <c r="F9254" s="150"/>
    </row>
    <row r="9255" spans="1:6" ht="21" customHeight="1" outlineLevel="1" x14ac:dyDescent="0.2">
      <c r="A9255" s="150" t="s">
        <v>2569</v>
      </c>
      <c r="B9255" s="150"/>
      <c r="C9255" s="150"/>
      <c r="D9255" s="150"/>
      <c r="E9255" s="150"/>
      <c r="F9255" s="150"/>
    </row>
    <row r="9256" spans="1:6" ht="21" customHeight="1" outlineLevel="1" x14ac:dyDescent="0.2">
      <c r="A9256" s="150" t="s">
        <v>4077</v>
      </c>
      <c r="B9256" s="150"/>
      <c r="C9256" s="150"/>
      <c r="D9256" s="150"/>
      <c r="E9256" s="150"/>
      <c r="F9256" s="150"/>
    </row>
    <row r="9257" spans="1:6" ht="21" customHeight="1" outlineLevel="1" x14ac:dyDescent="0.2">
      <c r="A9257" s="150" t="s">
        <v>2569</v>
      </c>
      <c r="B9257" s="150"/>
      <c r="C9257" s="150"/>
      <c r="D9257" s="150"/>
      <c r="E9257" s="150"/>
      <c r="F9257" s="150"/>
    </row>
    <row r="9258" spans="1:6" ht="21" customHeight="1" outlineLevel="1" x14ac:dyDescent="0.2">
      <c r="A9258" s="150" t="s">
        <v>5209</v>
      </c>
      <c r="B9258" s="150"/>
      <c r="C9258" s="150"/>
      <c r="D9258" s="150"/>
      <c r="E9258" s="150"/>
      <c r="F9258" s="150"/>
    </row>
    <row r="9259" spans="1:6" ht="21" customHeight="1" outlineLevel="1" x14ac:dyDescent="0.2">
      <c r="A9259" s="150" t="s">
        <v>2569</v>
      </c>
      <c r="B9259" s="150"/>
      <c r="C9259" s="150"/>
      <c r="D9259" s="150"/>
      <c r="E9259" s="150"/>
      <c r="F9259" s="150"/>
    </row>
    <row r="9260" spans="1:6" ht="21" customHeight="1" outlineLevel="1" x14ac:dyDescent="0.2">
      <c r="A9260" s="152" t="s">
        <v>5210</v>
      </c>
      <c r="B9260" s="152"/>
      <c r="C9260" s="152"/>
      <c r="D9260" s="152"/>
      <c r="E9260" s="152"/>
      <c r="F9260" s="152"/>
    </row>
    <row r="9261" spans="1:6" ht="21" customHeight="1" outlineLevel="1" x14ac:dyDescent="0.2">
      <c r="A9261" s="150" t="s">
        <v>2569</v>
      </c>
      <c r="B9261" s="150"/>
      <c r="C9261" s="150"/>
      <c r="D9261" s="150"/>
      <c r="E9261" s="150"/>
      <c r="F9261" s="150"/>
    </row>
    <row r="9262" spans="1:6" ht="21" customHeight="1" outlineLevel="1" x14ac:dyDescent="0.2">
      <c r="A9262" s="150" t="s">
        <v>5211</v>
      </c>
      <c r="B9262" s="150"/>
      <c r="C9262" s="150"/>
      <c r="D9262" s="150"/>
      <c r="E9262" s="150"/>
      <c r="F9262" s="150"/>
    </row>
    <row r="9263" spans="1:6" ht="21" customHeight="1" outlineLevel="1" x14ac:dyDescent="0.2">
      <c r="A9263" s="150" t="s">
        <v>2569</v>
      </c>
      <c r="B9263" s="150"/>
      <c r="C9263" s="150"/>
      <c r="D9263" s="150"/>
      <c r="E9263" s="150"/>
      <c r="F9263" s="150"/>
    </row>
    <row r="9264" spans="1:6" ht="39" customHeight="1" outlineLevel="1" x14ac:dyDescent="0.2">
      <c r="A9264" s="150" t="s">
        <v>4803</v>
      </c>
      <c r="B9264" s="150"/>
      <c r="C9264" s="150"/>
      <c r="D9264" s="150"/>
      <c r="E9264" s="150"/>
      <c r="F9264" s="150"/>
    </row>
    <row r="9265" spans="1:6" ht="21" customHeight="1" outlineLevel="1" x14ac:dyDescent="0.2">
      <c r="A9265" s="150" t="s">
        <v>2569</v>
      </c>
      <c r="B9265" s="150"/>
      <c r="C9265" s="150"/>
      <c r="D9265" s="150"/>
      <c r="E9265" s="150"/>
      <c r="F9265" s="150"/>
    </row>
    <row r="9266" spans="1:6" ht="23.1" customHeight="1" outlineLevel="1" x14ac:dyDescent="0.2">
      <c r="A9266" s="151" t="s">
        <v>4078</v>
      </c>
      <c r="B9266" s="151"/>
      <c r="C9266" s="151"/>
      <c r="D9266" s="151"/>
      <c r="E9266" s="151"/>
      <c r="F9266" s="151"/>
    </row>
    <row r="9267" spans="1:6" ht="21" customHeight="1" outlineLevel="1" x14ac:dyDescent="0.2">
      <c r="A9267" s="150" t="s">
        <v>2569</v>
      </c>
      <c r="B9267" s="150"/>
      <c r="C9267" s="150"/>
      <c r="D9267" s="150"/>
      <c r="E9267" s="150"/>
      <c r="F9267" s="150"/>
    </row>
    <row r="9268" spans="1:6" ht="21" customHeight="1" outlineLevel="1" x14ac:dyDescent="0.2">
      <c r="A9268" s="150" t="s">
        <v>4079</v>
      </c>
      <c r="B9268" s="150"/>
      <c r="C9268" s="150"/>
      <c r="D9268" s="150"/>
      <c r="E9268" s="150"/>
      <c r="F9268" s="150"/>
    </row>
    <row r="9269" spans="1:6" ht="21" customHeight="1" outlineLevel="1" x14ac:dyDescent="0.2">
      <c r="A9269" s="150" t="s">
        <v>2569</v>
      </c>
      <c r="B9269" s="150"/>
      <c r="C9269" s="150"/>
      <c r="D9269" s="150"/>
      <c r="E9269" s="150"/>
      <c r="F9269" s="150"/>
    </row>
    <row r="9270" spans="1:6" ht="21" customHeight="1" outlineLevel="1" x14ac:dyDescent="0.2">
      <c r="A9270" s="152" t="s">
        <v>4080</v>
      </c>
      <c r="B9270" s="152"/>
      <c r="C9270" s="152"/>
      <c r="D9270" s="152"/>
      <c r="E9270" s="152"/>
      <c r="F9270" s="152"/>
    </row>
    <row r="9271" spans="1:6" ht="21" customHeight="1" outlineLevel="1" x14ac:dyDescent="0.2">
      <c r="A9271" s="150" t="s">
        <v>2569</v>
      </c>
      <c r="B9271" s="150"/>
      <c r="C9271" s="150"/>
      <c r="D9271" s="150"/>
      <c r="E9271" s="150"/>
      <c r="F9271" s="150"/>
    </row>
    <row r="9272" spans="1:6" ht="21" customHeight="1" outlineLevel="1" x14ac:dyDescent="0.2">
      <c r="A9272" s="125" t="s">
        <v>1</v>
      </c>
      <c r="B9272" s="125" t="s">
        <v>4201</v>
      </c>
      <c r="C9272" s="154" t="s">
        <v>4202</v>
      </c>
      <c r="D9272" s="154"/>
      <c r="E9272" s="154"/>
      <c r="F9272" s="154"/>
    </row>
    <row r="9273" spans="1:6" ht="39" customHeight="1" outlineLevel="1" x14ac:dyDescent="0.2">
      <c r="A9273" s="124" t="s">
        <v>5212</v>
      </c>
      <c r="B9273" s="124" t="s">
        <v>5213</v>
      </c>
      <c r="C9273" s="150" t="s">
        <v>4637</v>
      </c>
      <c r="D9273" s="150"/>
      <c r="E9273" s="150"/>
      <c r="F9273" s="150"/>
    </row>
    <row r="9274" spans="1:6" ht="39" customHeight="1" outlineLevel="1" x14ac:dyDescent="0.2">
      <c r="A9274" s="124" t="s">
        <v>1175</v>
      </c>
      <c r="B9274" s="124" t="s">
        <v>5214</v>
      </c>
      <c r="C9274" s="150" t="s">
        <v>4637</v>
      </c>
      <c r="D9274" s="150"/>
      <c r="E9274" s="150"/>
      <c r="F9274" s="150"/>
    </row>
    <row r="9275" spans="1:6" ht="39" customHeight="1" outlineLevel="1" x14ac:dyDescent="0.2">
      <c r="A9275" s="124" t="s">
        <v>5215</v>
      </c>
      <c r="B9275" s="124" t="s">
        <v>5216</v>
      </c>
      <c r="C9275" s="150" t="s">
        <v>4991</v>
      </c>
      <c r="D9275" s="150"/>
      <c r="E9275" s="150"/>
      <c r="F9275" s="150"/>
    </row>
    <row r="9276" spans="1:6" ht="21" customHeight="1" outlineLevel="1" x14ac:dyDescent="0.2">
      <c r="A9276" s="150" t="s">
        <v>2569</v>
      </c>
      <c r="B9276" s="150"/>
      <c r="C9276" s="150"/>
      <c r="D9276" s="150"/>
      <c r="E9276" s="150"/>
      <c r="F9276" s="150"/>
    </row>
    <row r="9277" spans="1:6" ht="21" customHeight="1" outlineLevel="1" x14ac:dyDescent="0.2">
      <c r="A9277" s="150" t="s">
        <v>4847</v>
      </c>
      <c r="B9277" s="150"/>
      <c r="C9277" s="150"/>
      <c r="D9277" s="150"/>
      <c r="E9277" s="150"/>
      <c r="F9277" s="150"/>
    </row>
    <row r="9278" spans="1:6" ht="21" customHeight="1" outlineLevel="1" x14ac:dyDescent="0.2">
      <c r="A9278" s="150" t="s">
        <v>2569</v>
      </c>
      <c r="B9278" s="150"/>
      <c r="C9278" s="150"/>
      <c r="D9278" s="150"/>
      <c r="E9278" s="150"/>
      <c r="F9278" s="150"/>
    </row>
    <row r="9279" spans="1:6" ht="21" customHeight="1" outlineLevel="1" x14ac:dyDescent="0.2">
      <c r="A9279" s="150" t="s">
        <v>4007</v>
      </c>
      <c r="B9279" s="150"/>
      <c r="C9279" s="150"/>
      <c r="D9279" s="150"/>
      <c r="E9279" s="150"/>
      <c r="F9279" s="150"/>
    </row>
    <row r="9280" spans="1:6" ht="21" customHeight="1" outlineLevel="1" x14ac:dyDescent="0.2">
      <c r="A9280" s="150" t="s">
        <v>2569</v>
      </c>
      <c r="B9280" s="150"/>
      <c r="C9280" s="150"/>
      <c r="D9280" s="150"/>
      <c r="E9280" s="150"/>
      <c r="F9280" s="150"/>
    </row>
    <row r="9281" spans="1:6" ht="21" customHeight="1" outlineLevel="1" x14ac:dyDescent="0.2">
      <c r="A9281" s="150" t="s">
        <v>2836</v>
      </c>
      <c r="B9281" s="150"/>
      <c r="C9281" s="150"/>
      <c r="D9281" s="150"/>
      <c r="E9281" s="150"/>
      <c r="F9281" s="150"/>
    </row>
    <row r="9282" spans="1:6" ht="21" customHeight="1" outlineLevel="1" x14ac:dyDescent="0.2">
      <c r="A9282" s="150" t="s">
        <v>2569</v>
      </c>
      <c r="B9282" s="150"/>
      <c r="C9282" s="150"/>
      <c r="D9282" s="150"/>
      <c r="E9282" s="150"/>
      <c r="F9282" s="150"/>
    </row>
    <row r="9283" spans="1:6" ht="21" customHeight="1" outlineLevel="1" x14ac:dyDescent="0.2">
      <c r="A9283" s="150" t="s">
        <v>4081</v>
      </c>
      <c r="B9283" s="150"/>
      <c r="C9283" s="150"/>
      <c r="D9283" s="150"/>
      <c r="E9283" s="150"/>
      <c r="F9283" s="150"/>
    </row>
    <row r="9284" spans="1:6" ht="21" customHeight="1" outlineLevel="1" x14ac:dyDescent="0.2">
      <c r="A9284" s="150" t="s">
        <v>2569</v>
      </c>
      <c r="B9284" s="150"/>
      <c r="C9284" s="150"/>
      <c r="D9284" s="150"/>
      <c r="E9284" s="150"/>
      <c r="F9284" s="150"/>
    </row>
    <row r="9285" spans="1:6" ht="21" customHeight="1" outlineLevel="1" x14ac:dyDescent="0.2">
      <c r="A9285" s="150" t="s">
        <v>5217</v>
      </c>
      <c r="B9285" s="150"/>
      <c r="C9285" s="150"/>
      <c r="D9285" s="150"/>
      <c r="E9285" s="150"/>
      <c r="F9285" s="150"/>
    </row>
    <row r="9286" spans="1:6" ht="21" customHeight="1" outlineLevel="1" x14ac:dyDescent="0.2">
      <c r="A9286" s="150" t="s">
        <v>2569</v>
      </c>
      <c r="B9286" s="150"/>
      <c r="C9286" s="150"/>
      <c r="D9286" s="150"/>
      <c r="E9286" s="150"/>
      <c r="F9286" s="150"/>
    </row>
    <row r="9287" spans="1:6" ht="21" customHeight="1" outlineLevel="1" x14ac:dyDescent="0.2">
      <c r="A9287" s="152" t="s">
        <v>5218</v>
      </c>
      <c r="B9287" s="152"/>
      <c r="C9287" s="152"/>
      <c r="D9287" s="152"/>
      <c r="E9287" s="152"/>
      <c r="F9287" s="152"/>
    </row>
    <row r="9288" spans="1:6" ht="21" customHeight="1" outlineLevel="1" x14ac:dyDescent="0.2">
      <c r="A9288" s="150" t="s">
        <v>2569</v>
      </c>
      <c r="B9288" s="150"/>
      <c r="C9288" s="150"/>
      <c r="D9288" s="150"/>
      <c r="E9288" s="150"/>
      <c r="F9288" s="150"/>
    </row>
    <row r="9289" spans="1:6" ht="21" customHeight="1" outlineLevel="1" x14ac:dyDescent="0.2">
      <c r="A9289" s="150" t="s">
        <v>5219</v>
      </c>
      <c r="B9289" s="150"/>
      <c r="C9289" s="150"/>
      <c r="D9289" s="150"/>
      <c r="E9289" s="150"/>
      <c r="F9289" s="150"/>
    </row>
    <row r="9290" spans="1:6" ht="21" customHeight="1" outlineLevel="1" x14ac:dyDescent="0.2">
      <c r="A9290" s="150" t="s">
        <v>2569</v>
      </c>
      <c r="B9290" s="150"/>
      <c r="C9290" s="150"/>
      <c r="D9290" s="150"/>
      <c r="E9290" s="150"/>
      <c r="F9290" s="150"/>
    </row>
    <row r="9291" spans="1:6" ht="21" customHeight="1" outlineLevel="1" x14ac:dyDescent="0.2">
      <c r="A9291" s="150" t="s">
        <v>4388</v>
      </c>
      <c r="B9291" s="150"/>
      <c r="C9291" s="150"/>
      <c r="D9291" s="150"/>
      <c r="E9291" s="150"/>
      <c r="F9291" s="150"/>
    </row>
    <row r="9292" spans="1:6" ht="21" customHeight="1" outlineLevel="1" x14ac:dyDescent="0.2">
      <c r="A9292" s="150" t="s">
        <v>2569</v>
      </c>
      <c r="B9292" s="150"/>
      <c r="C9292" s="150"/>
      <c r="D9292" s="150"/>
      <c r="E9292" s="150"/>
      <c r="F9292" s="150"/>
    </row>
    <row r="9293" spans="1:6" ht="21" customHeight="1" x14ac:dyDescent="0.2">
      <c r="A9293" s="155" t="s">
        <v>5220</v>
      </c>
      <c r="B9293" s="155"/>
      <c r="C9293" s="155"/>
      <c r="D9293" s="155"/>
      <c r="E9293" s="155"/>
      <c r="F9293" s="155"/>
    </row>
  </sheetData>
  <mergeCells count="8283">
    <mergeCell ref="A9280:F9280"/>
    <mergeCell ref="A9281:F9281"/>
    <mergeCell ref="A9282:F9282"/>
    <mergeCell ref="A9283:F9283"/>
    <mergeCell ref="A9284:F9284"/>
    <mergeCell ref="A9285:F9285"/>
    <mergeCell ref="A9286:F9286"/>
    <mergeCell ref="A9287:F9287"/>
    <mergeCell ref="A9288:F9288"/>
    <mergeCell ref="A9289:F9289"/>
    <mergeCell ref="A9290:F9290"/>
    <mergeCell ref="A9291:F9291"/>
    <mergeCell ref="A9292:F9292"/>
    <mergeCell ref="A9293:F9293"/>
    <mergeCell ref="C1811:F1811"/>
    <mergeCell ref="C1812:F1812"/>
    <mergeCell ref="C1813:F1813"/>
    <mergeCell ref="C1814:F1814"/>
    <mergeCell ref="C1815:F1815"/>
    <mergeCell ref="C1816:F1816"/>
    <mergeCell ref="C1817:F1817"/>
    <mergeCell ref="C1818:F1818"/>
    <mergeCell ref="C1819:F1819"/>
    <mergeCell ref="C1820:F1820"/>
    <mergeCell ref="C1821:F1821"/>
    <mergeCell ref="C1822:F1822"/>
    <mergeCell ref="B2138:F2138"/>
    <mergeCell ref="B2139:F2139"/>
    <mergeCell ref="B2140:F2140"/>
    <mergeCell ref="B2141:F2141"/>
    <mergeCell ref="B2142:F2142"/>
    <mergeCell ref="B2143:F2143"/>
    <mergeCell ref="A9263:F9263"/>
    <mergeCell ref="A9264:F9264"/>
    <mergeCell ref="A9265:F9265"/>
    <mergeCell ref="A9266:F9266"/>
    <mergeCell ref="A9267:F9267"/>
    <mergeCell ref="A9268:F9268"/>
    <mergeCell ref="A9269:F9269"/>
    <mergeCell ref="A9270:F9270"/>
    <mergeCell ref="A9271:F9271"/>
    <mergeCell ref="A9276:F9276"/>
    <mergeCell ref="A9277:F9277"/>
    <mergeCell ref="A9278:F9278"/>
    <mergeCell ref="A9279:F9279"/>
    <mergeCell ref="C9272:F9272"/>
    <mergeCell ref="C9273:F9273"/>
    <mergeCell ref="C9274:F9274"/>
    <mergeCell ref="C9275:F9275"/>
    <mergeCell ref="A9249:F9249"/>
    <mergeCell ref="A9250:F9250"/>
    <mergeCell ref="A9251:F9251"/>
    <mergeCell ref="A9252:F9252"/>
    <mergeCell ref="A9253:F9253"/>
    <mergeCell ref="A9254:F9254"/>
    <mergeCell ref="A9255:F9255"/>
    <mergeCell ref="A9256:F9256"/>
    <mergeCell ref="A9257:F9257"/>
    <mergeCell ref="A9258:F9258"/>
    <mergeCell ref="A9259:F9259"/>
    <mergeCell ref="A9260:F9260"/>
    <mergeCell ref="A9261:F9261"/>
    <mergeCell ref="A9262:F9262"/>
    <mergeCell ref="C9246:F9246"/>
    <mergeCell ref="C9247:F9247"/>
    <mergeCell ref="C9248:F9248"/>
    <mergeCell ref="A9229:F9229"/>
    <mergeCell ref="A9230:F9230"/>
    <mergeCell ref="A9231:F9231"/>
    <mergeCell ref="A9232:F9232"/>
    <mergeCell ref="A9233:F9233"/>
    <mergeCell ref="A9234:F9234"/>
    <mergeCell ref="A9235:F9235"/>
    <mergeCell ref="A9236:F9236"/>
    <mergeCell ref="A9237:F9237"/>
    <mergeCell ref="A9238:F9238"/>
    <mergeCell ref="A9239:F9239"/>
    <mergeCell ref="A9240:F9240"/>
    <mergeCell ref="A9241:F9241"/>
    <mergeCell ref="C9242:F9242"/>
    <mergeCell ref="C9243:F9243"/>
    <mergeCell ref="C9244:F9244"/>
    <mergeCell ref="C9245:F9245"/>
    <mergeCell ref="A9212:F9212"/>
    <mergeCell ref="A9213:F9213"/>
    <mergeCell ref="A9214:F9214"/>
    <mergeCell ref="A9215:F9215"/>
    <mergeCell ref="A9219:F9219"/>
    <mergeCell ref="A9220:F9220"/>
    <mergeCell ref="A9221:F9221"/>
    <mergeCell ref="A9222:F9222"/>
    <mergeCell ref="A9223:F9223"/>
    <mergeCell ref="A9224:F9224"/>
    <mergeCell ref="A9225:F9225"/>
    <mergeCell ref="A9226:F9226"/>
    <mergeCell ref="A9227:F9227"/>
    <mergeCell ref="A9228:F9228"/>
    <mergeCell ref="C9216:F9216"/>
    <mergeCell ref="C9217:F9217"/>
    <mergeCell ref="C9218:F9218"/>
    <mergeCell ref="A9195:F9195"/>
    <mergeCell ref="A9196:F9196"/>
    <mergeCell ref="A9197:F9197"/>
    <mergeCell ref="A9198:F9198"/>
    <mergeCell ref="A9199:F9199"/>
    <mergeCell ref="A9200:F9200"/>
    <mergeCell ref="A9201:F9201"/>
    <mergeCell ref="A9202:F9202"/>
    <mergeCell ref="A9203:F9203"/>
    <mergeCell ref="A9204:F9204"/>
    <mergeCell ref="A9205:F9205"/>
    <mergeCell ref="A9206:F9206"/>
    <mergeCell ref="A9207:F9207"/>
    <mergeCell ref="A9208:F9208"/>
    <mergeCell ref="A9209:F9209"/>
    <mergeCell ref="A9210:F9210"/>
    <mergeCell ref="A9211:F9211"/>
    <mergeCell ref="A9178:F9178"/>
    <mergeCell ref="A9179:F9179"/>
    <mergeCell ref="A9180:F9180"/>
    <mergeCell ref="A9181:F9181"/>
    <mergeCell ref="A9182:F9182"/>
    <mergeCell ref="A9183:F9183"/>
    <mergeCell ref="A9184:F9184"/>
    <mergeCell ref="A9185:F9185"/>
    <mergeCell ref="A9186:F9186"/>
    <mergeCell ref="A9187:F9187"/>
    <mergeCell ref="A9188:F9188"/>
    <mergeCell ref="A9189:F9189"/>
    <mergeCell ref="A9193:F9193"/>
    <mergeCell ref="A9194:F9194"/>
    <mergeCell ref="C9190:F9190"/>
    <mergeCell ref="C9191:F9191"/>
    <mergeCell ref="C9192:F9192"/>
    <mergeCell ref="A9161:F9161"/>
    <mergeCell ref="A9162:F9162"/>
    <mergeCell ref="A9163:F9163"/>
    <mergeCell ref="A9164:F9164"/>
    <mergeCell ref="A9165:F9165"/>
    <mergeCell ref="A9166:F9166"/>
    <mergeCell ref="A9167:F9167"/>
    <mergeCell ref="A9168:F9168"/>
    <mergeCell ref="A9169:F9169"/>
    <mergeCell ref="A9170:F9170"/>
    <mergeCell ref="A9171:F9171"/>
    <mergeCell ref="A9172:F9172"/>
    <mergeCell ref="A9173:F9173"/>
    <mergeCell ref="A9174:F9174"/>
    <mergeCell ref="A9175:F9175"/>
    <mergeCell ref="A9176:F9176"/>
    <mergeCell ref="A9177:F9177"/>
    <mergeCell ref="A9144:F9144"/>
    <mergeCell ref="A9145:F9145"/>
    <mergeCell ref="A9146:F9146"/>
    <mergeCell ref="A9147:F9147"/>
    <mergeCell ref="A9148:F9148"/>
    <mergeCell ref="A9149:F9149"/>
    <mergeCell ref="A9150:F9150"/>
    <mergeCell ref="A9151:F9151"/>
    <mergeCell ref="A9152:F9152"/>
    <mergeCell ref="A9153:F9153"/>
    <mergeCell ref="A9154:F9154"/>
    <mergeCell ref="A9155:F9155"/>
    <mergeCell ref="A9156:F9156"/>
    <mergeCell ref="A9157:F9157"/>
    <mergeCell ref="C9158:F9158"/>
    <mergeCell ref="C9159:F9159"/>
    <mergeCell ref="C9160:F9160"/>
    <mergeCell ref="A9127:F9127"/>
    <mergeCell ref="A9128:F9128"/>
    <mergeCell ref="A9129:F9129"/>
    <mergeCell ref="A9130:F9130"/>
    <mergeCell ref="A9131:F9131"/>
    <mergeCell ref="A9132:F9132"/>
    <mergeCell ref="A9133:F9133"/>
    <mergeCell ref="A9134:F9134"/>
    <mergeCell ref="A9135:F9135"/>
    <mergeCell ref="A9136:F9136"/>
    <mergeCell ref="A9137:F9137"/>
    <mergeCell ref="A9138:F9138"/>
    <mergeCell ref="A9139:F9139"/>
    <mergeCell ref="A9140:F9140"/>
    <mergeCell ref="A9141:F9141"/>
    <mergeCell ref="A9142:F9142"/>
    <mergeCell ref="A9143:F9143"/>
    <mergeCell ref="A9110:F9110"/>
    <mergeCell ref="A9111:F9111"/>
    <mergeCell ref="A9112:F9112"/>
    <mergeCell ref="A9113:F9113"/>
    <mergeCell ref="A9114:F9114"/>
    <mergeCell ref="A9115:F9115"/>
    <mergeCell ref="A9116:F9116"/>
    <mergeCell ref="A9117:F9117"/>
    <mergeCell ref="A9118:F9118"/>
    <mergeCell ref="A9119:F9119"/>
    <mergeCell ref="A9120:F9120"/>
    <mergeCell ref="A9121:F9121"/>
    <mergeCell ref="A9122:F9122"/>
    <mergeCell ref="A9123:F9123"/>
    <mergeCell ref="A9124:F9124"/>
    <mergeCell ref="A9125:F9125"/>
    <mergeCell ref="A9126:F9126"/>
    <mergeCell ref="A9093:F9093"/>
    <mergeCell ref="A9094:F9094"/>
    <mergeCell ref="A9095:F9095"/>
    <mergeCell ref="A9096:F9096"/>
    <mergeCell ref="A9097:F9097"/>
    <mergeCell ref="A9098:F9098"/>
    <mergeCell ref="A9099:F9099"/>
    <mergeCell ref="A9100:F9100"/>
    <mergeCell ref="A9101:F9101"/>
    <mergeCell ref="A9102:F9102"/>
    <mergeCell ref="A9103:F9103"/>
    <mergeCell ref="A9104:F9104"/>
    <mergeCell ref="A9105:F9105"/>
    <mergeCell ref="A9106:F9106"/>
    <mergeCell ref="A9107:F9107"/>
    <mergeCell ref="A9108:F9108"/>
    <mergeCell ref="A9109:F9109"/>
    <mergeCell ref="A9076:F9076"/>
    <mergeCell ref="A9077:F9077"/>
    <mergeCell ref="A9078:F9078"/>
    <mergeCell ref="A9079:F9079"/>
    <mergeCell ref="A9080:F9080"/>
    <mergeCell ref="A9081:F9081"/>
    <mergeCell ref="A9082:F9082"/>
    <mergeCell ref="A9083:F9083"/>
    <mergeCell ref="A9084:F9084"/>
    <mergeCell ref="A9085:F9085"/>
    <mergeCell ref="A9086:F9086"/>
    <mergeCell ref="A9087:F9087"/>
    <mergeCell ref="A9088:F9088"/>
    <mergeCell ref="A9089:F9089"/>
    <mergeCell ref="A9090:F9090"/>
    <mergeCell ref="A9091:F9091"/>
    <mergeCell ref="A9092:F9092"/>
    <mergeCell ref="A9059:F9059"/>
    <mergeCell ref="A9060:F9060"/>
    <mergeCell ref="A9061:F9061"/>
    <mergeCell ref="A9062:F9062"/>
    <mergeCell ref="A9063:F9063"/>
    <mergeCell ref="A9064:F9064"/>
    <mergeCell ref="A9065:F9065"/>
    <mergeCell ref="A9066:F9066"/>
    <mergeCell ref="A9067:F9067"/>
    <mergeCell ref="A9068:F9068"/>
    <mergeCell ref="A9069:F9069"/>
    <mergeCell ref="A9070:F9070"/>
    <mergeCell ref="A9071:F9071"/>
    <mergeCell ref="A9072:F9072"/>
    <mergeCell ref="A9073:F9073"/>
    <mergeCell ref="A9074:F9074"/>
    <mergeCell ref="A9075:F9075"/>
    <mergeCell ref="A9042:F9042"/>
    <mergeCell ref="A9043:F9043"/>
    <mergeCell ref="A9044:F9044"/>
    <mergeCell ref="A9045:F9045"/>
    <mergeCell ref="A9046:F9046"/>
    <mergeCell ref="A9047:F9047"/>
    <mergeCell ref="A9048:F9048"/>
    <mergeCell ref="A9049:F9049"/>
    <mergeCell ref="A9050:F9050"/>
    <mergeCell ref="A9051:F9051"/>
    <mergeCell ref="A9052:F9052"/>
    <mergeCell ref="A9053:F9053"/>
    <mergeCell ref="A9054:F9054"/>
    <mergeCell ref="A9055:F9055"/>
    <mergeCell ref="A9056:F9056"/>
    <mergeCell ref="A9057:F9057"/>
    <mergeCell ref="A9058:F9058"/>
    <mergeCell ref="A9025:F9025"/>
    <mergeCell ref="A9026:F9026"/>
    <mergeCell ref="A9027:F9027"/>
    <mergeCell ref="A9028:F9028"/>
    <mergeCell ref="A9029:F9029"/>
    <mergeCell ref="A9030:F9030"/>
    <mergeCell ref="A9031:F9031"/>
    <mergeCell ref="A9032:F9032"/>
    <mergeCell ref="A9033:F9033"/>
    <mergeCell ref="A9034:F9034"/>
    <mergeCell ref="A9035:F9035"/>
    <mergeCell ref="A9036:F9036"/>
    <mergeCell ref="A9037:F9037"/>
    <mergeCell ref="A9038:F9038"/>
    <mergeCell ref="A9039:F9039"/>
    <mergeCell ref="A9040:F9040"/>
    <mergeCell ref="A9041:F9041"/>
    <mergeCell ref="A9008:F9008"/>
    <mergeCell ref="A9009:F9009"/>
    <mergeCell ref="A9010:F9010"/>
    <mergeCell ref="A9011:F9011"/>
    <mergeCell ref="A9012:F9012"/>
    <mergeCell ref="A9013:F9013"/>
    <mergeCell ref="A9014:F9014"/>
    <mergeCell ref="A9015:F9015"/>
    <mergeCell ref="A9016:F9016"/>
    <mergeCell ref="A9017:F9017"/>
    <mergeCell ref="A9018:F9018"/>
    <mergeCell ref="A9019:F9019"/>
    <mergeCell ref="A9020:F9020"/>
    <mergeCell ref="A9021:F9021"/>
    <mergeCell ref="A9022:F9022"/>
    <mergeCell ref="A9023:F9023"/>
    <mergeCell ref="A9024:F9024"/>
    <mergeCell ref="A8991:F8991"/>
    <mergeCell ref="A8992:F8992"/>
    <mergeCell ref="A8993:F8993"/>
    <mergeCell ref="A8994:F8994"/>
    <mergeCell ref="A8995:F8995"/>
    <mergeCell ref="A8996:F8996"/>
    <mergeCell ref="A8997:F8997"/>
    <mergeCell ref="A8998:F8998"/>
    <mergeCell ref="A8999:F8999"/>
    <mergeCell ref="A9000:F9000"/>
    <mergeCell ref="A9001:F9001"/>
    <mergeCell ref="A9002:F9002"/>
    <mergeCell ref="A9003:F9003"/>
    <mergeCell ref="A9004:F9004"/>
    <mergeCell ref="A9005:F9005"/>
    <mergeCell ref="A9006:F9006"/>
    <mergeCell ref="A9007:F9007"/>
    <mergeCell ref="A8974:F8974"/>
    <mergeCell ref="A8975:F8975"/>
    <mergeCell ref="A8976:F8976"/>
    <mergeCell ref="A8977:F8977"/>
    <mergeCell ref="A8978:F8978"/>
    <mergeCell ref="A8979:F8979"/>
    <mergeCell ref="A8980:F8980"/>
    <mergeCell ref="A8981:F8981"/>
    <mergeCell ref="A8982:F8982"/>
    <mergeCell ref="A8983:F8983"/>
    <mergeCell ref="A8984:F8984"/>
    <mergeCell ref="A8985:F8985"/>
    <mergeCell ref="A8986:F8986"/>
    <mergeCell ref="A8987:F8987"/>
    <mergeCell ref="A8988:F8988"/>
    <mergeCell ref="A8989:F8989"/>
    <mergeCell ref="A8990:F8990"/>
    <mergeCell ref="A8957:F8957"/>
    <mergeCell ref="A8958:F8958"/>
    <mergeCell ref="A8959:F8959"/>
    <mergeCell ref="A8960:F8960"/>
    <mergeCell ref="A8961:F8961"/>
    <mergeCell ref="A8962:F8962"/>
    <mergeCell ref="A8963:F8963"/>
    <mergeCell ref="A8964:F8964"/>
    <mergeCell ref="A8965:F8965"/>
    <mergeCell ref="A8966:F8966"/>
    <mergeCell ref="A8967:F8967"/>
    <mergeCell ref="A8968:F8968"/>
    <mergeCell ref="A8969:F8969"/>
    <mergeCell ref="A8970:F8970"/>
    <mergeCell ref="A8971:F8971"/>
    <mergeCell ref="A8972:F8972"/>
    <mergeCell ref="A8973:F8973"/>
    <mergeCell ref="A8940:F8940"/>
    <mergeCell ref="A8941:F8941"/>
    <mergeCell ref="A8942:F8942"/>
    <mergeCell ref="A8943:F8943"/>
    <mergeCell ref="A8944:F8944"/>
    <mergeCell ref="A8945:F8945"/>
    <mergeCell ref="A8946:F8946"/>
    <mergeCell ref="A8947:F8947"/>
    <mergeCell ref="A8948:F8948"/>
    <mergeCell ref="A8949:F8949"/>
    <mergeCell ref="A8950:F8950"/>
    <mergeCell ref="A8951:F8951"/>
    <mergeCell ref="A8952:F8952"/>
    <mergeCell ref="A8953:F8953"/>
    <mergeCell ref="A8954:F8954"/>
    <mergeCell ref="A8955:F8955"/>
    <mergeCell ref="A8956:F8956"/>
    <mergeCell ref="A8923:F8923"/>
    <mergeCell ref="A8924:F8924"/>
    <mergeCell ref="A8925:F8925"/>
    <mergeCell ref="A8926:F8926"/>
    <mergeCell ref="A8927:F8927"/>
    <mergeCell ref="A8928:F8928"/>
    <mergeCell ref="A8929:F8929"/>
    <mergeCell ref="A8930:F8930"/>
    <mergeCell ref="A8931:F8931"/>
    <mergeCell ref="A8932:F8932"/>
    <mergeCell ref="A8933:F8933"/>
    <mergeCell ref="A8934:F8934"/>
    <mergeCell ref="A8938:F8938"/>
    <mergeCell ref="A8939:F8939"/>
    <mergeCell ref="C8935:F8935"/>
    <mergeCell ref="C8936:F8936"/>
    <mergeCell ref="C8937:F8937"/>
    <mergeCell ref="A8906:F8906"/>
    <mergeCell ref="A8907:F8907"/>
    <mergeCell ref="A8908:F8908"/>
    <mergeCell ref="A8909:F8909"/>
    <mergeCell ref="A8914:F8914"/>
    <mergeCell ref="A8915:F8915"/>
    <mergeCell ref="A8916:F8916"/>
    <mergeCell ref="A8917:F8917"/>
    <mergeCell ref="A8918:F8918"/>
    <mergeCell ref="A8919:F8919"/>
    <mergeCell ref="A8920:F8920"/>
    <mergeCell ref="A8921:F8921"/>
    <mergeCell ref="A8922:F8922"/>
    <mergeCell ref="C8910:F8910"/>
    <mergeCell ref="C8911:F8911"/>
    <mergeCell ref="C8912:F8912"/>
    <mergeCell ref="C8913:F8913"/>
    <mergeCell ref="A8889:F8889"/>
    <mergeCell ref="A8890:F8890"/>
    <mergeCell ref="A8891:F8891"/>
    <mergeCell ref="A8892:F8892"/>
    <mergeCell ref="A8893:F8893"/>
    <mergeCell ref="A8894:F8894"/>
    <mergeCell ref="A8895:F8895"/>
    <mergeCell ref="A8896:F8896"/>
    <mergeCell ref="A8897:F8897"/>
    <mergeCell ref="A8898:F8898"/>
    <mergeCell ref="A8899:F8899"/>
    <mergeCell ref="A8900:F8900"/>
    <mergeCell ref="A8901:F8901"/>
    <mergeCell ref="A8902:F8902"/>
    <mergeCell ref="A8903:F8903"/>
    <mergeCell ref="A8904:F8904"/>
    <mergeCell ref="A8905:F8905"/>
    <mergeCell ref="A8872:F8872"/>
    <mergeCell ref="A8873:F8873"/>
    <mergeCell ref="A8874:F8874"/>
    <mergeCell ref="A8875:F8875"/>
    <mergeCell ref="A8876:F8876"/>
    <mergeCell ref="A8877:F8877"/>
    <mergeCell ref="A8878:F8878"/>
    <mergeCell ref="A8879:F8879"/>
    <mergeCell ref="A8880:F8880"/>
    <mergeCell ref="A8881:F8881"/>
    <mergeCell ref="A8882:F8882"/>
    <mergeCell ref="A8883:F8883"/>
    <mergeCell ref="A8884:F8884"/>
    <mergeCell ref="A8885:F8885"/>
    <mergeCell ref="A8886:F8886"/>
    <mergeCell ref="A8887:F8887"/>
    <mergeCell ref="A8888:F8888"/>
    <mergeCell ref="A8855:F8855"/>
    <mergeCell ref="A8856:F8856"/>
    <mergeCell ref="A8857:F8857"/>
    <mergeCell ref="A8858:F8858"/>
    <mergeCell ref="A8859:F8859"/>
    <mergeCell ref="A8860:F8860"/>
    <mergeCell ref="A8861:F8861"/>
    <mergeCell ref="A8862:F8862"/>
    <mergeCell ref="A8863:F8863"/>
    <mergeCell ref="A8864:F8864"/>
    <mergeCell ref="A8865:F8865"/>
    <mergeCell ref="A8866:F8866"/>
    <mergeCell ref="A8867:F8867"/>
    <mergeCell ref="A8868:F8868"/>
    <mergeCell ref="A8869:F8869"/>
    <mergeCell ref="A8870:F8870"/>
    <mergeCell ref="A8871:F8871"/>
    <mergeCell ref="A8838:F8838"/>
    <mergeCell ref="A8839:F8839"/>
    <mergeCell ref="A8840:F8840"/>
    <mergeCell ref="A8841:F8841"/>
    <mergeCell ref="A8842:F8842"/>
    <mergeCell ref="A8843:F8843"/>
    <mergeCell ref="A8844:F8844"/>
    <mergeCell ref="A8845:F8845"/>
    <mergeCell ref="A8846:F8846"/>
    <mergeCell ref="A8847:F8847"/>
    <mergeCell ref="A8848:F8848"/>
    <mergeCell ref="A8849:F8849"/>
    <mergeCell ref="A8850:F8850"/>
    <mergeCell ref="A8851:F8851"/>
    <mergeCell ref="A8852:F8852"/>
    <mergeCell ref="A8853:F8853"/>
    <mergeCell ref="A8854:F8854"/>
    <mergeCell ref="A8821:F8821"/>
    <mergeCell ref="A8822:F8822"/>
    <mergeCell ref="A8823:F8823"/>
    <mergeCell ref="A8824:F8824"/>
    <mergeCell ref="A8825:F8825"/>
    <mergeCell ref="A8826:F8826"/>
    <mergeCell ref="A8827:F8827"/>
    <mergeCell ref="A8828:F8828"/>
    <mergeCell ref="A8829:F8829"/>
    <mergeCell ref="A8830:F8830"/>
    <mergeCell ref="A8831:F8831"/>
    <mergeCell ref="A8832:F8832"/>
    <mergeCell ref="A8833:F8833"/>
    <mergeCell ref="A8834:F8834"/>
    <mergeCell ref="A8835:F8835"/>
    <mergeCell ref="A8836:F8836"/>
    <mergeCell ref="A8837:F8837"/>
    <mergeCell ref="A8804:F8804"/>
    <mergeCell ref="A8805:F8805"/>
    <mergeCell ref="A8806:F8806"/>
    <mergeCell ref="A8807:F8807"/>
    <mergeCell ref="A8808:F8808"/>
    <mergeCell ref="A8809:F8809"/>
    <mergeCell ref="A8810:F8810"/>
    <mergeCell ref="A8811:F8811"/>
    <mergeCell ref="A8812:F8812"/>
    <mergeCell ref="A8813:F8813"/>
    <mergeCell ref="A8814:F8814"/>
    <mergeCell ref="A8815:F8815"/>
    <mergeCell ref="A8816:F8816"/>
    <mergeCell ref="A8817:F8817"/>
    <mergeCell ref="A8818:F8818"/>
    <mergeCell ref="A8819:F8819"/>
    <mergeCell ref="A8820:F8820"/>
    <mergeCell ref="A8787:F8787"/>
    <mergeCell ref="A8788:F8788"/>
    <mergeCell ref="A8789:F8789"/>
    <mergeCell ref="A8790:F8790"/>
    <mergeCell ref="A8791:F8791"/>
    <mergeCell ref="A8792:F8792"/>
    <mergeCell ref="A8793:F8793"/>
    <mergeCell ref="A8794:F8794"/>
    <mergeCell ref="A8795:F8795"/>
    <mergeCell ref="A8796:F8796"/>
    <mergeCell ref="A8797:F8797"/>
    <mergeCell ref="A8798:F8798"/>
    <mergeCell ref="A8799:F8799"/>
    <mergeCell ref="A8800:F8800"/>
    <mergeCell ref="A8801:F8801"/>
    <mergeCell ref="A8802:F8802"/>
    <mergeCell ref="A8803:F8803"/>
    <mergeCell ref="A8770:F8770"/>
    <mergeCell ref="A8771:F8771"/>
    <mergeCell ref="A8772:F8772"/>
    <mergeCell ref="A8773:F8773"/>
    <mergeCell ref="A8774:F8774"/>
    <mergeCell ref="A8775:F8775"/>
    <mergeCell ref="A8776:F8776"/>
    <mergeCell ref="A8777:F8777"/>
    <mergeCell ref="A8778:F8778"/>
    <mergeCell ref="A8779:F8779"/>
    <mergeCell ref="A8780:F8780"/>
    <mergeCell ref="A8781:F8781"/>
    <mergeCell ref="A8782:F8782"/>
    <mergeCell ref="A8783:F8783"/>
    <mergeCell ref="A8784:F8784"/>
    <mergeCell ref="A8785:F8785"/>
    <mergeCell ref="A8786:F8786"/>
    <mergeCell ref="A8753:F8753"/>
    <mergeCell ref="A8754:F8754"/>
    <mergeCell ref="A8755:F8755"/>
    <mergeCell ref="A8756:F8756"/>
    <mergeCell ref="A8757:F8757"/>
    <mergeCell ref="A8758:F8758"/>
    <mergeCell ref="A8759:F8759"/>
    <mergeCell ref="A8760:F8760"/>
    <mergeCell ref="A8761:F8761"/>
    <mergeCell ref="A8762:F8762"/>
    <mergeCell ref="A8763:F8763"/>
    <mergeCell ref="A8764:F8764"/>
    <mergeCell ref="A8765:F8765"/>
    <mergeCell ref="A8766:F8766"/>
    <mergeCell ref="A8767:F8767"/>
    <mergeCell ref="A8768:F8768"/>
    <mergeCell ref="A8769:F8769"/>
    <mergeCell ref="A8736:F8736"/>
    <mergeCell ref="A8737:F8737"/>
    <mergeCell ref="A8738:F8738"/>
    <mergeCell ref="A8739:F8739"/>
    <mergeCell ref="A8740:F8740"/>
    <mergeCell ref="A8741:F8741"/>
    <mergeCell ref="A8742:F8742"/>
    <mergeCell ref="A8743:F8743"/>
    <mergeCell ref="A8744:F8744"/>
    <mergeCell ref="A8745:F8745"/>
    <mergeCell ref="A8746:F8746"/>
    <mergeCell ref="A8747:F8747"/>
    <mergeCell ref="A8748:F8748"/>
    <mergeCell ref="A8749:F8749"/>
    <mergeCell ref="A8750:F8750"/>
    <mergeCell ref="A8751:F8751"/>
    <mergeCell ref="A8752:F8752"/>
    <mergeCell ref="A8719:F8719"/>
    <mergeCell ref="A8720:F8720"/>
    <mergeCell ref="A8721:F8721"/>
    <mergeCell ref="A8722:F8722"/>
    <mergeCell ref="A8723:F8723"/>
    <mergeCell ref="A8724:F8724"/>
    <mergeCell ref="A8725:F8725"/>
    <mergeCell ref="A8726:F8726"/>
    <mergeCell ref="A8727:F8727"/>
    <mergeCell ref="A8728:F8728"/>
    <mergeCell ref="A8729:F8729"/>
    <mergeCell ref="A8730:F8730"/>
    <mergeCell ref="A8731:F8731"/>
    <mergeCell ref="A8732:F8732"/>
    <mergeCell ref="A8733:F8733"/>
    <mergeCell ref="A8734:F8734"/>
    <mergeCell ref="A8735:F8735"/>
    <mergeCell ref="A8702:F8702"/>
    <mergeCell ref="A8703:F8703"/>
    <mergeCell ref="A8704:F8704"/>
    <mergeCell ref="A8705:F8705"/>
    <mergeCell ref="A8706:F8706"/>
    <mergeCell ref="A8707:F8707"/>
    <mergeCell ref="A8708:F8708"/>
    <mergeCell ref="A8709:F8709"/>
    <mergeCell ref="A8710:F8710"/>
    <mergeCell ref="A8711:F8711"/>
    <mergeCell ref="A8712:F8712"/>
    <mergeCell ref="A8713:F8713"/>
    <mergeCell ref="A8714:F8714"/>
    <mergeCell ref="A8715:F8715"/>
    <mergeCell ref="A8716:F8716"/>
    <mergeCell ref="A8717:F8717"/>
    <mergeCell ref="A8718:F8718"/>
    <mergeCell ref="A8685:F8685"/>
    <mergeCell ref="A8686:F8686"/>
    <mergeCell ref="A8687:F8687"/>
    <mergeCell ref="A8688:F8688"/>
    <mergeCell ref="A8689:F8689"/>
    <mergeCell ref="A8690:F8690"/>
    <mergeCell ref="A8691:F8691"/>
    <mergeCell ref="A8692:F8692"/>
    <mergeCell ref="A8693:F8693"/>
    <mergeCell ref="A8694:F8694"/>
    <mergeCell ref="A8695:F8695"/>
    <mergeCell ref="A8696:F8696"/>
    <mergeCell ref="A8697:F8697"/>
    <mergeCell ref="A8698:F8698"/>
    <mergeCell ref="A8699:F8699"/>
    <mergeCell ref="A8700:F8700"/>
    <mergeCell ref="A8701:F8701"/>
    <mergeCell ref="A8668:F8668"/>
    <mergeCell ref="A8669:F8669"/>
    <mergeCell ref="A8670:F8670"/>
    <mergeCell ref="A8671:F8671"/>
    <mergeCell ref="A8672:F8672"/>
    <mergeCell ref="A8673:F8673"/>
    <mergeCell ref="A8674:F8674"/>
    <mergeCell ref="A8675:F8675"/>
    <mergeCell ref="A8676:F8676"/>
    <mergeCell ref="A8677:F8677"/>
    <mergeCell ref="A8678:F8678"/>
    <mergeCell ref="A8679:F8679"/>
    <mergeCell ref="A8680:F8680"/>
    <mergeCell ref="A8681:F8681"/>
    <mergeCell ref="A8682:F8682"/>
    <mergeCell ref="A8683:F8683"/>
    <mergeCell ref="A8684:F8684"/>
    <mergeCell ref="A8651:F8651"/>
    <mergeCell ref="A8652:F8652"/>
    <mergeCell ref="A8653:F8653"/>
    <mergeCell ref="A8654:F8654"/>
    <mergeCell ref="A8655:F8655"/>
    <mergeCell ref="A8656:F8656"/>
    <mergeCell ref="A8657:F8657"/>
    <mergeCell ref="A8658:F8658"/>
    <mergeCell ref="A8659:F8659"/>
    <mergeCell ref="A8660:F8660"/>
    <mergeCell ref="A8661:F8661"/>
    <mergeCell ref="A8662:F8662"/>
    <mergeCell ref="A8663:F8663"/>
    <mergeCell ref="A8664:F8664"/>
    <mergeCell ref="A8665:F8665"/>
    <mergeCell ref="A8666:F8666"/>
    <mergeCell ref="A8667:F8667"/>
    <mergeCell ref="A8634:F8634"/>
    <mergeCell ref="A8635:F8635"/>
    <mergeCell ref="A8636:F8636"/>
    <mergeCell ref="A8637:F8637"/>
    <mergeCell ref="A8638:F8638"/>
    <mergeCell ref="A8639:F8639"/>
    <mergeCell ref="A8640:F8640"/>
    <mergeCell ref="A8641:F8641"/>
    <mergeCell ref="A8642:F8642"/>
    <mergeCell ref="A8643:F8643"/>
    <mergeCell ref="A8644:F8644"/>
    <mergeCell ref="A8645:F8645"/>
    <mergeCell ref="A8646:F8646"/>
    <mergeCell ref="A8647:F8647"/>
    <mergeCell ref="A8648:F8648"/>
    <mergeCell ref="A8649:F8649"/>
    <mergeCell ref="A8650:F8650"/>
    <mergeCell ref="A8617:F8617"/>
    <mergeCell ref="A8618:F8618"/>
    <mergeCell ref="A8619:F8619"/>
    <mergeCell ref="A8620:F8620"/>
    <mergeCell ref="A8621:F8621"/>
    <mergeCell ref="A8622:F8622"/>
    <mergeCell ref="A8623:F8623"/>
    <mergeCell ref="A8624:F8624"/>
    <mergeCell ref="A8625:F8625"/>
    <mergeCell ref="A8626:F8626"/>
    <mergeCell ref="A8627:F8627"/>
    <mergeCell ref="A8628:F8628"/>
    <mergeCell ref="A8629:F8629"/>
    <mergeCell ref="A8630:F8630"/>
    <mergeCell ref="A8631:F8631"/>
    <mergeCell ref="A8632:F8632"/>
    <mergeCell ref="A8633:F8633"/>
    <mergeCell ref="A8600:F8600"/>
    <mergeCell ref="A8601:F8601"/>
    <mergeCell ref="A8602:F8602"/>
    <mergeCell ref="A8603:F8603"/>
    <mergeCell ref="A8604:F8604"/>
    <mergeCell ref="A8605:F8605"/>
    <mergeCell ref="A8606:F8606"/>
    <mergeCell ref="A8607:F8607"/>
    <mergeCell ref="A8608:F8608"/>
    <mergeCell ref="A8609:F8609"/>
    <mergeCell ref="A8610:F8610"/>
    <mergeCell ref="A8611:F8611"/>
    <mergeCell ref="A8612:F8612"/>
    <mergeCell ref="A8613:F8613"/>
    <mergeCell ref="A8614:F8614"/>
    <mergeCell ref="A8615:F8615"/>
    <mergeCell ref="A8616:F8616"/>
    <mergeCell ref="A8583:F8583"/>
    <mergeCell ref="A8584:F8584"/>
    <mergeCell ref="A8585:F8585"/>
    <mergeCell ref="A8586:F8586"/>
    <mergeCell ref="A8587:F8587"/>
    <mergeCell ref="A8588:F8588"/>
    <mergeCell ref="A8589:F8589"/>
    <mergeCell ref="A8590:F8590"/>
    <mergeCell ref="A8591:F8591"/>
    <mergeCell ref="A8592:F8592"/>
    <mergeCell ref="A8593:F8593"/>
    <mergeCell ref="A8594:F8594"/>
    <mergeCell ref="A8595:F8595"/>
    <mergeCell ref="A8596:F8596"/>
    <mergeCell ref="A8597:F8597"/>
    <mergeCell ref="A8598:F8598"/>
    <mergeCell ref="A8599:F8599"/>
    <mergeCell ref="A8566:F8566"/>
    <mergeCell ref="A8567:F8567"/>
    <mergeCell ref="A8568:F8568"/>
    <mergeCell ref="A8569:F8569"/>
    <mergeCell ref="A8570:F8570"/>
    <mergeCell ref="A8571:F8571"/>
    <mergeCell ref="A8572:F8572"/>
    <mergeCell ref="A8573:F8573"/>
    <mergeCell ref="A8574:F8574"/>
    <mergeCell ref="A8575:F8575"/>
    <mergeCell ref="A8576:F8576"/>
    <mergeCell ref="A8577:F8577"/>
    <mergeCell ref="A8578:F8578"/>
    <mergeCell ref="A8579:F8579"/>
    <mergeCell ref="A8580:F8580"/>
    <mergeCell ref="A8581:F8581"/>
    <mergeCell ref="A8582:F8582"/>
    <mergeCell ref="A8549:F8549"/>
    <mergeCell ref="A8550:F8550"/>
    <mergeCell ref="A8551:F8551"/>
    <mergeCell ref="A8552:F8552"/>
    <mergeCell ref="A8553:F8553"/>
    <mergeCell ref="A8554:F8554"/>
    <mergeCell ref="A8555:F8555"/>
    <mergeCell ref="A8556:F8556"/>
    <mergeCell ref="A8557:F8557"/>
    <mergeCell ref="A8558:F8558"/>
    <mergeCell ref="A8559:F8559"/>
    <mergeCell ref="A8560:F8560"/>
    <mergeCell ref="A8561:F8561"/>
    <mergeCell ref="A8562:F8562"/>
    <mergeCell ref="A8563:F8563"/>
    <mergeCell ref="A8564:F8564"/>
    <mergeCell ref="A8565:F8565"/>
    <mergeCell ref="A8532:F8532"/>
    <mergeCell ref="A8533:F8533"/>
    <mergeCell ref="A8534:F8534"/>
    <mergeCell ref="A8535:F8535"/>
    <mergeCell ref="A8536:F8536"/>
    <mergeCell ref="A8537:F8537"/>
    <mergeCell ref="A8538:F8538"/>
    <mergeCell ref="A8539:F8539"/>
    <mergeCell ref="A8540:F8540"/>
    <mergeCell ref="A8541:F8541"/>
    <mergeCell ref="A8542:F8542"/>
    <mergeCell ref="A8543:F8543"/>
    <mergeCell ref="A8544:F8544"/>
    <mergeCell ref="A8545:F8545"/>
    <mergeCell ref="A8546:F8546"/>
    <mergeCell ref="A8547:F8547"/>
    <mergeCell ref="A8548:F8548"/>
    <mergeCell ref="A8515:F8515"/>
    <mergeCell ref="A8516:F8516"/>
    <mergeCell ref="A8517:F8517"/>
    <mergeCell ref="A8518:F8518"/>
    <mergeCell ref="A8519:F8519"/>
    <mergeCell ref="A8520:F8520"/>
    <mergeCell ref="A8521:F8521"/>
    <mergeCell ref="A8522:F8522"/>
    <mergeCell ref="A8523:F8523"/>
    <mergeCell ref="A8524:F8524"/>
    <mergeCell ref="A8525:F8525"/>
    <mergeCell ref="A8526:F8526"/>
    <mergeCell ref="A8527:F8527"/>
    <mergeCell ref="A8528:F8528"/>
    <mergeCell ref="A8529:F8529"/>
    <mergeCell ref="A8530:F8530"/>
    <mergeCell ref="A8531:F8531"/>
    <mergeCell ref="A8498:F8498"/>
    <mergeCell ref="A8499:F8499"/>
    <mergeCell ref="A8500:F8500"/>
    <mergeCell ref="A8501:F8501"/>
    <mergeCell ref="A8502:F8502"/>
    <mergeCell ref="A8503:F8503"/>
    <mergeCell ref="A8504:F8504"/>
    <mergeCell ref="A8505:F8505"/>
    <mergeCell ref="A8506:F8506"/>
    <mergeCell ref="A8507:F8507"/>
    <mergeCell ref="A8508:F8508"/>
    <mergeCell ref="A8509:F8509"/>
    <mergeCell ref="A8510:F8510"/>
    <mergeCell ref="A8511:F8511"/>
    <mergeCell ref="A8512:F8512"/>
    <mergeCell ref="A8513:F8513"/>
    <mergeCell ref="A8514:F8514"/>
    <mergeCell ref="A8481:F8481"/>
    <mergeCell ref="A8482:F8482"/>
    <mergeCell ref="A8483:F8483"/>
    <mergeCell ref="A8484:F8484"/>
    <mergeCell ref="A8485:F8485"/>
    <mergeCell ref="A8486:F8486"/>
    <mergeCell ref="A8487:F8487"/>
    <mergeCell ref="A8488:F8488"/>
    <mergeCell ref="A8489:F8489"/>
    <mergeCell ref="A8490:F8490"/>
    <mergeCell ref="A8491:F8491"/>
    <mergeCell ref="A8492:F8492"/>
    <mergeCell ref="A8493:F8493"/>
    <mergeCell ref="A8494:F8494"/>
    <mergeCell ref="A8495:F8495"/>
    <mergeCell ref="A8496:F8496"/>
    <mergeCell ref="A8497:F8497"/>
    <mergeCell ref="A8464:F8464"/>
    <mergeCell ref="A8465:F8465"/>
    <mergeCell ref="A8466:F8466"/>
    <mergeCell ref="A8467:F8467"/>
    <mergeCell ref="A8468:F8468"/>
    <mergeCell ref="A8469:F8469"/>
    <mergeCell ref="A8470:F8470"/>
    <mergeCell ref="A8471:F8471"/>
    <mergeCell ref="A8472:F8472"/>
    <mergeCell ref="A8473:F8473"/>
    <mergeCell ref="A8474:F8474"/>
    <mergeCell ref="A8475:F8475"/>
    <mergeCell ref="A8476:F8476"/>
    <mergeCell ref="A8477:F8477"/>
    <mergeCell ref="A8478:F8478"/>
    <mergeCell ref="A8479:F8479"/>
    <mergeCell ref="A8480:F8480"/>
    <mergeCell ref="A8447:F8447"/>
    <mergeCell ref="A8448:F8448"/>
    <mergeCell ref="A8449:F8449"/>
    <mergeCell ref="A8450:F8450"/>
    <mergeCell ref="A8451:F8451"/>
    <mergeCell ref="A8452:F8452"/>
    <mergeCell ref="A8453:F8453"/>
    <mergeCell ref="A8454:F8454"/>
    <mergeCell ref="A8455:F8455"/>
    <mergeCell ref="A8456:F8456"/>
    <mergeCell ref="A8457:F8457"/>
    <mergeCell ref="A8458:F8458"/>
    <mergeCell ref="A8459:F8459"/>
    <mergeCell ref="A8460:F8460"/>
    <mergeCell ref="A8461:F8461"/>
    <mergeCell ref="A8462:F8462"/>
    <mergeCell ref="A8463:F8463"/>
    <mergeCell ref="A8433:F8433"/>
    <mergeCell ref="A8434:F8434"/>
    <mergeCell ref="A8435:F8435"/>
    <mergeCell ref="A8436:F8436"/>
    <mergeCell ref="A8437:F8437"/>
    <mergeCell ref="A8438:F8438"/>
    <mergeCell ref="A8439:F8439"/>
    <mergeCell ref="A8440:F8440"/>
    <mergeCell ref="A8441:F8441"/>
    <mergeCell ref="A8442:F8442"/>
    <mergeCell ref="A8443:F8443"/>
    <mergeCell ref="A8444:F8444"/>
    <mergeCell ref="A8445:F8445"/>
    <mergeCell ref="A8446:F8446"/>
    <mergeCell ref="C8430:F8430"/>
    <mergeCell ref="C8431:F8431"/>
    <mergeCell ref="C8432:F8432"/>
    <mergeCell ref="A8413:F8413"/>
    <mergeCell ref="A8414:F8414"/>
    <mergeCell ref="A8415:F8415"/>
    <mergeCell ref="A8416:F8416"/>
    <mergeCell ref="A8417:F8417"/>
    <mergeCell ref="A8418:F8418"/>
    <mergeCell ref="A8419:F8419"/>
    <mergeCell ref="A8420:F8420"/>
    <mergeCell ref="A8421:F8421"/>
    <mergeCell ref="A8422:F8422"/>
    <mergeCell ref="A8423:F8423"/>
    <mergeCell ref="A8424:F8424"/>
    <mergeCell ref="A8425:F8425"/>
    <mergeCell ref="A8426:F8426"/>
    <mergeCell ref="A8427:F8427"/>
    <mergeCell ref="A8428:F8428"/>
    <mergeCell ref="C8429:F8429"/>
    <mergeCell ref="A8396:F8396"/>
    <mergeCell ref="A8397:F8397"/>
    <mergeCell ref="A8398:F8398"/>
    <mergeCell ref="A8399:F8399"/>
    <mergeCell ref="A8400:F8400"/>
    <mergeCell ref="A8401:F8401"/>
    <mergeCell ref="A8402:F8402"/>
    <mergeCell ref="A8403:F8403"/>
    <mergeCell ref="A8406:F8406"/>
    <mergeCell ref="A8407:F8407"/>
    <mergeCell ref="A8408:F8408"/>
    <mergeCell ref="A8409:F8409"/>
    <mergeCell ref="A8410:F8410"/>
    <mergeCell ref="A8411:F8411"/>
    <mergeCell ref="A8412:F8412"/>
    <mergeCell ref="C8404:F8404"/>
    <mergeCell ref="C8405:F8405"/>
    <mergeCell ref="A8381:F8381"/>
    <mergeCell ref="A8382:F8382"/>
    <mergeCell ref="A8383:F8383"/>
    <mergeCell ref="A8384:F8384"/>
    <mergeCell ref="A8385:F8385"/>
    <mergeCell ref="A8386:F8386"/>
    <mergeCell ref="A8387:F8387"/>
    <mergeCell ref="A8388:F8388"/>
    <mergeCell ref="A8389:F8389"/>
    <mergeCell ref="A8390:F8390"/>
    <mergeCell ref="A8391:F8391"/>
    <mergeCell ref="A8392:F8392"/>
    <mergeCell ref="A8393:F8393"/>
    <mergeCell ref="A8394:F8394"/>
    <mergeCell ref="A8395:F8395"/>
    <mergeCell ref="C8379:F8379"/>
    <mergeCell ref="C8380:F8380"/>
    <mergeCell ref="A8362:F8362"/>
    <mergeCell ref="A8363:F8363"/>
    <mergeCell ref="A8364:F8364"/>
    <mergeCell ref="A8365:F8365"/>
    <mergeCell ref="A8366:F8366"/>
    <mergeCell ref="A8367:F8367"/>
    <mergeCell ref="A8368:F8368"/>
    <mergeCell ref="A8369:F8369"/>
    <mergeCell ref="A8370:F8370"/>
    <mergeCell ref="A8371:F8371"/>
    <mergeCell ref="A8372:F8372"/>
    <mergeCell ref="A8373:F8373"/>
    <mergeCell ref="A8374:F8374"/>
    <mergeCell ref="A8375:F8375"/>
    <mergeCell ref="C8376:F8376"/>
    <mergeCell ref="C8377:F8377"/>
    <mergeCell ref="C8378:F8378"/>
    <mergeCell ref="A8353:F8353"/>
    <mergeCell ref="A8354:F8354"/>
    <mergeCell ref="A8355:F8355"/>
    <mergeCell ref="A8356:F8356"/>
    <mergeCell ref="A8357:F8357"/>
    <mergeCell ref="A8358:F8358"/>
    <mergeCell ref="A8359:F8359"/>
    <mergeCell ref="A8360:F8360"/>
    <mergeCell ref="A8361:F8361"/>
    <mergeCell ref="C8345:F8345"/>
    <mergeCell ref="C8346:F8346"/>
    <mergeCell ref="C8347:F8347"/>
    <mergeCell ref="C8348:F8348"/>
    <mergeCell ref="C8349:F8349"/>
    <mergeCell ref="C8350:F8350"/>
    <mergeCell ref="C8351:F8351"/>
    <mergeCell ref="C8352:F8352"/>
    <mergeCell ref="A8328:F8328"/>
    <mergeCell ref="A8329:F8329"/>
    <mergeCell ref="A8330:F8330"/>
    <mergeCell ref="A8331:F8331"/>
    <mergeCell ref="A8332:F8332"/>
    <mergeCell ref="A8333:F8333"/>
    <mergeCell ref="A8334:F8334"/>
    <mergeCell ref="A8335:F8335"/>
    <mergeCell ref="A8336:F8336"/>
    <mergeCell ref="A8337:F8337"/>
    <mergeCell ref="A8338:F8338"/>
    <mergeCell ref="A8339:F8339"/>
    <mergeCell ref="A8340:F8340"/>
    <mergeCell ref="A8341:F8341"/>
    <mergeCell ref="A8342:F8342"/>
    <mergeCell ref="A8343:F8343"/>
    <mergeCell ref="A8344:F8344"/>
    <mergeCell ref="A8311:F8311"/>
    <mergeCell ref="A8312:F8312"/>
    <mergeCell ref="A8313:F8313"/>
    <mergeCell ref="A8322:F8322"/>
    <mergeCell ref="A8323:F8323"/>
    <mergeCell ref="A8324:F8324"/>
    <mergeCell ref="A8325:F8325"/>
    <mergeCell ref="A8326:F8326"/>
    <mergeCell ref="A8327:F8327"/>
    <mergeCell ref="C8314:F8314"/>
    <mergeCell ref="C8315:F8315"/>
    <mergeCell ref="C8316:F8316"/>
    <mergeCell ref="C8317:F8317"/>
    <mergeCell ref="C8318:F8318"/>
    <mergeCell ref="C8319:F8319"/>
    <mergeCell ref="C8320:F8320"/>
    <mergeCell ref="C8321:F8321"/>
    <mergeCell ref="A8294:F8294"/>
    <mergeCell ref="A8295:F8295"/>
    <mergeCell ref="A8296:F8296"/>
    <mergeCell ref="A8297:F8297"/>
    <mergeCell ref="A8298:F8298"/>
    <mergeCell ref="A8299:F8299"/>
    <mergeCell ref="A8300:F8300"/>
    <mergeCell ref="A8301:F8301"/>
    <mergeCell ref="A8302:F8302"/>
    <mergeCell ref="A8303:F8303"/>
    <mergeCell ref="A8304:F8304"/>
    <mergeCell ref="A8305:F8305"/>
    <mergeCell ref="A8306:F8306"/>
    <mergeCell ref="A8307:F8307"/>
    <mergeCell ref="A8308:F8308"/>
    <mergeCell ref="A8309:F8309"/>
    <mergeCell ref="A8310:F8310"/>
    <mergeCell ref="A8277:F8277"/>
    <mergeCell ref="A8278:F8278"/>
    <mergeCell ref="A8279:F8279"/>
    <mergeCell ref="A8280:F8280"/>
    <mergeCell ref="A8281:F8281"/>
    <mergeCell ref="A8282:F8282"/>
    <mergeCell ref="A8283:F8283"/>
    <mergeCell ref="A8284:F8284"/>
    <mergeCell ref="A8285:F8285"/>
    <mergeCell ref="A8286:F8286"/>
    <mergeCell ref="A8287:F8287"/>
    <mergeCell ref="A8291:F8291"/>
    <mergeCell ref="A8292:F8292"/>
    <mergeCell ref="A8293:F8293"/>
    <mergeCell ref="C8288:F8288"/>
    <mergeCell ref="C8289:F8289"/>
    <mergeCell ref="C8290:F8290"/>
    <mergeCell ref="A8260:F8260"/>
    <mergeCell ref="A8263:F8263"/>
    <mergeCell ref="A8264:F8264"/>
    <mergeCell ref="A8265:F8265"/>
    <mergeCell ref="A8266:F8266"/>
    <mergeCell ref="A8267:F8267"/>
    <mergeCell ref="A8268:F8268"/>
    <mergeCell ref="A8269:F8269"/>
    <mergeCell ref="A8270:F8270"/>
    <mergeCell ref="A8271:F8271"/>
    <mergeCell ref="A8272:F8272"/>
    <mergeCell ref="A8273:F8273"/>
    <mergeCell ref="A8274:F8274"/>
    <mergeCell ref="A8275:F8275"/>
    <mergeCell ref="A8276:F8276"/>
    <mergeCell ref="C8261:F8261"/>
    <mergeCell ref="C8262:F8262"/>
    <mergeCell ref="A8243:F8243"/>
    <mergeCell ref="A8244:F8244"/>
    <mergeCell ref="A8245:F8245"/>
    <mergeCell ref="A8246:F8246"/>
    <mergeCell ref="A8247:F8247"/>
    <mergeCell ref="A8248:F8248"/>
    <mergeCell ref="A8249:F8249"/>
    <mergeCell ref="A8250:F8250"/>
    <mergeCell ref="A8251:F8251"/>
    <mergeCell ref="A8252:F8252"/>
    <mergeCell ref="A8253:F8253"/>
    <mergeCell ref="A8254:F8254"/>
    <mergeCell ref="A8255:F8255"/>
    <mergeCell ref="A8256:F8256"/>
    <mergeCell ref="A8257:F8257"/>
    <mergeCell ref="A8258:F8258"/>
    <mergeCell ref="A8259:F8259"/>
    <mergeCell ref="A8226:F8226"/>
    <mergeCell ref="A8227:F8227"/>
    <mergeCell ref="A8228:F8228"/>
    <mergeCell ref="A8229:F8229"/>
    <mergeCell ref="A8230:F8230"/>
    <mergeCell ref="A8231:F8231"/>
    <mergeCell ref="A8238:F8238"/>
    <mergeCell ref="A8239:F8239"/>
    <mergeCell ref="A8240:F8240"/>
    <mergeCell ref="A8241:F8241"/>
    <mergeCell ref="A8242:F8242"/>
    <mergeCell ref="C8232:F8232"/>
    <mergeCell ref="C8233:F8233"/>
    <mergeCell ref="C8234:F8234"/>
    <mergeCell ref="C8235:F8235"/>
    <mergeCell ref="C8236:F8236"/>
    <mergeCell ref="C8237:F8237"/>
    <mergeCell ref="A8209:F8209"/>
    <mergeCell ref="A8210:F8210"/>
    <mergeCell ref="A8211:F8211"/>
    <mergeCell ref="A8212:F8212"/>
    <mergeCell ref="A8213:F8213"/>
    <mergeCell ref="A8214:F8214"/>
    <mergeCell ref="A8215:F8215"/>
    <mergeCell ref="A8216:F8216"/>
    <mergeCell ref="A8217:F8217"/>
    <mergeCell ref="A8218:F8218"/>
    <mergeCell ref="A8219:F8219"/>
    <mergeCell ref="A8220:F8220"/>
    <mergeCell ref="A8221:F8221"/>
    <mergeCell ref="A8222:F8222"/>
    <mergeCell ref="A8223:F8223"/>
    <mergeCell ref="A8224:F8224"/>
    <mergeCell ref="A8225:F8225"/>
    <mergeCell ref="A8192:F8192"/>
    <mergeCell ref="A8193:F8193"/>
    <mergeCell ref="A8194:F8194"/>
    <mergeCell ref="A8195:F8195"/>
    <mergeCell ref="A8196:F8196"/>
    <mergeCell ref="A8197:F8197"/>
    <mergeCell ref="A8198:F8198"/>
    <mergeCell ref="A8199:F8199"/>
    <mergeCell ref="A8200:F8200"/>
    <mergeCell ref="A8201:F8201"/>
    <mergeCell ref="A8202:F8202"/>
    <mergeCell ref="A8203:F8203"/>
    <mergeCell ref="C8204:F8204"/>
    <mergeCell ref="C8205:F8205"/>
    <mergeCell ref="C8206:F8206"/>
    <mergeCell ref="C8207:F8207"/>
    <mergeCell ref="C8208:F8208"/>
    <mergeCell ref="A8175:F8175"/>
    <mergeCell ref="A8176:F8176"/>
    <mergeCell ref="A8181:F8181"/>
    <mergeCell ref="A8182:F8182"/>
    <mergeCell ref="A8183:F8183"/>
    <mergeCell ref="A8184:F8184"/>
    <mergeCell ref="A8185:F8185"/>
    <mergeCell ref="A8186:F8186"/>
    <mergeCell ref="A8187:F8187"/>
    <mergeCell ref="A8188:F8188"/>
    <mergeCell ref="A8189:F8189"/>
    <mergeCell ref="A8190:F8190"/>
    <mergeCell ref="A8191:F8191"/>
    <mergeCell ref="C8177:F8177"/>
    <mergeCell ref="C8178:F8178"/>
    <mergeCell ref="C8179:F8179"/>
    <mergeCell ref="C8180:F8180"/>
    <mergeCell ref="A8158:F8158"/>
    <mergeCell ref="A8159:F8159"/>
    <mergeCell ref="A8160:F8160"/>
    <mergeCell ref="A8161:F8161"/>
    <mergeCell ref="A8162:F8162"/>
    <mergeCell ref="A8163:F8163"/>
    <mergeCell ref="A8164:F8164"/>
    <mergeCell ref="A8165:F8165"/>
    <mergeCell ref="A8166:F8166"/>
    <mergeCell ref="A8167:F8167"/>
    <mergeCell ref="A8168:F8168"/>
    <mergeCell ref="A8169:F8169"/>
    <mergeCell ref="A8170:F8170"/>
    <mergeCell ref="A8171:F8171"/>
    <mergeCell ref="A8172:F8172"/>
    <mergeCell ref="A8173:F8173"/>
    <mergeCell ref="A8174:F8174"/>
    <mergeCell ref="A8141:F8141"/>
    <mergeCell ref="A8142:F8142"/>
    <mergeCell ref="A8143:F8143"/>
    <mergeCell ref="A8144:F8144"/>
    <mergeCell ref="A8145:F8145"/>
    <mergeCell ref="A8146:F8146"/>
    <mergeCell ref="A8147:F8147"/>
    <mergeCell ref="A8148:F8148"/>
    <mergeCell ref="A8154:F8154"/>
    <mergeCell ref="A8155:F8155"/>
    <mergeCell ref="A8156:F8156"/>
    <mergeCell ref="A8157:F8157"/>
    <mergeCell ref="C8149:F8149"/>
    <mergeCell ref="C8150:F8150"/>
    <mergeCell ref="C8151:F8151"/>
    <mergeCell ref="C8152:F8152"/>
    <mergeCell ref="C8153:F8153"/>
    <mergeCell ref="A8126:F8126"/>
    <mergeCell ref="A8127:F8127"/>
    <mergeCell ref="A8128:F8128"/>
    <mergeCell ref="A8129:F8129"/>
    <mergeCell ref="A8130:F8130"/>
    <mergeCell ref="A8131:F8131"/>
    <mergeCell ref="A8132:F8132"/>
    <mergeCell ref="A8133:F8133"/>
    <mergeCell ref="A8134:F8134"/>
    <mergeCell ref="A8135:F8135"/>
    <mergeCell ref="A8136:F8136"/>
    <mergeCell ref="A8137:F8137"/>
    <mergeCell ref="A8138:F8138"/>
    <mergeCell ref="A8139:F8139"/>
    <mergeCell ref="A8140:F8140"/>
    <mergeCell ref="C8124:F8124"/>
    <mergeCell ref="C8125:F8125"/>
    <mergeCell ref="A8107:F8107"/>
    <mergeCell ref="A8108:F8108"/>
    <mergeCell ref="A8109:F8109"/>
    <mergeCell ref="A8110:F8110"/>
    <mergeCell ref="A8111:F8111"/>
    <mergeCell ref="A8112:F8112"/>
    <mergeCell ref="A8113:F8113"/>
    <mergeCell ref="A8114:F8114"/>
    <mergeCell ref="A8115:F8115"/>
    <mergeCell ref="A8116:F8116"/>
    <mergeCell ref="A8117:F8117"/>
    <mergeCell ref="A8118:F8118"/>
    <mergeCell ref="A8119:F8119"/>
    <mergeCell ref="A8120:F8120"/>
    <mergeCell ref="C8121:F8121"/>
    <mergeCell ref="C8122:F8122"/>
    <mergeCell ref="C8123:F8123"/>
    <mergeCell ref="A8098:F8098"/>
    <mergeCell ref="A8099:F8099"/>
    <mergeCell ref="A8100:F8100"/>
    <mergeCell ref="A8101:F8101"/>
    <mergeCell ref="A8102:F8102"/>
    <mergeCell ref="A8103:F8103"/>
    <mergeCell ref="A8104:F8104"/>
    <mergeCell ref="A8105:F8105"/>
    <mergeCell ref="A8106:F8106"/>
    <mergeCell ref="C8090:F8090"/>
    <mergeCell ref="C8091:F8091"/>
    <mergeCell ref="C8092:F8092"/>
    <mergeCell ref="C8093:F8093"/>
    <mergeCell ref="C8094:F8094"/>
    <mergeCell ref="C8095:F8095"/>
    <mergeCell ref="C8096:F8096"/>
    <mergeCell ref="C8097:F8097"/>
    <mergeCell ref="A8073:F8073"/>
    <mergeCell ref="A8074:F8074"/>
    <mergeCell ref="A8075:F8075"/>
    <mergeCell ref="A8076:F8076"/>
    <mergeCell ref="A8077:F8077"/>
    <mergeCell ref="A8078:F8078"/>
    <mergeCell ref="A8079:F8079"/>
    <mergeCell ref="A8080:F8080"/>
    <mergeCell ref="A8081:F8081"/>
    <mergeCell ref="A8082:F8082"/>
    <mergeCell ref="A8083:F8083"/>
    <mergeCell ref="A8084:F8084"/>
    <mergeCell ref="A8085:F8085"/>
    <mergeCell ref="A8086:F8086"/>
    <mergeCell ref="A8087:F8087"/>
    <mergeCell ref="A8088:F8088"/>
    <mergeCell ref="A8089:F8089"/>
    <mergeCell ref="A8056:F8056"/>
    <mergeCell ref="A8057:F8057"/>
    <mergeCell ref="A8058:F8058"/>
    <mergeCell ref="A8059:F8059"/>
    <mergeCell ref="A8060:F8060"/>
    <mergeCell ref="A8061:F8061"/>
    <mergeCell ref="A8067:F8067"/>
    <mergeCell ref="A8068:F8068"/>
    <mergeCell ref="A8069:F8069"/>
    <mergeCell ref="A8070:F8070"/>
    <mergeCell ref="A8071:F8071"/>
    <mergeCell ref="A8072:F8072"/>
    <mergeCell ref="C8062:F8062"/>
    <mergeCell ref="C8063:F8063"/>
    <mergeCell ref="C8064:F8064"/>
    <mergeCell ref="C8065:F8065"/>
    <mergeCell ref="C8066:F8066"/>
    <mergeCell ref="A8039:F8039"/>
    <mergeCell ref="A8040:F8040"/>
    <mergeCell ref="A8041:F8041"/>
    <mergeCell ref="A8042:F8042"/>
    <mergeCell ref="A8043:F8043"/>
    <mergeCell ref="A8044:F8044"/>
    <mergeCell ref="A8045:F8045"/>
    <mergeCell ref="A8046:F8046"/>
    <mergeCell ref="A8047:F8047"/>
    <mergeCell ref="A8048:F8048"/>
    <mergeCell ref="A8049:F8049"/>
    <mergeCell ref="A8050:F8050"/>
    <mergeCell ref="A8051:F8051"/>
    <mergeCell ref="A8052:F8052"/>
    <mergeCell ref="A8053:F8053"/>
    <mergeCell ref="A8054:F8054"/>
    <mergeCell ref="A8055:F8055"/>
    <mergeCell ref="A8022:F8022"/>
    <mergeCell ref="A8023:F8023"/>
    <mergeCell ref="A8024:F8024"/>
    <mergeCell ref="A8025:F8025"/>
    <mergeCell ref="A8026:F8026"/>
    <mergeCell ref="A8027:F8027"/>
    <mergeCell ref="A8028:F8028"/>
    <mergeCell ref="A8029:F8029"/>
    <mergeCell ref="A8030:F8030"/>
    <mergeCell ref="A8031:F8031"/>
    <mergeCell ref="A8032:F8032"/>
    <mergeCell ref="A8033:F8033"/>
    <mergeCell ref="A8034:F8034"/>
    <mergeCell ref="A8035:F8035"/>
    <mergeCell ref="C8036:F8036"/>
    <mergeCell ref="C8037:F8037"/>
    <mergeCell ref="C8038:F8038"/>
    <mergeCell ref="A8005:F8005"/>
    <mergeCell ref="A8006:F8006"/>
    <mergeCell ref="A8007:F8007"/>
    <mergeCell ref="A8008:F8008"/>
    <mergeCell ref="A8009:F8009"/>
    <mergeCell ref="A8013:F8013"/>
    <mergeCell ref="A8014:F8014"/>
    <mergeCell ref="A8015:F8015"/>
    <mergeCell ref="A8016:F8016"/>
    <mergeCell ref="A8017:F8017"/>
    <mergeCell ref="A8018:F8018"/>
    <mergeCell ref="A8019:F8019"/>
    <mergeCell ref="A8020:F8020"/>
    <mergeCell ref="A8021:F8021"/>
    <mergeCell ref="C8010:F8010"/>
    <mergeCell ref="C8011:F8011"/>
    <mergeCell ref="C8012:F8012"/>
    <mergeCell ref="A7988:F7988"/>
    <mergeCell ref="A7989:F7989"/>
    <mergeCell ref="A7990:F7990"/>
    <mergeCell ref="A7991:F7991"/>
    <mergeCell ref="A7992:F7992"/>
    <mergeCell ref="A7993:F7993"/>
    <mergeCell ref="A7994:F7994"/>
    <mergeCell ref="A7995:F7995"/>
    <mergeCell ref="A7996:F7996"/>
    <mergeCell ref="A7997:F7997"/>
    <mergeCell ref="A7998:F7998"/>
    <mergeCell ref="A7999:F7999"/>
    <mergeCell ref="A8000:F8000"/>
    <mergeCell ref="A8001:F8001"/>
    <mergeCell ref="A8002:F8002"/>
    <mergeCell ref="A8003:F8003"/>
    <mergeCell ref="A8004:F8004"/>
    <mergeCell ref="A7971:F7971"/>
    <mergeCell ref="A7972:F7972"/>
    <mergeCell ref="A7973:F7973"/>
    <mergeCell ref="A7974:F7974"/>
    <mergeCell ref="A7975:F7975"/>
    <mergeCell ref="A7976:F7976"/>
    <mergeCell ref="A7977:F7977"/>
    <mergeCell ref="A7978:F7978"/>
    <mergeCell ref="A7979:F7979"/>
    <mergeCell ref="A7980:F7980"/>
    <mergeCell ref="A7981:F7981"/>
    <mergeCell ref="A7982:F7982"/>
    <mergeCell ref="A7983:F7983"/>
    <mergeCell ref="A7987:F7987"/>
    <mergeCell ref="C7984:F7984"/>
    <mergeCell ref="C7985:F7985"/>
    <mergeCell ref="C7986:F7986"/>
    <mergeCell ref="A7954:F7954"/>
    <mergeCell ref="A7955:F7955"/>
    <mergeCell ref="A7956:F7956"/>
    <mergeCell ref="A7957:F7957"/>
    <mergeCell ref="A7958:F7958"/>
    <mergeCell ref="A7961:F7961"/>
    <mergeCell ref="A7962:F7962"/>
    <mergeCell ref="A7963:F7963"/>
    <mergeCell ref="A7964:F7964"/>
    <mergeCell ref="A7965:F7965"/>
    <mergeCell ref="A7966:F7966"/>
    <mergeCell ref="A7967:F7967"/>
    <mergeCell ref="A7968:F7968"/>
    <mergeCell ref="A7969:F7969"/>
    <mergeCell ref="A7970:F7970"/>
    <mergeCell ref="C7959:F7959"/>
    <mergeCell ref="C7960:F7960"/>
    <mergeCell ref="A7937:F7937"/>
    <mergeCell ref="A7938:F7938"/>
    <mergeCell ref="A7939:F7939"/>
    <mergeCell ref="A7940:F7940"/>
    <mergeCell ref="A7941:F7941"/>
    <mergeCell ref="A7942:F7942"/>
    <mergeCell ref="A7943:F7943"/>
    <mergeCell ref="A7944:F7944"/>
    <mergeCell ref="A7945:F7945"/>
    <mergeCell ref="A7946:F7946"/>
    <mergeCell ref="A7947:F7947"/>
    <mergeCell ref="A7948:F7948"/>
    <mergeCell ref="A7949:F7949"/>
    <mergeCell ref="A7950:F7950"/>
    <mergeCell ref="A7951:F7951"/>
    <mergeCell ref="A7952:F7952"/>
    <mergeCell ref="A7953:F7953"/>
    <mergeCell ref="A7920:F7920"/>
    <mergeCell ref="A7921:F7921"/>
    <mergeCell ref="A7922:F7922"/>
    <mergeCell ref="A7923:F7923"/>
    <mergeCell ref="A7924:F7924"/>
    <mergeCell ref="A7925:F7925"/>
    <mergeCell ref="A7926:F7926"/>
    <mergeCell ref="A7927:F7927"/>
    <mergeCell ref="A7928:F7928"/>
    <mergeCell ref="A7929:F7929"/>
    <mergeCell ref="A7930:F7930"/>
    <mergeCell ref="A7931:F7931"/>
    <mergeCell ref="A7936:F7936"/>
    <mergeCell ref="C7932:F7932"/>
    <mergeCell ref="C7933:F7933"/>
    <mergeCell ref="C7934:F7934"/>
    <mergeCell ref="C7935:F7935"/>
    <mergeCell ref="A7903:F7903"/>
    <mergeCell ref="A7904:F7904"/>
    <mergeCell ref="A7905:F7905"/>
    <mergeCell ref="A7909:F7909"/>
    <mergeCell ref="A7910:F7910"/>
    <mergeCell ref="A7911:F7911"/>
    <mergeCell ref="A7912:F7912"/>
    <mergeCell ref="A7913:F7913"/>
    <mergeCell ref="A7914:F7914"/>
    <mergeCell ref="A7915:F7915"/>
    <mergeCell ref="A7916:F7916"/>
    <mergeCell ref="A7917:F7917"/>
    <mergeCell ref="A7918:F7918"/>
    <mergeCell ref="A7919:F7919"/>
    <mergeCell ref="C7906:F7906"/>
    <mergeCell ref="C7907:F7907"/>
    <mergeCell ref="C7908:F7908"/>
    <mergeCell ref="A7886:F7886"/>
    <mergeCell ref="A7887:F7887"/>
    <mergeCell ref="A7888:F7888"/>
    <mergeCell ref="A7889:F7889"/>
    <mergeCell ref="A7890:F7890"/>
    <mergeCell ref="A7891:F7891"/>
    <mergeCell ref="A7892:F7892"/>
    <mergeCell ref="A7893:F7893"/>
    <mergeCell ref="A7894:F7894"/>
    <mergeCell ref="A7895:F7895"/>
    <mergeCell ref="A7896:F7896"/>
    <mergeCell ref="A7897:F7897"/>
    <mergeCell ref="A7898:F7898"/>
    <mergeCell ref="A7899:F7899"/>
    <mergeCell ref="A7900:F7900"/>
    <mergeCell ref="A7901:F7901"/>
    <mergeCell ref="A7902:F7902"/>
    <mergeCell ref="A7869:F7869"/>
    <mergeCell ref="A7870:F7870"/>
    <mergeCell ref="A7871:F7871"/>
    <mergeCell ref="A7872:F7872"/>
    <mergeCell ref="A7873:F7873"/>
    <mergeCell ref="A7874:F7874"/>
    <mergeCell ref="A7875:F7875"/>
    <mergeCell ref="A7876:F7876"/>
    <mergeCell ref="A7877:F7877"/>
    <mergeCell ref="A7878:F7878"/>
    <mergeCell ref="A7883:F7883"/>
    <mergeCell ref="A7884:F7884"/>
    <mergeCell ref="A7885:F7885"/>
    <mergeCell ref="C7879:F7879"/>
    <mergeCell ref="C7880:F7880"/>
    <mergeCell ref="C7881:F7881"/>
    <mergeCell ref="C7882:F7882"/>
    <mergeCell ref="A7856:F7856"/>
    <mergeCell ref="A7857:F7857"/>
    <mergeCell ref="A7858:F7858"/>
    <mergeCell ref="A7859:F7859"/>
    <mergeCell ref="A7860:F7860"/>
    <mergeCell ref="A7861:F7861"/>
    <mergeCell ref="A7862:F7862"/>
    <mergeCell ref="A7863:F7863"/>
    <mergeCell ref="A7864:F7864"/>
    <mergeCell ref="A7865:F7865"/>
    <mergeCell ref="A7866:F7866"/>
    <mergeCell ref="A7867:F7867"/>
    <mergeCell ref="A7868:F7868"/>
    <mergeCell ref="C7852:F7852"/>
    <mergeCell ref="C7853:F7853"/>
    <mergeCell ref="C7854:F7854"/>
    <mergeCell ref="C7855:F7855"/>
    <mergeCell ref="A7835:F7835"/>
    <mergeCell ref="A7836:F7836"/>
    <mergeCell ref="A7837:F7837"/>
    <mergeCell ref="A7838:F7838"/>
    <mergeCell ref="A7839:F7839"/>
    <mergeCell ref="A7840:F7840"/>
    <mergeCell ref="A7841:F7841"/>
    <mergeCell ref="A7842:F7842"/>
    <mergeCell ref="A7843:F7843"/>
    <mergeCell ref="A7844:F7844"/>
    <mergeCell ref="A7845:F7845"/>
    <mergeCell ref="A7846:F7846"/>
    <mergeCell ref="A7847:F7847"/>
    <mergeCell ref="A7848:F7848"/>
    <mergeCell ref="A7849:F7849"/>
    <mergeCell ref="A7850:F7850"/>
    <mergeCell ref="A7851:F7851"/>
    <mergeCell ref="A7818:F7818"/>
    <mergeCell ref="A7819:F7819"/>
    <mergeCell ref="A7820:F7820"/>
    <mergeCell ref="A7821:F7821"/>
    <mergeCell ref="A7822:F7822"/>
    <mergeCell ref="A7823:F7823"/>
    <mergeCell ref="A7824:F7824"/>
    <mergeCell ref="A7825:F7825"/>
    <mergeCell ref="A7826:F7826"/>
    <mergeCell ref="A7829:F7829"/>
    <mergeCell ref="A7830:F7830"/>
    <mergeCell ref="A7831:F7831"/>
    <mergeCell ref="A7832:F7832"/>
    <mergeCell ref="A7833:F7833"/>
    <mergeCell ref="A7834:F7834"/>
    <mergeCell ref="C7827:F7827"/>
    <mergeCell ref="C7828:F7828"/>
    <mergeCell ref="A7801:F7801"/>
    <mergeCell ref="A7806:F7806"/>
    <mergeCell ref="A7807:F7807"/>
    <mergeCell ref="A7808:F7808"/>
    <mergeCell ref="A7809:F7809"/>
    <mergeCell ref="A7810:F7810"/>
    <mergeCell ref="A7811:F7811"/>
    <mergeCell ref="A7812:F7812"/>
    <mergeCell ref="A7813:F7813"/>
    <mergeCell ref="A7814:F7814"/>
    <mergeCell ref="A7815:F7815"/>
    <mergeCell ref="A7816:F7816"/>
    <mergeCell ref="A7817:F7817"/>
    <mergeCell ref="C7802:F7802"/>
    <mergeCell ref="C7803:F7803"/>
    <mergeCell ref="C7804:F7804"/>
    <mergeCell ref="C7805:F7805"/>
    <mergeCell ref="A7784:F7784"/>
    <mergeCell ref="A7785:F7785"/>
    <mergeCell ref="A7786:F7786"/>
    <mergeCell ref="A7787:F7787"/>
    <mergeCell ref="A7788:F7788"/>
    <mergeCell ref="A7789:F7789"/>
    <mergeCell ref="A7790:F7790"/>
    <mergeCell ref="A7791:F7791"/>
    <mergeCell ref="A7792:F7792"/>
    <mergeCell ref="A7793:F7793"/>
    <mergeCell ref="A7794:F7794"/>
    <mergeCell ref="A7795:F7795"/>
    <mergeCell ref="A7796:F7796"/>
    <mergeCell ref="A7797:F7797"/>
    <mergeCell ref="A7798:F7798"/>
    <mergeCell ref="A7799:F7799"/>
    <mergeCell ref="A7800:F7800"/>
    <mergeCell ref="A7767:F7767"/>
    <mergeCell ref="A7768:F7768"/>
    <mergeCell ref="A7769:F7769"/>
    <mergeCell ref="A7770:F7770"/>
    <mergeCell ref="A7771:F7771"/>
    <mergeCell ref="A7772:F7772"/>
    <mergeCell ref="A7773:F7773"/>
    <mergeCell ref="A7774:F7774"/>
    <mergeCell ref="A7781:F7781"/>
    <mergeCell ref="A7782:F7782"/>
    <mergeCell ref="A7783:F7783"/>
    <mergeCell ref="C7775:F7775"/>
    <mergeCell ref="C7776:F7776"/>
    <mergeCell ref="C7777:F7777"/>
    <mergeCell ref="C7778:F7778"/>
    <mergeCell ref="C7779:F7779"/>
    <mergeCell ref="C7780:F7780"/>
    <mergeCell ref="A7750:F7750"/>
    <mergeCell ref="A7751:F7751"/>
    <mergeCell ref="A7752:F7752"/>
    <mergeCell ref="A7753:F7753"/>
    <mergeCell ref="A7754:F7754"/>
    <mergeCell ref="A7755:F7755"/>
    <mergeCell ref="A7756:F7756"/>
    <mergeCell ref="A7757:F7757"/>
    <mergeCell ref="A7758:F7758"/>
    <mergeCell ref="A7759:F7759"/>
    <mergeCell ref="A7760:F7760"/>
    <mergeCell ref="A7761:F7761"/>
    <mergeCell ref="A7762:F7762"/>
    <mergeCell ref="A7763:F7763"/>
    <mergeCell ref="A7764:F7764"/>
    <mergeCell ref="A7765:F7765"/>
    <mergeCell ref="A7766:F7766"/>
    <mergeCell ref="A7733:F7733"/>
    <mergeCell ref="A7734:F7734"/>
    <mergeCell ref="A7735:F7735"/>
    <mergeCell ref="A7736:F7736"/>
    <mergeCell ref="A7737:F7737"/>
    <mergeCell ref="A7738:F7738"/>
    <mergeCell ref="A7739:F7739"/>
    <mergeCell ref="A7740:F7740"/>
    <mergeCell ref="A7741:F7741"/>
    <mergeCell ref="A7742:F7742"/>
    <mergeCell ref="A7743:F7743"/>
    <mergeCell ref="A7744:F7744"/>
    <mergeCell ref="A7745:F7745"/>
    <mergeCell ref="A7746:F7746"/>
    <mergeCell ref="A7747:F7747"/>
    <mergeCell ref="A7748:F7748"/>
    <mergeCell ref="A7749:F7749"/>
    <mergeCell ref="A7716:F7716"/>
    <mergeCell ref="A7717:F7717"/>
    <mergeCell ref="A7718:F7718"/>
    <mergeCell ref="A7719:F7719"/>
    <mergeCell ref="A7720:F7720"/>
    <mergeCell ref="A7721:F7721"/>
    <mergeCell ref="A7722:F7722"/>
    <mergeCell ref="A7723:F7723"/>
    <mergeCell ref="A7724:F7724"/>
    <mergeCell ref="A7725:F7725"/>
    <mergeCell ref="A7726:F7726"/>
    <mergeCell ref="A7727:F7727"/>
    <mergeCell ref="A7728:F7728"/>
    <mergeCell ref="A7729:F7729"/>
    <mergeCell ref="A7732:F7732"/>
    <mergeCell ref="C7730:F7730"/>
    <mergeCell ref="C7731:F7731"/>
    <mergeCell ref="A7707:F7707"/>
    <mergeCell ref="A7708:F7708"/>
    <mergeCell ref="A7709:F7709"/>
    <mergeCell ref="A7710:F7710"/>
    <mergeCell ref="A7711:F7711"/>
    <mergeCell ref="A7712:F7712"/>
    <mergeCell ref="A7713:F7713"/>
    <mergeCell ref="A7714:F7714"/>
    <mergeCell ref="A7715:F7715"/>
    <mergeCell ref="C7699:F7699"/>
    <mergeCell ref="C7700:F7700"/>
    <mergeCell ref="C7701:F7701"/>
    <mergeCell ref="C7702:F7702"/>
    <mergeCell ref="C7703:F7703"/>
    <mergeCell ref="C7704:F7704"/>
    <mergeCell ref="C7705:F7705"/>
    <mergeCell ref="C7706:F7706"/>
    <mergeCell ref="A7682:F7682"/>
    <mergeCell ref="A7683:F7683"/>
    <mergeCell ref="A7684:F7684"/>
    <mergeCell ref="A7685:F7685"/>
    <mergeCell ref="A7686:F7686"/>
    <mergeCell ref="A7687:F7687"/>
    <mergeCell ref="A7688:F7688"/>
    <mergeCell ref="A7689:F7689"/>
    <mergeCell ref="A7690:F7690"/>
    <mergeCell ref="A7691:F7691"/>
    <mergeCell ref="A7692:F7692"/>
    <mergeCell ref="A7693:F7693"/>
    <mergeCell ref="A7694:F7694"/>
    <mergeCell ref="A7695:F7695"/>
    <mergeCell ref="A7696:F7696"/>
    <mergeCell ref="A7697:F7697"/>
    <mergeCell ref="C7698:F7698"/>
    <mergeCell ref="A7665:F7665"/>
    <mergeCell ref="A7666:F7666"/>
    <mergeCell ref="A7667:F7667"/>
    <mergeCell ref="A7668:F7668"/>
    <mergeCell ref="A7669:F7669"/>
    <mergeCell ref="A7670:F7670"/>
    <mergeCell ref="A7675:F7675"/>
    <mergeCell ref="A7676:F7676"/>
    <mergeCell ref="A7677:F7677"/>
    <mergeCell ref="A7678:F7678"/>
    <mergeCell ref="A7679:F7679"/>
    <mergeCell ref="A7680:F7680"/>
    <mergeCell ref="A7681:F7681"/>
    <mergeCell ref="C7671:F7671"/>
    <mergeCell ref="C7672:F7672"/>
    <mergeCell ref="C7673:F7673"/>
    <mergeCell ref="C7674:F7674"/>
    <mergeCell ref="A7650:F7650"/>
    <mergeCell ref="A7651:F7651"/>
    <mergeCell ref="A7652:F7652"/>
    <mergeCell ref="A7653:F7653"/>
    <mergeCell ref="A7654:F7654"/>
    <mergeCell ref="A7655:F7655"/>
    <mergeCell ref="A7656:F7656"/>
    <mergeCell ref="A7657:F7657"/>
    <mergeCell ref="A7658:F7658"/>
    <mergeCell ref="A7659:F7659"/>
    <mergeCell ref="A7660:F7660"/>
    <mergeCell ref="A7661:F7661"/>
    <mergeCell ref="A7662:F7662"/>
    <mergeCell ref="A7663:F7663"/>
    <mergeCell ref="A7664:F7664"/>
    <mergeCell ref="C7648:F7648"/>
    <mergeCell ref="C7649:F7649"/>
    <mergeCell ref="A7631:F7631"/>
    <mergeCell ref="A7632:F7632"/>
    <mergeCell ref="A7633:F7633"/>
    <mergeCell ref="A7634:F7634"/>
    <mergeCell ref="A7635:F7635"/>
    <mergeCell ref="A7636:F7636"/>
    <mergeCell ref="A7637:F7637"/>
    <mergeCell ref="A7638:F7638"/>
    <mergeCell ref="A7639:F7639"/>
    <mergeCell ref="A7640:F7640"/>
    <mergeCell ref="A7641:F7641"/>
    <mergeCell ref="A7642:F7642"/>
    <mergeCell ref="C7643:F7643"/>
    <mergeCell ref="C7644:F7644"/>
    <mergeCell ref="C7645:F7645"/>
    <mergeCell ref="C7646:F7646"/>
    <mergeCell ref="C7647:F7647"/>
    <mergeCell ref="A7614:F7614"/>
    <mergeCell ref="A7615:F7615"/>
    <mergeCell ref="A7616:F7616"/>
    <mergeCell ref="A7617:F7617"/>
    <mergeCell ref="A7618:F7618"/>
    <mergeCell ref="A7619:F7619"/>
    <mergeCell ref="A7620:F7620"/>
    <mergeCell ref="A7621:F7621"/>
    <mergeCell ref="A7622:F7622"/>
    <mergeCell ref="A7623:F7623"/>
    <mergeCell ref="A7624:F7624"/>
    <mergeCell ref="A7625:F7625"/>
    <mergeCell ref="A7626:F7626"/>
    <mergeCell ref="A7627:F7627"/>
    <mergeCell ref="A7628:F7628"/>
    <mergeCell ref="A7629:F7629"/>
    <mergeCell ref="A7630:F7630"/>
    <mergeCell ref="A7597:F7597"/>
    <mergeCell ref="A7598:F7598"/>
    <mergeCell ref="A7599:F7599"/>
    <mergeCell ref="A7600:F7600"/>
    <mergeCell ref="A7601:F7601"/>
    <mergeCell ref="A7602:F7602"/>
    <mergeCell ref="A7603:F7603"/>
    <mergeCell ref="A7604:F7604"/>
    <mergeCell ref="A7605:F7605"/>
    <mergeCell ref="A7606:F7606"/>
    <mergeCell ref="A7607:F7607"/>
    <mergeCell ref="A7608:F7608"/>
    <mergeCell ref="A7609:F7609"/>
    <mergeCell ref="A7610:F7610"/>
    <mergeCell ref="A7611:F7611"/>
    <mergeCell ref="A7612:F7612"/>
    <mergeCell ref="A7613:F7613"/>
    <mergeCell ref="A7580:F7580"/>
    <mergeCell ref="A7581:F7581"/>
    <mergeCell ref="A7582:F7582"/>
    <mergeCell ref="A7583:F7583"/>
    <mergeCell ref="A7584:F7584"/>
    <mergeCell ref="A7585:F7585"/>
    <mergeCell ref="A7586:F7586"/>
    <mergeCell ref="A7587:F7587"/>
    <mergeCell ref="A7588:F7588"/>
    <mergeCell ref="A7589:F7589"/>
    <mergeCell ref="A7590:F7590"/>
    <mergeCell ref="A7591:F7591"/>
    <mergeCell ref="A7592:F7592"/>
    <mergeCell ref="A7593:F7593"/>
    <mergeCell ref="A7594:F7594"/>
    <mergeCell ref="A7595:F7595"/>
    <mergeCell ref="A7596:F7596"/>
    <mergeCell ref="A7563:F7563"/>
    <mergeCell ref="A7564:F7564"/>
    <mergeCell ref="A7565:F7565"/>
    <mergeCell ref="A7566:F7566"/>
    <mergeCell ref="A7567:F7567"/>
    <mergeCell ref="A7568:F7568"/>
    <mergeCell ref="A7569:F7569"/>
    <mergeCell ref="A7570:F7570"/>
    <mergeCell ref="A7571:F7571"/>
    <mergeCell ref="A7572:F7572"/>
    <mergeCell ref="A7573:F7573"/>
    <mergeCell ref="A7574:F7574"/>
    <mergeCell ref="A7575:F7575"/>
    <mergeCell ref="A7576:F7576"/>
    <mergeCell ref="A7577:F7577"/>
    <mergeCell ref="A7578:F7578"/>
    <mergeCell ref="A7579:F7579"/>
    <mergeCell ref="A7546:F7546"/>
    <mergeCell ref="A7547:F7547"/>
    <mergeCell ref="A7548:F7548"/>
    <mergeCell ref="A7549:F7549"/>
    <mergeCell ref="A7550:F7550"/>
    <mergeCell ref="A7551:F7551"/>
    <mergeCell ref="A7552:F7552"/>
    <mergeCell ref="A7553:F7553"/>
    <mergeCell ref="A7554:F7554"/>
    <mergeCell ref="A7555:F7555"/>
    <mergeCell ref="A7556:F7556"/>
    <mergeCell ref="A7557:F7557"/>
    <mergeCell ref="A7558:F7558"/>
    <mergeCell ref="A7559:F7559"/>
    <mergeCell ref="A7560:F7560"/>
    <mergeCell ref="A7561:F7561"/>
    <mergeCell ref="A7562:F7562"/>
    <mergeCell ref="A7529:F7529"/>
    <mergeCell ref="A7530:F7530"/>
    <mergeCell ref="A7531:F7531"/>
    <mergeCell ref="A7532:F7532"/>
    <mergeCell ref="A7533:F7533"/>
    <mergeCell ref="A7534:F7534"/>
    <mergeCell ref="A7535:F7535"/>
    <mergeCell ref="A7536:F7536"/>
    <mergeCell ref="A7537:F7537"/>
    <mergeCell ref="A7538:F7538"/>
    <mergeCell ref="A7539:F7539"/>
    <mergeCell ref="A7540:F7540"/>
    <mergeCell ref="A7541:F7541"/>
    <mergeCell ref="A7542:F7542"/>
    <mergeCell ref="A7543:F7543"/>
    <mergeCell ref="A7544:F7544"/>
    <mergeCell ref="A7545:F7545"/>
    <mergeCell ref="A7512:F7512"/>
    <mergeCell ref="A7513:F7513"/>
    <mergeCell ref="A7514:F7514"/>
    <mergeCell ref="A7515:F7515"/>
    <mergeCell ref="A7516:F7516"/>
    <mergeCell ref="A7517:F7517"/>
    <mergeCell ref="A7518:F7518"/>
    <mergeCell ref="A7519:F7519"/>
    <mergeCell ref="A7520:F7520"/>
    <mergeCell ref="A7521:F7521"/>
    <mergeCell ref="A7522:F7522"/>
    <mergeCell ref="A7523:F7523"/>
    <mergeCell ref="A7524:F7524"/>
    <mergeCell ref="A7525:F7525"/>
    <mergeCell ref="A7526:F7526"/>
    <mergeCell ref="A7527:F7527"/>
    <mergeCell ref="A7528:F7528"/>
    <mergeCell ref="A7495:F7495"/>
    <mergeCell ref="A7496:F7496"/>
    <mergeCell ref="A7497:F7497"/>
    <mergeCell ref="A7498:F7498"/>
    <mergeCell ref="A7499:F7499"/>
    <mergeCell ref="A7500:F7500"/>
    <mergeCell ref="A7501:F7501"/>
    <mergeCell ref="A7502:F7502"/>
    <mergeCell ref="A7503:F7503"/>
    <mergeCell ref="A7504:F7504"/>
    <mergeCell ref="A7505:F7505"/>
    <mergeCell ref="A7506:F7506"/>
    <mergeCell ref="A7507:F7507"/>
    <mergeCell ref="A7508:F7508"/>
    <mergeCell ref="A7509:F7509"/>
    <mergeCell ref="A7510:F7510"/>
    <mergeCell ref="A7511:F7511"/>
    <mergeCell ref="A7478:F7478"/>
    <mergeCell ref="A7479:F7479"/>
    <mergeCell ref="A7480:F7480"/>
    <mergeCell ref="A7481:F7481"/>
    <mergeCell ref="A7482:F7482"/>
    <mergeCell ref="A7483:F7483"/>
    <mergeCell ref="A7484:F7484"/>
    <mergeCell ref="A7485:F7485"/>
    <mergeCell ref="A7486:F7486"/>
    <mergeCell ref="A7487:F7487"/>
    <mergeCell ref="A7488:F7488"/>
    <mergeCell ref="A7489:F7489"/>
    <mergeCell ref="A7490:F7490"/>
    <mergeCell ref="A7491:F7491"/>
    <mergeCell ref="A7492:F7492"/>
    <mergeCell ref="A7493:F7493"/>
    <mergeCell ref="A7494:F7494"/>
    <mergeCell ref="A7461:F7461"/>
    <mergeCell ref="A7462:F7462"/>
    <mergeCell ref="A7463:F7463"/>
    <mergeCell ref="A7464:F7464"/>
    <mergeCell ref="A7465:F7465"/>
    <mergeCell ref="A7466:F7466"/>
    <mergeCell ref="A7467:F7467"/>
    <mergeCell ref="A7468:F7468"/>
    <mergeCell ref="A7469:F7469"/>
    <mergeCell ref="A7470:F7470"/>
    <mergeCell ref="A7471:F7471"/>
    <mergeCell ref="A7472:F7472"/>
    <mergeCell ref="A7473:F7473"/>
    <mergeCell ref="A7474:F7474"/>
    <mergeCell ref="A7475:F7475"/>
    <mergeCell ref="A7476:F7476"/>
    <mergeCell ref="A7477:F7477"/>
    <mergeCell ref="A7444:F7444"/>
    <mergeCell ref="A7445:F7445"/>
    <mergeCell ref="A7446:F7446"/>
    <mergeCell ref="A7447:F7447"/>
    <mergeCell ref="A7448:F7448"/>
    <mergeCell ref="A7449:F7449"/>
    <mergeCell ref="A7450:F7450"/>
    <mergeCell ref="A7451:F7451"/>
    <mergeCell ref="A7452:F7452"/>
    <mergeCell ref="A7453:F7453"/>
    <mergeCell ref="A7454:F7454"/>
    <mergeCell ref="A7455:F7455"/>
    <mergeCell ref="A7456:F7456"/>
    <mergeCell ref="A7457:F7457"/>
    <mergeCell ref="A7458:F7458"/>
    <mergeCell ref="A7459:F7459"/>
    <mergeCell ref="A7460:F7460"/>
    <mergeCell ref="A7427:F7427"/>
    <mergeCell ref="A7428:F7428"/>
    <mergeCell ref="A7429:F7429"/>
    <mergeCell ref="A7430:F7430"/>
    <mergeCell ref="A7431:F7431"/>
    <mergeCell ref="A7432:F7432"/>
    <mergeCell ref="A7433:F7433"/>
    <mergeCell ref="A7434:F7434"/>
    <mergeCell ref="A7435:F7435"/>
    <mergeCell ref="A7436:F7436"/>
    <mergeCell ref="A7437:F7437"/>
    <mergeCell ref="A7440:F7440"/>
    <mergeCell ref="A7441:F7441"/>
    <mergeCell ref="A7442:F7442"/>
    <mergeCell ref="A7443:F7443"/>
    <mergeCell ref="C7438:F7438"/>
    <mergeCell ref="C7439:F7439"/>
    <mergeCell ref="A7410:F7410"/>
    <mergeCell ref="A7411:F7411"/>
    <mergeCell ref="A7412:F7412"/>
    <mergeCell ref="A7413:F7413"/>
    <mergeCell ref="A7414:F7414"/>
    <mergeCell ref="A7415:F7415"/>
    <mergeCell ref="A7416:F7416"/>
    <mergeCell ref="A7417:F7417"/>
    <mergeCell ref="A7418:F7418"/>
    <mergeCell ref="A7419:F7419"/>
    <mergeCell ref="A7420:F7420"/>
    <mergeCell ref="A7421:F7421"/>
    <mergeCell ref="A7422:F7422"/>
    <mergeCell ref="A7423:F7423"/>
    <mergeCell ref="A7424:F7424"/>
    <mergeCell ref="A7425:F7425"/>
    <mergeCell ref="A7426:F7426"/>
    <mergeCell ref="A7393:F7393"/>
    <mergeCell ref="A7394:F7394"/>
    <mergeCell ref="A7395:F7395"/>
    <mergeCell ref="A7396:F7396"/>
    <mergeCell ref="A7397:F7397"/>
    <mergeCell ref="A7398:F7398"/>
    <mergeCell ref="A7399:F7399"/>
    <mergeCell ref="A7400:F7400"/>
    <mergeCell ref="A7401:F7401"/>
    <mergeCell ref="A7402:F7402"/>
    <mergeCell ref="A7403:F7403"/>
    <mergeCell ref="A7404:F7404"/>
    <mergeCell ref="A7405:F7405"/>
    <mergeCell ref="A7406:F7406"/>
    <mergeCell ref="A7407:F7407"/>
    <mergeCell ref="A7408:F7408"/>
    <mergeCell ref="A7409:F7409"/>
    <mergeCell ref="A7376:F7376"/>
    <mergeCell ref="A7377:F7377"/>
    <mergeCell ref="A7378:F7378"/>
    <mergeCell ref="A7379:F7379"/>
    <mergeCell ref="A7380:F7380"/>
    <mergeCell ref="A7381:F7381"/>
    <mergeCell ref="A7382:F7382"/>
    <mergeCell ref="A7383:F7383"/>
    <mergeCell ref="A7384:F7384"/>
    <mergeCell ref="A7385:F7385"/>
    <mergeCell ref="A7386:F7386"/>
    <mergeCell ref="A7387:F7387"/>
    <mergeCell ref="A7388:F7388"/>
    <mergeCell ref="A7389:F7389"/>
    <mergeCell ref="A7390:F7390"/>
    <mergeCell ref="A7391:F7391"/>
    <mergeCell ref="A7392:F7392"/>
    <mergeCell ref="A7359:F7359"/>
    <mergeCell ref="A7360:F7360"/>
    <mergeCell ref="A7361:F7361"/>
    <mergeCell ref="A7362:F7362"/>
    <mergeCell ref="A7363:F7363"/>
    <mergeCell ref="A7364:F7364"/>
    <mergeCell ref="A7365:F7365"/>
    <mergeCell ref="A7366:F7366"/>
    <mergeCell ref="A7367:F7367"/>
    <mergeCell ref="A7368:F7368"/>
    <mergeCell ref="A7369:F7369"/>
    <mergeCell ref="A7370:F7370"/>
    <mergeCell ref="A7371:F7371"/>
    <mergeCell ref="A7372:F7372"/>
    <mergeCell ref="A7373:F7373"/>
    <mergeCell ref="A7374:F7374"/>
    <mergeCell ref="A7375:F7375"/>
    <mergeCell ref="A7342:F7342"/>
    <mergeCell ref="A7343:F7343"/>
    <mergeCell ref="A7344:F7344"/>
    <mergeCell ref="A7345:F7345"/>
    <mergeCell ref="A7346:F7346"/>
    <mergeCell ref="A7347:F7347"/>
    <mergeCell ref="A7348:F7348"/>
    <mergeCell ref="A7349:F7349"/>
    <mergeCell ref="A7350:F7350"/>
    <mergeCell ref="A7351:F7351"/>
    <mergeCell ref="A7352:F7352"/>
    <mergeCell ref="A7353:F7353"/>
    <mergeCell ref="A7354:F7354"/>
    <mergeCell ref="A7355:F7355"/>
    <mergeCell ref="A7356:F7356"/>
    <mergeCell ref="A7357:F7357"/>
    <mergeCell ref="A7358:F7358"/>
    <mergeCell ref="A7327:F7327"/>
    <mergeCell ref="A7328:F7328"/>
    <mergeCell ref="A7329:F7329"/>
    <mergeCell ref="A7330:F7330"/>
    <mergeCell ref="A7331:F7331"/>
    <mergeCell ref="A7332:F7332"/>
    <mergeCell ref="A7333:F7333"/>
    <mergeCell ref="A7334:F7334"/>
    <mergeCell ref="A7335:F7335"/>
    <mergeCell ref="A7336:F7336"/>
    <mergeCell ref="A7337:F7337"/>
    <mergeCell ref="A7338:F7338"/>
    <mergeCell ref="A7339:F7339"/>
    <mergeCell ref="A7340:F7340"/>
    <mergeCell ref="A7341:F7341"/>
    <mergeCell ref="C7325:F7325"/>
    <mergeCell ref="C7326:F7326"/>
    <mergeCell ref="A7308:F7308"/>
    <mergeCell ref="A7309:F7309"/>
    <mergeCell ref="A7310:F7310"/>
    <mergeCell ref="A7311:F7311"/>
    <mergeCell ref="A7312:F7312"/>
    <mergeCell ref="A7313:F7313"/>
    <mergeCell ref="A7314:F7314"/>
    <mergeCell ref="A7315:F7315"/>
    <mergeCell ref="A7316:F7316"/>
    <mergeCell ref="C7317:F7317"/>
    <mergeCell ref="C7318:F7318"/>
    <mergeCell ref="C7319:F7319"/>
    <mergeCell ref="C7320:F7320"/>
    <mergeCell ref="C7321:F7321"/>
    <mergeCell ref="C7322:F7322"/>
    <mergeCell ref="C7323:F7323"/>
    <mergeCell ref="C7324:F7324"/>
    <mergeCell ref="A7291:F7291"/>
    <mergeCell ref="A7296:F7296"/>
    <mergeCell ref="A7297:F7297"/>
    <mergeCell ref="A7298:F7298"/>
    <mergeCell ref="A7299:F7299"/>
    <mergeCell ref="A7300:F7300"/>
    <mergeCell ref="A7301:F7301"/>
    <mergeCell ref="A7302:F7302"/>
    <mergeCell ref="A7303:F7303"/>
    <mergeCell ref="A7304:F7304"/>
    <mergeCell ref="A7305:F7305"/>
    <mergeCell ref="A7306:F7306"/>
    <mergeCell ref="A7307:F7307"/>
    <mergeCell ref="C7292:F7292"/>
    <mergeCell ref="C7293:F7293"/>
    <mergeCell ref="C7294:F7294"/>
    <mergeCell ref="C7295:F7295"/>
    <mergeCell ref="A7274:F7274"/>
    <mergeCell ref="A7275:F7275"/>
    <mergeCell ref="A7276:F7276"/>
    <mergeCell ref="A7277:F7277"/>
    <mergeCell ref="A7278:F7278"/>
    <mergeCell ref="A7279:F7279"/>
    <mergeCell ref="A7280:F7280"/>
    <mergeCell ref="A7281:F7281"/>
    <mergeCell ref="A7282:F7282"/>
    <mergeCell ref="A7283:F7283"/>
    <mergeCell ref="A7284:F7284"/>
    <mergeCell ref="A7285:F7285"/>
    <mergeCell ref="A7286:F7286"/>
    <mergeCell ref="A7287:F7287"/>
    <mergeCell ref="A7288:F7288"/>
    <mergeCell ref="A7289:F7289"/>
    <mergeCell ref="A7290:F7290"/>
    <mergeCell ref="A7257:F7257"/>
    <mergeCell ref="A7258:F7258"/>
    <mergeCell ref="A7259:F7259"/>
    <mergeCell ref="A7260:F7260"/>
    <mergeCell ref="A7261:F7261"/>
    <mergeCell ref="A7262:F7262"/>
    <mergeCell ref="A7263:F7263"/>
    <mergeCell ref="A7264:F7264"/>
    <mergeCell ref="A7265:F7265"/>
    <mergeCell ref="A7266:F7266"/>
    <mergeCell ref="A7267:F7267"/>
    <mergeCell ref="A7268:F7268"/>
    <mergeCell ref="A7269:F7269"/>
    <mergeCell ref="A7270:F7270"/>
    <mergeCell ref="A7271:F7271"/>
    <mergeCell ref="A7272:F7272"/>
    <mergeCell ref="A7273:F7273"/>
    <mergeCell ref="A7240:F7240"/>
    <mergeCell ref="A7241:F7241"/>
    <mergeCell ref="A7242:F7242"/>
    <mergeCell ref="A7243:F7243"/>
    <mergeCell ref="A7244:F7244"/>
    <mergeCell ref="A7245:F7245"/>
    <mergeCell ref="A7246:F7246"/>
    <mergeCell ref="A7247:F7247"/>
    <mergeCell ref="A7248:F7248"/>
    <mergeCell ref="A7249:F7249"/>
    <mergeCell ref="A7250:F7250"/>
    <mergeCell ref="A7251:F7251"/>
    <mergeCell ref="A7252:F7252"/>
    <mergeCell ref="A7253:F7253"/>
    <mergeCell ref="A7254:F7254"/>
    <mergeCell ref="A7255:F7255"/>
    <mergeCell ref="A7256:F7256"/>
    <mergeCell ref="A7223:F7223"/>
    <mergeCell ref="A7224:F7224"/>
    <mergeCell ref="A7225:F7225"/>
    <mergeCell ref="A7226:F7226"/>
    <mergeCell ref="A7227:F7227"/>
    <mergeCell ref="A7228:F7228"/>
    <mergeCell ref="A7229:F7229"/>
    <mergeCell ref="A7230:F7230"/>
    <mergeCell ref="A7231:F7231"/>
    <mergeCell ref="A7232:F7232"/>
    <mergeCell ref="A7233:F7233"/>
    <mergeCell ref="A7234:F7234"/>
    <mergeCell ref="A7235:F7235"/>
    <mergeCell ref="A7236:F7236"/>
    <mergeCell ref="A7237:F7237"/>
    <mergeCell ref="A7238:F7238"/>
    <mergeCell ref="A7239:F7239"/>
    <mergeCell ref="A7206:F7206"/>
    <mergeCell ref="A7207:F7207"/>
    <mergeCell ref="A7208:F7208"/>
    <mergeCell ref="A7209:F7209"/>
    <mergeCell ref="A7210:F7210"/>
    <mergeCell ref="A7211:F7211"/>
    <mergeCell ref="A7212:F7212"/>
    <mergeCell ref="A7213:F7213"/>
    <mergeCell ref="A7214:F7214"/>
    <mergeCell ref="A7215:F7215"/>
    <mergeCell ref="A7216:F7216"/>
    <mergeCell ref="A7217:F7217"/>
    <mergeCell ref="A7218:F7218"/>
    <mergeCell ref="A7219:F7219"/>
    <mergeCell ref="A7220:F7220"/>
    <mergeCell ref="A7221:F7221"/>
    <mergeCell ref="A7222:F7222"/>
    <mergeCell ref="A7189:F7189"/>
    <mergeCell ref="A7190:F7190"/>
    <mergeCell ref="A7191:F7191"/>
    <mergeCell ref="A7192:F7192"/>
    <mergeCell ref="A7193:F7193"/>
    <mergeCell ref="A7194:F7194"/>
    <mergeCell ref="A7195:F7195"/>
    <mergeCell ref="A7196:F7196"/>
    <mergeCell ref="A7197:F7197"/>
    <mergeCell ref="A7198:F7198"/>
    <mergeCell ref="A7199:F7199"/>
    <mergeCell ref="A7200:F7200"/>
    <mergeCell ref="A7201:F7201"/>
    <mergeCell ref="A7202:F7202"/>
    <mergeCell ref="A7203:F7203"/>
    <mergeCell ref="A7204:F7204"/>
    <mergeCell ref="A7205:F7205"/>
    <mergeCell ref="A7172:F7172"/>
    <mergeCell ref="A7173:F7173"/>
    <mergeCell ref="A7174:F7174"/>
    <mergeCell ref="A7175:F7175"/>
    <mergeCell ref="A7176:F7176"/>
    <mergeCell ref="A7177:F7177"/>
    <mergeCell ref="A7178:F7178"/>
    <mergeCell ref="A7179:F7179"/>
    <mergeCell ref="A7180:F7180"/>
    <mergeCell ref="A7181:F7181"/>
    <mergeCell ref="A7182:F7182"/>
    <mergeCell ref="A7183:F7183"/>
    <mergeCell ref="A7184:F7184"/>
    <mergeCell ref="A7185:F7185"/>
    <mergeCell ref="A7186:F7186"/>
    <mergeCell ref="A7187:F7187"/>
    <mergeCell ref="A7188:F7188"/>
    <mergeCell ref="A7155:F7155"/>
    <mergeCell ref="A7156:F7156"/>
    <mergeCell ref="A7157:F7157"/>
    <mergeCell ref="A7158:F7158"/>
    <mergeCell ref="A7159:F7159"/>
    <mergeCell ref="A7160:F7160"/>
    <mergeCell ref="A7161:F7161"/>
    <mergeCell ref="A7162:F7162"/>
    <mergeCell ref="A7163:F7163"/>
    <mergeCell ref="A7164:F7164"/>
    <mergeCell ref="A7165:F7165"/>
    <mergeCell ref="A7166:F7166"/>
    <mergeCell ref="A7167:F7167"/>
    <mergeCell ref="A7168:F7168"/>
    <mergeCell ref="A7169:F7169"/>
    <mergeCell ref="A7170:F7170"/>
    <mergeCell ref="A7171:F7171"/>
    <mergeCell ref="A7138:F7138"/>
    <mergeCell ref="A7139:F7139"/>
    <mergeCell ref="A7140:F7140"/>
    <mergeCell ref="A7141:F7141"/>
    <mergeCell ref="A7142:F7142"/>
    <mergeCell ref="A7143:F7143"/>
    <mergeCell ref="A7144:F7144"/>
    <mergeCell ref="A7145:F7145"/>
    <mergeCell ref="A7146:F7146"/>
    <mergeCell ref="A7147:F7147"/>
    <mergeCell ref="A7148:F7148"/>
    <mergeCell ref="A7149:F7149"/>
    <mergeCell ref="A7150:F7150"/>
    <mergeCell ref="A7151:F7151"/>
    <mergeCell ref="A7152:F7152"/>
    <mergeCell ref="A7153:F7153"/>
    <mergeCell ref="A7154:F7154"/>
    <mergeCell ref="A7121:F7121"/>
    <mergeCell ref="A7122:F7122"/>
    <mergeCell ref="A7123:F7123"/>
    <mergeCell ref="A7124:F7124"/>
    <mergeCell ref="A7125:F7125"/>
    <mergeCell ref="A7126:F7126"/>
    <mergeCell ref="A7127:F7127"/>
    <mergeCell ref="A7128:F7128"/>
    <mergeCell ref="A7129:F7129"/>
    <mergeCell ref="A7130:F7130"/>
    <mergeCell ref="A7131:F7131"/>
    <mergeCell ref="A7132:F7132"/>
    <mergeCell ref="A7133:F7133"/>
    <mergeCell ref="A7134:F7134"/>
    <mergeCell ref="A7135:F7135"/>
    <mergeCell ref="A7136:F7136"/>
    <mergeCell ref="A7137:F7137"/>
    <mergeCell ref="A7104:F7104"/>
    <mergeCell ref="A7105:F7105"/>
    <mergeCell ref="A7106:F7106"/>
    <mergeCell ref="A7107:F7107"/>
    <mergeCell ref="A7108:F7108"/>
    <mergeCell ref="A7109:F7109"/>
    <mergeCell ref="A7110:F7110"/>
    <mergeCell ref="A7111:F7111"/>
    <mergeCell ref="A7112:F7112"/>
    <mergeCell ref="A7113:F7113"/>
    <mergeCell ref="A7114:F7114"/>
    <mergeCell ref="A7115:F7115"/>
    <mergeCell ref="A7116:F7116"/>
    <mergeCell ref="A7117:F7117"/>
    <mergeCell ref="A7118:F7118"/>
    <mergeCell ref="A7119:F7119"/>
    <mergeCell ref="A7120:F7120"/>
    <mergeCell ref="A7087:F7087"/>
    <mergeCell ref="A7088:F7088"/>
    <mergeCell ref="A7089:F7089"/>
    <mergeCell ref="A7090:F7090"/>
    <mergeCell ref="A7091:F7091"/>
    <mergeCell ref="A7092:F7092"/>
    <mergeCell ref="A7093:F7093"/>
    <mergeCell ref="A7094:F7094"/>
    <mergeCell ref="A7095:F7095"/>
    <mergeCell ref="A7096:F7096"/>
    <mergeCell ref="A7097:F7097"/>
    <mergeCell ref="A7098:F7098"/>
    <mergeCell ref="A7099:F7099"/>
    <mergeCell ref="A7100:F7100"/>
    <mergeCell ref="A7101:F7101"/>
    <mergeCell ref="A7102:F7102"/>
    <mergeCell ref="A7103:F7103"/>
    <mergeCell ref="A7070:F7070"/>
    <mergeCell ref="A7071:F7071"/>
    <mergeCell ref="A7072:F7072"/>
    <mergeCell ref="A7073:F7073"/>
    <mergeCell ref="A7074:F7074"/>
    <mergeCell ref="A7075:F7075"/>
    <mergeCell ref="A7076:F7076"/>
    <mergeCell ref="A7077:F7077"/>
    <mergeCell ref="A7078:F7078"/>
    <mergeCell ref="A7079:F7079"/>
    <mergeCell ref="A7080:F7080"/>
    <mergeCell ref="A7081:F7081"/>
    <mergeCell ref="A7082:F7082"/>
    <mergeCell ref="A7083:F7083"/>
    <mergeCell ref="A7084:F7084"/>
    <mergeCell ref="A7085:F7085"/>
    <mergeCell ref="A7086:F7086"/>
    <mergeCell ref="A7053:F7053"/>
    <mergeCell ref="A7054:F7054"/>
    <mergeCell ref="A7055:F7055"/>
    <mergeCell ref="A7056:F7056"/>
    <mergeCell ref="A7057:F7057"/>
    <mergeCell ref="A7058:F7058"/>
    <mergeCell ref="A7059:F7059"/>
    <mergeCell ref="A7060:F7060"/>
    <mergeCell ref="A7061:F7061"/>
    <mergeCell ref="A7062:F7062"/>
    <mergeCell ref="A7063:F7063"/>
    <mergeCell ref="A7064:F7064"/>
    <mergeCell ref="A7065:F7065"/>
    <mergeCell ref="A7066:F7066"/>
    <mergeCell ref="A7067:F7067"/>
    <mergeCell ref="A7068:F7068"/>
    <mergeCell ref="A7069:F7069"/>
    <mergeCell ref="A7036:F7036"/>
    <mergeCell ref="A7037:F7037"/>
    <mergeCell ref="A7038:F7038"/>
    <mergeCell ref="A7039:F7039"/>
    <mergeCell ref="A7040:F7040"/>
    <mergeCell ref="A7041:F7041"/>
    <mergeCell ref="A7042:F7042"/>
    <mergeCell ref="A7043:F7043"/>
    <mergeCell ref="A7044:F7044"/>
    <mergeCell ref="A7045:F7045"/>
    <mergeCell ref="A7046:F7046"/>
    <mergeCell ref="A7047:F7047"/>
    <mergeCell ref="A7048:F7048"/>
    <mergeCell ref="A7049:F7049"/>
    <mergeCell ref="A7050:F7050"/>
    <mergeCell ref="A7051:F7051"/>
    <mergeCell ref="A7052:F7052"/>
    <mergeCell ref="A7019:F7019"/>
    <mergeCell ref="A7020:F7020"/>
    <mergeCell ref="A7023:F7023"/>
    <mergeCell ref="A7024:F7024"/>
    <mergeCell ref="A7025:F7025"/>
    <mergeCell ref="A7026:F7026"/>
    <mergeCell ref="A7027:F7027"/>
    <mergeCell ref="A7028:F7028"/>
    <mergeCell ref="A7029:F7029"/>
    <mergeCell ref="A7030:F7030"/>
    <mergeCell ref="A7031:F7031"/>
    <mergeCell ref="A7032:F7032"/>
    <mergeCell ref="A7033:F7033"/>
    <mergeCell ref="A7034:F7034"/>
    <mergeCell ref="A7035:F7035"/>
    <mergeCell ref="C7021:F7021"/>
    <mergeCell ref="C7022:F7022"/>
    <mergeCell ref="A7002:F7002"/>
    <mergeCell ref="A7003:F7003"/>
    <mergeCell ref="A7004:F7004"/>
    <mergeCell ref="A7005:F7005"/>
    <mergeCell ref="A7006:F7006"/>
    <mergeCell ref="A7007:F7007"/>
    <mergeCell ref="A7008:F7008"/>
    <mergeCell ref="A7009:F7009"/>
    <mergeCell ref="A7010:F7010"/>
    <mergeCell ref="A7011:F7011"/>
    <mergeCell ref="A7012:F7012"/>
    <mergeCell ref="A7013:F7013"/>
    <mergeCell ref="A7014:F7014"/>
    <mergeCell ref="A7015:F7015"/>
    <mergeCell ref="A7016:F7016"/>
    <mergeCell ref="A7017:F7017"/>
    <mergeCell ref="A7018:F7018"/>
    <mergeCell ref="A6985:F6985"/>
    <mergeCell ref="A6986:F6986"/>
    <mergeCell ref="A6987:F6987"/>
    <mergeCell ref="A6988:F6988"/>
    <mergeCell ref="A6989:F6989"/>
    <mergeCell ref="A6990:F6990"/>
    <mergeCell ref="A6991:F6991"/>
    <mergeCell ref="A6992:F6992"/>
    <mergeCell ref="A6993:F6993"/>
    <mergeCell ref="A6994:F6994"/>
    <mergeCell ref="A6998:F6998"/>
    <mergeCell ref="A6999:F6999"/>
    <mergeCell ref="A7000:F7000"/>
    <mergeCell ref="A7001:F7001"/>
    <mergeCell ref="C6995:F6995"/>
    <mergeCell ref="C6996:F6996"/>
    <mergeCell ref="C6997:F6997"/>
    <mergeCell ref="A6968:F6968"/>
    <mergeCell ref="A6969:F6969"/>
    <mergeCell ref="A6972:F6972"/>
    <mergeCell ref="A6973:F6973"/>
    <mergeCell ref="A6974:F6974"/>
    <mergeCell ref="A6975:F6975"/>
    <mergeCell ref="A6976:F6976"/>
    <mergeCell ref="A6977:F6977"/>
    <mergeCell ref="A6978:F6978"/>
    <mergeCell ref="A6979:F6979"/>
    <mergeCell ref="A6980:F6980"/>
    <mergeCell ref="A6981:F6981"/>
    <mergeCell ref="A6982:F6982"/>
    <mergeCell ref="A6983:F6983"/>
    <mergeCell ref="A6984:F6984"/>
    <mergeCell ref="C6970:F6970"/>
    <mergeCell ref="C6971:F6971"/>
    <mergeCell ref="A6951:F6951"/>
    <mergeCell ref="A6952:F6952"/>
    <mergeCell ref="A6953:F6953"/>
    <mergeCell ref="A6954:F6954"/>
    <mergeCell ref="A6955:F6955"/>
    <mergeCell ref="A6956:F6956"/>
    <mergeCell ref="A6957:F6957"/>
    <mergeCell ref="A6958:F6958"/>
    <mergeCell ref="A6959:F6959"/>
    <mergeCell ref="A6960:F6960"/>
    <mergeCell ref="A6961:F6961"/>
    <mergeCell ref="A6962:F6962"/>
    <mergeCell ref="A6963:F6963"/>
    <mergeCell ref="A6964:F6964"/>
    <mergeCell ref="A6965:F6965"/>
    <mergeCell ref="A6966:F6966"/>
    <mergeCell ref="A6967:F6967"/>
    <mergeCell ref="A6934:F6934"/>
    <mergeCell ref="A6935:F6935"/>
    <mergeCell ref="A6936:F6936"/>
    <mergeCell ref="A6937:F6937"/>
    <mergeCell ref="A6938:F6938"/>
    <mergeCell ref="A6939:F6939"/>
    <mergeCell ref="A6940:F6940"/>
    <mergeCell ref="A6941:F6941"/>
    <mergeCell ref="A6942:F6942"/>
    <mergeCell ref="A6943:F6943"/>
    <mergeCell ref="A6947:F6947"/>
    <mergeCell ref="A6948:F6948"/>
    <mergeCell ref="A6949:F6949"/>
    <mergeCell ref="A6950:F6950"/>
    <mergeCell ref="C6944:F6944"/>
    <mergeCell ref="C6945:F6945"/>
    <mergeCell ref="C6946:F6946"/>
    <mergeCell ref="A6917:F6917"/>
    <mergeCell ref="A6918:F6918"/>
    <mergeCell ref="A6921:F6921"/>
    <mergeCell ref="A6922:F6922"/>
    <mergeCell ref="A6923:F6923"/>
    <mergeCell ref="A6924:F6924"/>
    <mergeCell ref="A6925:F6925"/>
    <mergeCell ref="A6926:F6926"/>
    <mergeCell ref="A6927:F6927"/>
    <mergeCell ref="A6928:F6928"/>
    <mergeCell ref="A6929:F6929"/>
    <mergeCell ref="A6930:F6930"/>
    <mergeCell ref="A6931:F6931"/>
    <mergeCell ref="A6932:F6932"/>
    <mergeCell ref="A6933:F6933"/>
    <mergeCell ref="C6919:F6919"/>
    <mergeCell ref="C6920:F6920"/>
    <mergeCell ref="A6900:F6900"/>
    <mergeCell ref="A6901:F6901"/>
    <mergeCell ref="A6902:F6902"/>
    <mergeCell ref="A6903:F6903"/>
    <mergeCell ref="A6904:F6904"/>
    <mergeCell ref="A6905:F6905"/>
    <mergeCell ref="A6906:F6906"/>
    <mergeCell ref="A6907:F6907"/>
    <mergeCell ref="A6908:F6908"/>
    <mergeCell ref="A6909:F6909"/>
    <mergeCell ref="A6910:F6910"/>
    <mergeCell ref="A6911:F6911"/>
    <mergeCell ref="A6912:F6912"/>
    <mergeCell ref="A6913:F6913"/>
    <mergeCell ref="A6914:F6914"/>
    <mergeCell ref="A6915:F6915"/>
    <mergeCell ref="A6916:F6916"/>
    <mergeCell ref="A6883:F6883"/>
    <mergeCell ref="A6884:F6884"/>
    <mergeCell ref="A6885:F6885"/>
    <mergeCell ref="A6886:F6886"/>
    <mergeCell ref="A6887:F6887"/>
    <mergeCell ref="A6888:F6888"/>
    <mergeCell ref="A6889:F6889"/>
    <mergeCell ref="A6890:F6890"/>
    <mergeCell ref="A6891:F6891"/>
    <mergeCell ref="A6892:F6892"/>
    <mergeCell ref="A6893:F6893"/>
    <mergeCell ref="A6896:F6896"/>
    <mergeCell ref="A6897:F6897"/>
    <mergeCell ref="A6898:F6898"/>
    <mergeCell ref="A6899:F6899"/>
    <mergeCell ref="C6894:F6894"/>
    <mergeCell ref="C6895:F6895"/>
    <mergeCell ref="A6882:F6882"/>
    <mergeCell ref="A6873:F6873"/>
    <mergeCell ref="A6874:F6874"/>
    <mergeCell ref="A6875:F6875"/>
    <mergeCell ref="A6876:F6876"/>
    <mergeCell ref="A6877:F6877"/>
    <mergeCell ref="A6878:F6878"/>
    <mergeCell ref="A6879:F6879"/>
    <mergeCell ref="A6880:F6880"/>
    <mergeCell ref="A6881:F6881"/>
    <mergeCell ref="A6864:F6864"/>
    <mergeCell ref="A6865:F6865"/>
    <mergeCell ref="A6866:F6866"/>
    <mergeCell ref="A6867:F6867"/>
    <mergeCell ref="A6868:F6868"/>
    <mergeCell ref="A6871:F6871"/>
    <mergeCell ref="A6872:F6872"/>
    <mergeCell ref="C6869:F6869"/>
    <mergeCell ref="C6870:F6870"/>
    <mergeCell ref="A6834:F6834"/>
    <mergeCell ref="A6835:F6835"/>
    <mergeCell ref="A6836:F6836"/>
    <mergeCell ref="C6844:F6844"/>
    <mergeCell ref="A6855:F6855"/>
    <mergeCell ref="A6856:F6856"/>
    <mergeCell ref="A6857:F6857"/>
    <mergeCell ref="A6858:F6858"/>
    <mergeCell ref="A6859:F6859"/>
    <mergeCell ref="A6860:F6860"/>
    <mergeCell ref="A6861:F6861"/>
    <mergeCell ref="A6862:F6862"/>
    <mergeCell ref="A6863:F6863"/>
    <mergeCell ref="A6846:F6846"/>
    <mergeCell ref="A6847:F6847"/>
    <mergeCell ref="A6848:F6848"/>
    <mergeCell ref="A6849:F6849"/>
    <mergeCell ref="A6850:F6850"/>
    <mergeCell ref="A6851:F6851"/>
    <mergeCell ref="A6852:F6852"/>
    <mergeCell ref="A6853:F6853"/>
    <mergeCell ref="A6854:F6854"/>
    <mergeCell ref="C6845:F6845"/>
    <mergeCell ref="A6821:F6821"/>
    <mergeCell ref="A6822:F6822"/>
    <mergeCell ref="A6823:F6823"/>
    <mergeCell ref="A6824:F6824"/>
    <mergeCell ref="A6825:F6825"/>
    <mergeCell ref="A6826:F6826"/>
    <mergeCell ref="A6827:F6827"/>
    <mergeCell ref="A6810:F6810"/>
    <mergeCell ref="A6811:F6811"/>
    <mergeCell ref="A6812:F6812"/>
    <mergeCell ref="A6813:F6813"/>
    <mergeCell ref="A6814:F6814"/>
    <mergeCell ref="A6815:F6815"/>
    <mergeCell ref="A6816:F6816"/>
    <mergeCell ref="A6817:F6817"/>
    <mergeCell ref="A6818:F6818"/>
    <mergeCell ref="C6819:F6819"/>
    <mergeCell ref="C6820:F6820"/>
    <mergeCell ref="A6837:F6837"/>
    <mergeCell ref="A6838:F6838"/>
    <mergeCell ref="A6839:F6839"/>
    <mergeCell ref="A6840:F6840"/>
    <mergeCell ref="A6841:F6841"/>
    <mergeCell ref="A6842:F6842"/>
    <mergeCell ref="A6843:F6843"/>
    <mergeCell ref="A6828:F6828"/>
    <mergeCell ref="A6829:F6829"/>
    <mergeCell ref="A6830:F6830"/>
    <mergeCell ref="A6831:F6831"/>
    <mergeCell ref="A6832:F6832"/>
    <mergeCell ref="A6833:F6833"/>
    <mergeCell ref="A6801:F6801"/>
    <mergeCell ref="A6802:F6802"/>
    <mergeCell ref="A6803:F6803"/>
    <mergeCell ref="A6804:F6804"/>
    <mergeCell ref="A6805:F6805"/>
    <mergeCell ref="A6806:F6806"/>
    <mergeCell ref="A6807:F6807"/>
    <mergeCell ref="A6808:F6808"/>
    <mergeCell ref="A6809:F6809"/>
    <mergeCell ref="A6792:F6792"/>
    <mergeCell ref="A6793:F6793"/>
    <mergeCell ref="A6796:F6796"/>
    <mergeCell ref="A6797:F6797"/>
    <mergeCell ref="A6798:F6798"/>
    <mergeCell ref="A6799:F6799"/>
    <mergeCell ref="A6800:F6800"/>
    <mergeCell ref="C6794:F6794"/>
    <mergeCell ref="C6795:F6795"/>
    <mergeCell ref="A6783:F6783"/>
    <mergeCell ref="A6784:F6784"/>
    <mergeCell ref="A6785:F6785"/>
    <mergeCell ref="A6786:F6786"/>
    <mergeCell ref="A6787:F6787"/>
    <mergeCell ref="A6788:F6788"/>
    <mergeCell ref="A6789:F6789"/>
    <mergeCell ref="A6790:F6790"/>
    <mergeCell ref="A6791:F6791"/>
    <mergeCell ref="A6774:F6774"/>
    <mergeCell ref="A6775:F6775"/>
    <mergeCell ref="A6776:F6776"/>
    <mergeCell ref="A6777:F6777"/>
    <mergeCell ref="A6778:F6778"/>
    <mergeCell ref="A6779:F6779"/>
    <mergeCell ref="A6780:F6780"/>
    <mergeCell ref="A6781:F6781"/>
    <mergeCell ref="A6782:F6782"/>
    <mergeCell ref="A6765:F6765"/>
    <mergeCell ref="A6766:F6766"/>
    <mergeCell ref="A6767:F6767"/>
    <mergeCell ref="A6768:F6768"/>
    <mergeCell ref="A6771:F6771"/>
    <mergeCell ref="A6772:F6772"/>
    <mergeCell ref="A6773:F6773"/>
    <mergeCell ref="A6756:F6756"/>
    <mergeCell ref="A6757:F6757"/>
    <mergeCell ref="A6758:F6758"/>
    <mergeCell ref="A6759:F6759"/>
    <mergeCell ref="A6760:F6760"/>
    <mergeCell ref="A6761:F6761"/>
    <mergeCell ref="A6762:F6762"/>
    <mergeCell ref="A6763:F6763"/>
    <mergeCell ref="A6764:F6764"/>
    <mergeCell ref="C6769:F6769"/>
    <mergeCell ref="C6770:F6770"/>
    <mergeCell ref="A6747:F6747"/>
    <mergeCell ref="A6748:F6748"/>
    <mergeCell ref="A6749:F6749"/>
    <mergeCell ref="A6750:F6750"/>
    <mergeCell ref="A6751:F6751"/>
    <mergeCell ref="A6752:F6752"/>
    <mergeCell ref="A6753:F6753"/>
    <mergeCell ref="A6754:F6754"/>
    <mergeCell ref="A6755:F6755"/>
    <mergeCell ref="A6738:F6738"/>
    <mergeCell ref="A6739:F6739"/>
    <mergeCell ref="A6740:F6740"/>
    <mergeCell ref="A6741:F6741"/>
    <mergeCell ref="A6742:F6742"/>
    <mergeCell ref="A6743:F6743"/>
    <mergeCell ref="A6746:F6746"/>
    <mergeCell ref="C6744:F6744"/>
    <mergeCell ref="C6745:F6745"/>
    <mergeCell ref="A6729:F6729"/>
    <mergeCell ref="A6730:F6730"/>
    <mergeCell ref="A6731:F6731"/>
    <mergeCell ref="A6732:F6732"/>
    <mergeCell ref="A6733:F6733"/>
    <mergeCell ref="A6734:F6734"/>
    <mergeCell ref="A6735:F6735"/>
    <mergeCell ref="A6736:F6736"/>
    <mergeCell ref="A6737:F6737"/>
    <mergeCell ref="A6721:F6721"/>
    <mergeCell ref="A6722:F6722"/>
    <mergeCell ref="A6723:F6723"/>
    <mergeCell ref="A6724:F6724"/>
    <mergeCell ref="A6725:F6725"/>
    <mergeCell ref="A6726:F6726"/>
    <mergeCell ref="A6727:F6727"/>
    <mergeCell ref="A6728:F6728"/>
    <mergeCell ref="C6720:F6720"/>
    <mergeCell ref="A6711:F6711"/>
    <mergeCell ref="A6712:F6712"/>
    <mergeCell ref="A6713:F6713"/>
    <mergeCell ref="A6714:F6714"/>
    <mergeCell ref="A6715:F6715"/>
    <mergeCell ref="A6716:F6716"/>
    <mergeCell ref="A6717:F6717"/>
    <mergeCell ref="A6718:F6718"/>
    <mergeCell ref="A6702:F6702"/>
    <mergeCell ref="A6703:F6703"/>
    <mergeCell ref="A6704:F6704"/>
    <mergeCell ref="A6705:F6705"/>
    <mergeCell ref="A6706:F6706"/>
    <mergeCell ref="A6707:F6707"/>
    <mergeCell ref="A6708:F6708"/>
    <mergeCell ref="A6709:F6709"/>
    <mergeCell ref="A6710:F6710"/>
    <mergeCell ref="C6719:F6719"/>
    <mergeCell ref="A6693:F6693"/>
    <mergeCell ref="A6696:F6696"/>
    <mergeCell ref="A6697:F6697"/>
    <mergeCell ref="A6698:F6698"/>
    <mergeCell ref="A6699:F6699"/>
    <mergeCell ref="A6700:F6700"/>
    <mergeCell ref="A6701:F6701"/>
    <mergeCell ref="A6684:F6684"/>
    <mergeCell ref="A6685:F6685"/>
    <mergeCell ref="A6686:F6686"/>
    <mergeCell ref="A6687:F6687"/>
    <mergeCell ref="A6688:F6688"/>
    <mergeCell ref="A6689:F6689"/>
    <mergeCell ref="A6690:F6690"/>
    <mergeCell ref="A6691:F6691"/>
    <mergeCell ref="A6692:F6692"/>
    <mergeCell ref="C6694:F6694"/>
    <mergeCell ref="C6695:F6695"/>
    <mergeCell ref="A6675:F6675"/>
    <mergeCell ref="A6676:F6676"/>
    <mergeCell ref="A6677:F6677"/>
    <mergeCell ref="A6678:F6678"/>
    <mergeCell ref="A6679:F6679"/>
    <mergeCell ref="A6680:F6680"/>
    <mergeCell ref="A6681:F6681"/>
    <mergeCell ref="A6682:F6682"/>
    <mergeCell ref="A6683:F6683"/>
    <mergeCell ref="A6666:F6666"/>
    <mergeCell ref="A6667:F6667"/>
    <mergeCell ref="A6668:F6668"/>
    <mergeCell ref="A6671:F6671"/>
    <mergeCell ref="A6672:F6672"/>
    <mergeCell ref="A6673:F6673"/>
    <mergeCell ref="A6674:F6674"/>
    <mergeCell ref="C6669:F6669"/>
    <mergeCell ref="C6670:F6670"/>
    <mergeCell ref="A6657:F6657"/>
    <mergeCell ref="A6658:F6658"/>
    <mergeCell ref="A6659:F6659"/>
    <mergeCell ref="A6660:F6660"/>
    <mergeCell ref="A6661:F6661"/>
    <mergeCell ref="A6662:F6662"/>
    <mergeCell ref="A6663:F6663"/>
    <mergeCell ref="A6664:F6664"/>
    <mergeCell ref="A6665:F6665"/>
    <mergeCell ref="A6648:F6648"/>
    <mergeCell ref="A6649:F6649"/>
    <mergeCell ref="A6650:F6650"/>
    <mergeCell ref="A6651:F6651"/>
    <mergeCell ref="A6652:F6652"/>
    <mergeCell ref="A6653:F6653"/>
    <mergeCell ref="A6654:F6654"/>
    <mergeCell ref="A6655:F6655"/>
    <mergeCell ref="A6656:F6656"/>
    <mergeCell ref="A6639:F6639"/>
    <mergeCell ref="A6640:F6640"/>
    <mergeCell ref="A6641:F6641"/>
    <mergeCell ref="A6642:F6642"/>
    <mergeCell ref="A6646:F6646"/>
    <mergeCell ref="A6647:F6647"/>
    <mergeCell ref="A6630:F6630"/>
    <mergeCell ref="A6631:F6631"/>
    <mergeCell ref="A6632:F6632"/>
    <mergeCell ref="A6633:F6633"/>
    <mergeCell ref="A6634:F6634"/>
    <mergeCell ref="A6635:F6635"/>
    <mergeCell ref="A6636:F6636"/>
    <mergeCell ref="A6637:F6637"/>
    <mergeCell ref="A6638:F6638"/>
    <mergeCell ref="C6643:F6643"/>
    <mergeCell ref="C6644:F6644"/>
    <mergeCell ref="C6645:F6645"/>
    <mergeCell ref="A6621:F6621"/>
    <mergeCell ref="A6622:F6622"/>
    <mergeCell ref="A6623:F6623"/>
    <mergeCell ref="A6624:F6624"/>
    <mergeCell ref="A6625:F6625"/>
    <mergeCell ref="A6626:F6626"/>
    <mergeCell ref="A6627:F6627"/>
    <mergeCell ref="A6628:F6628"/>
    <mergeCell ref="A6629:F6629"/>
    <mergeCell ref="A6612:F6612"/>
    <mergeCell ref="A6613:F6613"/>
    <mergeCell ref="A6614:F6614"/>
    <mergeCell ref="A6615:F6615"/>
    <mergeCell ref="A6616:F6616"/>
    <mergeCell ref="A6617:F6617"/>
    <mergeCell ref="A6620:F6620"/>
    <mergeCell ref="C6618:F6618"/>
    <mergeCell ref="C6619:F6619"/>
    <mergeCell ref="A6603:F6603"/>
    <mergeCell ref="A6604:F6604"/>
    <mergeCell ref="A6605:F6605"/>
    <mergeCell ref="A6606:F6606"/>
    <mergeCell ref="A6607:F6607"/>
    <mergeCell ref="A6608:F6608"/>
    <mergeCell ref="A6609:F6609"/>
    <mergeCell ref="A6610:F6610"/>
    <mergeCell ref="A6611:F6611"/>
    <mergeCell ref="A6595:F6595"/>
    <mergeCell ref="A6596:F6596"/>
    <mergeCell ref="A6597:F6597"/>
    <mergeCell ref="A6598:F6598"/>
    <mergeCell ref="A6599:F6599"/>
    <mergeCell ref="A6600:F6600"/>
    <mergeCell ref="A6601:F6601"/>
    <mergeCell ref="A6602:F6602"/>
    <mergeCell ref="C6594:F6594"/>
    <mergeCell ref="A6585:F6585"/>
    <mergeCell ref="A6586:F6586"/>
    <mergeCell ref="A6587:F6587"/>
    <mergeCell ref="A6588:F6588"/>
    <mergeCell ref="A6589:F6589"/>
    <mergeCell ref="A6590:F6590"/>
    <mergeCell ref="A6591:F6591"/>
    <mergeCell ref="A6592:F6592"/>
    <mergeCell ref="A6576:F6576"/>
    <mergeCell ref="A6577:F6577"/>
    <mergeCell ref="A6578:F6578"/>
    <mergeCell ref="A6579:F6579"/>
    <mergeCell ref="A6580:F6580"/>
    <mergeCell ref="A6581:F6581"/>
    <mergeCell ref="A6582:F6582"/>
    <mergeCell ref="A6583:F6583"/>
    <mergeCell ref="A6584:F6584"/>
    <mergeCell ref="C6593:F6593"/>
    <mergeCell ref="A6570:F6570"/>
    <mergeCell ref="A6571:F6571"/>
    <mergeCell ref="A6572:F6572"/>
    <mergeCell ref="A6573:F6573"/>
    <mergeCell ref="A6574:F6574"/>
    <mergeCell ref="A6575:F6575"/>
    <mergeCell ref="A6558:F6558"/>
    <mergeCell ref="A6559:F6559"/>
    <mergeCell ref="A6560:F6560"/>
    <mergeCell ref="A6561:F6561"/>
    <mergeCell ref="A6562:F6562"/>
    <mergeCell ref="A6563:F6563"/>
    <mergeCell ref="A6564:F6564"/>
    <mergeCell ref="A6565:F6565"/>
    <mergeCell ref="A6566:F6566"/>
    <mergeCell ref="C6567:F6567"/>
    <mergeCell ref="C6568:F6568"/>
    <mergeCell ref="C6569:F6569"/>
    <mergeCell ref="A6549:F6549"/>
    <mergeCell ref="A6550:F6550"/>
    <mergeCell ref="A6551:F6551"/>
    <mergeCell ref="A6552:F6552"/>
    <mergeCell ref="A6553:F6553"/>
    <mergeCell ref="A6554:F6554"/>
    <mergeCell ref="A6555:F6555"/>
    <mergeCell ref="A6556:F6556"/>
    <mergeCell ref="A6557:F6557"/>
    <mergeCell ref="A6540:F6540"/>
    <mergeCell ref="A6541:F6541"/>
    <mergeCell ref="A6544:F6544"/>
    <mergeCell ref="A6545:F6545"/>
    <mergeCell ref="A6546:F6546"/>
    <mergeCell ref="A6547:F6547"/>
    <mergeCell ref="A6548:F6548"/>
    <mergeCell ref="C6542:F6542"/>
    <mergeCell ref="C6543:F6543"/>
    <mergeCell ref="A6531:F6531"/>
    <mergeCell ref="A6532:F6532"/>
    <mergeCell ref="A6533:F6533"/>
    <mergeCell ref="A6534:F6534"/>
    <mergeCell ref="A6535:F6535"/>
    <mergeCell ref="A6536:F6536"/>
    <mergeCell ref="A6537:F6537"/>
    <mergeCell ref="A6538:F6538"/>
    <mergeCell ref="A6539:F6539"/>
    <mergeCell ref="A6522:F6522"/>
    <mergeCell ref="A6523:F6523"/>
    <mergeCell ref="A6524:F6524"/>
    <mergeCell ref="A6525:F6525"/>
    <mergeCell ref="A6526:F6526"/>
    <mergeCell ref="A6527:F6527"/>
    <mergeCell ref="A6528:F6528"/>
    <mergeCell ref="A6529:F6529"/>
    <mergeCell ref="A6530:F6530"/>
    <mergeCell ref="A6513:F6513"/>
    <mergeCell ref="A6514:F6514"/>
    <mergeCell ref="A6515:F6515"/>
    <mergeCell ref="A6516:F6516"/>
    <mergeCell ref="A6519:F6519"/>
    <mergeCell ref="A6520:F6520"/>
    <mergeCell ref="A6521:F6521"/>
    <mergeCell ref="A6504:F6504"/>
    <mergeCell ref="A6505:F6505"/>
    <mergeCell ref="A6506:F6506"/>
    <mergeCell ref="A6507:F6507"/>
    <mergeCell ref="A6508:F6508"/>
    <mergeCell ref="A6509:F6509"/>
    <mergeCell ref="A6510:F6510"/>
    <mergeCell ref="A6511:F6511"/>
    <mergeCell ref="A6512:F6512"/>
    <mergeCell ref="C6517:F6517"/>
    <mergeCell ref="C6518:F6518"/>
    <mergeCell ref="A6495:F6495"/>
    <mergeCell ref="A6496:F6496"/>
    <mergeCell ref="A6497:F6497"/>
    <mergeCell ref="A6498:F6498"/>
    <mergeCell ref="A6499:F6499"/>
    <mergeCell ref="A6500:F6500"/>
    <mergeCell ref="A6501:F6501"/>
    <mergeCell ref="A6502:F6502"/>
    <mergeCell ref="A6503:F6503"/>
    <mergeCell ref="A6486:F6486"/>
    <mergeCell ref="A6487:F6487"/>
    <mergeCell ref="A6488:F6488"/>
    <mergeCell ref="A6489:F6489"/>
    <mergeCell ref="A6490:F6490"/>
    <mergeCell ref="A6494:F6494"/>
    <mergeCell ref="C6491:F6491"/>
    <mergeCell ref="C6492:F6492"/>
    <mergeCell ref="C6493:F6493"/>
    <mergeCell ref="A6457:F6457"/>
    <mergeCell ref="A6458:F6458"/>
    <mergeCell ref="C6465:F6465"/>
    <mergeCell ref="C6466:F6466"/>
    <mergeCell ref="A6477:F6477"/>
    <mergeCell ref="A6478:F6478"/>
    <mergeCell ref="A6479:F6479"/>
    <mergeCell ref="A6480:F6480"/>
    <mergeCell ref="A6481:F6481"/>
    <mergeCell ref="A6482:F6482"/>
    <mergeCell ref="A6483:F6483"/>
    <mergeCell ref="A6484:F6484"/>
    <mergeCell ref="A6485:F6485"/>
    <mergeCell ref="A6468:F6468"/>
    <mergeCell ref="A6469:F6469"/>
    <mergeCell ref="A6470:F6470"/>
    <mergeCell ref="A6471:F6471"/>
    <mergeCell ref="A6472:F6472"/>
    <mergeCell ref="A6473:F6473"/>
    <mergeCell ref="A6474:F6474"/>
    <mergeCell ref="A6475:F6475"/>
    <mergeCell ref="A6476:F6476"/>
    <mergeCell ref="C6467:F6467"/>
    <mergeCell ref="A6442:F6442"/>
    <mergeCell ref="A6443:F6443"/>
    <mergeCell ref="A6444:F6444"/>
    <mergeCell ref="A6445:F6445"/>
    <mergeCell ref="A6446:F6446"/>
    <mergeCell ref="A6447:F6447"/>
    <mergeCell ref="A6448:F6448"/>
    <mergeCell ref="A6449:F6449"/>
    <mergeCell ref="A6432:F6432"/>
    <mergeCell ref="A6433:F6433"/>
    <mergeCell ref="A6434:F6434"/>
    <mergeCell ref="A6435:F6435"/>
    <mergeCell ref="A6436:F6436"/>
    <mergeCell ref="A6437:F6437"/>
    <mergeCell ref="A6438:F6438"/>
    <mergeCell ref="A6439:F6439"/>
    <mergeCell ref="C6440:F6440"/>
    <mergeCell ref="C6441:F6441"/>
    <mergeCell ref="A6459:F6459"/>
    <mergeCell ref="A6460:F6460"/>
    <mergeCell ref="A6461:F6461"/>
    <mergeCell ref="A6462:F6462"/>
    <mergeCell ref="A6463:F6463"/>
    <mergeCell ref="A6464:F6464"/>
    <mergeCell ref="A6450:F6450"/>
    <mergeCell ref="A6451:F6451"/>
    <mergeCell ref="A6452:F6452"/>
    <mergeCell ref="A6453:F6453"/>
    <mergeCell ref="A6454:F6454"/>
    <mergeCell ref="A6455:F6455"/>
    <mergeCell ref="A6456:F6456"/>
    <mergeCell ref="A6423:F6423"/>
    <mergeCell ref="A6424:F6424"/>
    <mergeCell ref="A6425:F6425"/>
    <mergeCell ref="A6426:F6426"/>
    <mergeCell ref="A6427:F6427"/>
    <mergeCell ref="A6428:F6428"/>
    <mergeCell ref="A6429:F6429"/>
    <mergeCell ref="A6430:F6430"/>
    <mergeCell ref="A6431:F6431"/>
    <mergeCell ref="A6414:F6414"/>
    <mergeCell ref="A6415:F6415"/>
    <mergeCell ref="A6416:F6416"/>
    <mergeCell ref="A6419:F6419"/>
    <mergeCell ref="A6420:F6420"/>
    <mergeCell ref="A6421:F6421"/>
    <mergeCell ref="A6422:F6422"/>
    <mergeCell ref="C6417:F6417"/>
    <mergeCell ref="C6418:F6418"/>
    <mergeCell ref="A6405:F6405"/>
    <mergeCell ref="A6406:F6406"/>
    <mergeCell ref="A6407:F6407"/>
    <mergeCell ref="A6408:F6408"/>
    <mergeCell ref="A6409:F6409"/>
    <mergeCell ref="A6410:F6410"/>
    <mergeCell ref="A6411:F6411"/>
    <mergeCell ref="A6412:F6412"/>
    <mergeCell ref="A6413:F6413"/>
    <mergeCell ref="A6396:F6396"/>
    <mergeCell ref="A6397:F6397"/>
    <mergeCell ref="A6398:F6398"/>
    <mergeCell ref="A6399:F6399"/>
    <mergeCell ref="A6400:F6400"/>
    <mergeCell ref="A6401:F6401"/>
    <mergeCell ref="A6402:F6402"/>
    <mergeCell ref="A6403:F6403"/>
    <mergeCell ref="A6404:F6404"/>
    <mergeCell ref="A6387:F6387"/>
    <mergeCell ref="A6388:F6388"/>
    <mergeCell ref="A6389:F6389"/>
    <mergeCell ref="A6390:F6390"/>
    <mergeCell ref="A6391:F6391"/>
    <mergeCell ref="A6392:F6392"/>
    <mergeCell ref="A6393:F6393"/>
    <mergeCell ref="A6394:F6394"/>
    <mergeCell ref="A6395:F6395"/>
    <mergeCell ref="A6378:F6378"/>
    <mergeCell ref="A6379:F6379"/>
    <mergeCell ref="A6380:F6380"/>
    <mergeCell ref="A6381:F6381"/>
    <mergeCell ref="A6382:F6382"/>
    <mergeCell ref="A6383:F6383"/>
    <mergeCell ref="A6384:F6384"/>
    <mergeCell ref="A6385:F6385"/>
    <mergeCell ref="A6386:F6386"/>
    <mergeCell ref="A6370:F6370"/>
    <mergeCell ref="A6371:F6371"/>
    <mergeCell ref="A6372:F6372"/>
    <mergeCell ref="A6373:F6373"/>
    <mergeCell ref="A6374:F6374"/>
    <mergeCell ref="A6375:F6375"/>
    <mergeCell ref="A6376:F6376"/>
    <mergeCell ref="A6377:F6377"/>
    <mergeCell ref="A6360:F6360"/>
    <mergeCell ref="A6361:F6361"/>
    <mergeCell ref="A6362:F6362"/>
    <mergeCell ref="A6363:F6363"/>
    <mergeCell ref="A6364:F6364"/>
    <mergeCell ref="A6365:F6365"/>
    <mergeCell ref="A6366:F6366"/>
    <mergeCell ref="C6367:F6367"/>
    <mergeCell ref="C6368:F6368"/>
    <mergeCell ref="C6369:F6369"/>
    <mergeCell ref="A6351:F6351"/>
    <mergeCell ref="A6352:F6352"/>
    <mergeCell ref="A6353:F6353"/>
    <mergeCell ref="A6354:F6354"/>
    <mergeCell ref="A6355:F6355"/>
    <mergeCell ref="A6356:F6356"/>
    <mergeCell ref="A6357:F6357"/>
    <mergeCell ref="A6358:F6358"/>
    <mergeCell ref="A6359:F6359"/>
    <mergeCell ref="A6342:F6342"/>
    <mergeCell ref="A6343:F6343"/>
    <mergeCell ref="A6344:F6344"/>
    <mergeCell ref="A6345:F6345"/>
    <mergeCell ref="A6346:F6346"/>
    <mergeCell ref="A6347:F6347"/>
    <mergeCell ref="A6348:F6348"/>
    <mergeCell ref="A6349:F6349"/>
    <mergeCell ref="A6350:F6350"/>
    <mergeCell ref="C6319:F6319"/>
    <mergeCell ref="C6320:F6320"/>
    <mergeCell ref="C6321:F6321"/>
    <mergeCell ref="C6322:F6322"/>
    <mergeCell ref="A6333:F6333"/>
    <mergeCell ref="A6334:F6334"/>
    <mergeCell ref="A6335:F6335"/>
    <mergeCell ref="A6336:F6336"/>
    <mergeCell ref="A6337:F6337"/>
    <mergeCell ref="A6338:F6338"/>
    <mergeCell ref="A6339:F6339"/>
    <mergeCell ref="A6340:F6340"/>
    <mergeCell ref="A6341:F6341"/>
    <mergeCell ref="A6324:F6324"/>
    <mergeCell ref="A6325:F6325"/>
    <mergeCell ref="A6326:F6326"/>
    <mergeCell ref="A6327:F6327"/>
    <mergeCell ref="A6328:F6328"/>
    <mergeCell ref="A6329:F6329"/>
    <mergeCell ref="A6330:F6330"/>
    <mergeCell ref="A6331:F6331"/>
    <mergeCell ref="A6332:F6332"/>
    <mergeCell ref="C6323:F6323"/>
    <mergeCell ref="A6297:F6297"/>
    <mergeCell ref="A6298:F6298"/>
    <mergeCell ref="A6299:F6299"/>
    <mergeCell ref="A6300:F6300"/>
    <mergeCell ref="A6301:F6301"/>
    <mergeCell ref="A6302:F6302"/>
    <mergeCell ref="A6303:F6303"/>
    <mergeCell ref="A6304:F6304"/>
    <mergeCell ref="A6305:F6305"/>
    <mergeCell ref="A6288:F6288"/>
    <mergeCell ref="A6289:F6289"/>
    <mergeCell ref="A6290:F6290"/>
    <mergeCell ref="A6291:F6291"/>
    <mergeCell ref="A6294:F6294"/>
    <mergeCell ref="A6295:F6295"/>
    <mergeCell ref="A6296:F6296"/>
    <mergeCell ref="C6292:F6292"/>
    <mergeCell ref="C6293:F6293"/>
    <mergeCell ref="A6315:F6315"/>
    <mergeCell ref="A6316:F6316"/>
    <mergeCell ref="A6306:F6306"/>
    <mergeCell ref="A6307:F6307"/>
    <mergeCell ref="A6308:F6308"/>
    <mergeCell ref="A6309:F6309"/>
    <mergeCell ref="A6310:F6310"/>
    <mergeCell ref="A6311:F6311"/>
    <mergeCell ref="A6312:F6312"/>
    <mergeCell ref="A6313:F6313"/>
    <mergeCell ref="A6314:F6314"/>
    <mergeCell ref="C6317:F6317"/>
    <mergeCell ref="C6318:F6318"/>
    <mergeCell ref="A6279:F6279"/>
    <mergeCell ref="A6280:F6280"/>
    <mergeCell ref="A6281:F6281"/>
    <mergeCell ref="A6282:F6282"/>
    <mergeCell ref="A6283:F6283"/>
    <mergeCell ref="A6284:F6284"/>
    <mergeCell ref="A6285:F6285"/>
    <mergeCell ref="A6286:F6286"/>
    <mergeCell ref="A6287:F6287"/>
    <mergeCell ref="A6270:F6270"/>
    <mergeCell ref="A6271:F6271"/>
    <mergeCell ref="A6272:F6272"/>
    <mergeCell ref="A6273:F6273"/>
    <mergeCell ref="A6274:F6274"/>
    <mergeCell ref="A6275:F6275"/>
    <mergeCell ref="A6276:F6276"/>
    <mergeCell ref="A6277:F6277"/>
    <mergeCell ref="A6278:F6278"/>
    <mergeCell ref="A6261:F6261"/>
    <mergeCell ref="A6262:F6262"/>
    <mergeCell ref="A6263:F6263"/>
    <mergeCell ref="A6264:F6264"/>
    <mergeCell ref="A6265:F6265"/>
    <mergeCell ref="A6266:F6266"/>
    <mergeCell ref="A6269:F6269"/>
    <mergeCell ref="A6252:F6252"/>
    <mergeCell ref="A6253:F6253"/>
    <mergeCell ref="A6254:F6254"/>
    <mergeCell ref="A6255:F6255"/>
    <mergeCell ref="A6256:F6256"/>
    <mergeCell ref="A6257:F6257"/>
    <mergeCell ref="A6258:F6258"/>
    <mergeCell ref="A6259:F6259"/>
    <mergeCell ref="A6260:F6260"/>
    <mergeCell ref="C6267:F6267"/>
    <mergeCell ref="C6268:F6268"/>
    <mergeCell ref="A6244:F6244"/>
    <mergeCell ref="A6245:F6245"/>
    <mergeCell ref="A6246:F6246"/>
    <mergeCell ref="A6247:F6247"/>
    <mergeCell ref="A6248:F6248"/>
    <mergeCell ref="A6249:F6249"/>
    <mergeCell ref="A6250:F6250"/>
    <mergeCell ref="A6251:F6251"/>
    <mergeCell ref="A6234:F6234"/>
    <mergeCell ref="A6235:F6235"/>
    <mergeCell ref="A6236:F6236"/>
    <mergeCell ref="A6237:F6237"/>
    <mergeCell ref="A6238:F6238"/>
    <mergeCell ref="A6239:F6239"/>
    <mergeCell ref="A6240:F6240"/>
    <mergeCell ref="A6241:F6241"/>
    <mergeCell ref="C6242:F6242"/>
    <mergeCell ref="C6243:F6243"/>
    <mergeCell ref="A6225:F6225"/>
    <mergeCell ref="A6226:F6226"/>
    <mergeCell ref="A6227:F6227"/>
    <mergeCell ref="A6228:F6228"/>
    <mergeCell ref="A6229:F6229"/>
    <mergeCell ref="A6230:F6230"/>
    <mergeCell ref="A6231:F6231"/>
    <mergeCell ref="A6232:F6232"/>
    <mergeCell ref="A6233:F6233"/>
    <mergeCell ref="A6216:F6216"/>
    <mergeCell ref="A6219:F6219"/>
    <mergeCell ref="A6220:F6220"/>
    <mergeCell ref="A6221:F6221"/>
    <mergeCell ref="A6222:F6222"/>
    <mergeCell ref="A6223:F6223"/>
    <mergeCell ref="A6224:F6224"/>
    <mergeCell ref="C6217:F6217"/>
    <mergeCell ref="C6218:F6218"/>
    <mergeCell ref="A6207:F6207"/>
    <mergeCell ref="A6208:F6208"/>
    <mergeCell ref="A6209:F6209"/>
    <mergeCell ref="A6210:F6210"/>
    <mergeCell ref="A6211:F6211"/>
    <mergeCell ref="A6212:F6212"/>
    <mergeCell ref="A6213:F6213"/>
    <mergeCell ref="A6214:F6214"/>
    <mergeCell ref="A6215:F6215"/>
    <mergeCell ref="A6198:F6198"/>
    <mergeCell ref="A6199:F6199"/>
    <mergeCell ref="A6200:F6200"/>
    <mergeCell ref="A6201:F6201"/>
    <mergeCell ref="A6202:F6202"/>
    <mergeCell ref="A6203:F6203"/>
    <mergeCell ref="A6204:F6204"/>
    <mergeCell ref="A6205:F6205"/>
    <mergeCell ref="A6206:F6206"/>
    <mergeCell ref="A6189:F6189"/>
    <mergeCell ref="A6190:F6190"/>
    <mergeCell ref="A6191:F6191"/>
    <mergeCell ref="A6194:F6194"/>
    <mergeCell ref="A6195:F6195"/>
    <mergeCell ref="A6196:F6196"/>
    <mergeCell ref="A6197:F6197"/>
    <mergeCell ref="A6180:F6180"/>
    <mergeCell ref="A6181:F6181"/>
    <mergeCell ref="A6182:F6182"/>
    <mergeCell ref="A6183:F6183"/>
    <mergeCell ref="A6184:F6184"/>
    <mergeCell ref="A6185:F6185"/>
    <mergeCell ref="A6186:F6186"/>
    <mergeCell ref="A6187:F6187"/>
    <mergeCell ref="A6188:F6188"/>
    <mergeCell ref="C6192:F6192"/>
    <mergeCell ref="C6193:F6193"/>
    <mergeCell ref="A6171:F6171"/>
    <mergeCell ref="A6172:F6172"/>
    <mergeCell ref="A6173:F6173"/>
    <mergeCell ref="A6174:F6174"/>
    <mergeCell ref="A6175:F6175"/>
    <mergeCell ref="A6176:F6176"/>
    <mergeCell ref="A6177:F6177"/>
    <mergeCell ref="A6178:F6178"/>
    <mergeCell ref="A6179:F6179"/>
    <mergeCell ref="A6162:F6162"/>
    <mergeCell ref="A6163:F6163"/>
    <mergeCell ref="A6164:F6164"/>
    <mergeCell ref="A6165:F6165"/>
    <mergeCell ref="A6166:F6166"/>
    <mergeCell ref="A6167:F6167"/>
    <mergeCell ref="A6168:F6168"/>
    <mergeCell ref="A6169:F6169"/>
    <mergeCell ref="A6170:F6170"/>
    <mergeCell ref="A6153:F6153"/>
    <mergeCell ref="A6154:F6154"/>
    <mergeCell ref="A6155:F6155"/>
    <mergeCell ref="A6156:F6156"/>
    <mergeCell ref="A6157:F6157"/>
    <mergeCell ref="A6158:F6158"/>
    <mergeCell ref="A6159:F6159"/>
    <mergeCell ref="A6160:F6160"/>
    <mergeCell ref="A6161:F6161"/>
    <mergeCell ref="A6144:F6144"/>
    <mergeCell ref="A6147:F6147"/>
    <mergeCell ref="A6148:F6148"/>
    <mergeCell ref="A6149:F6149"/>
    <mergeCell ref="A6150:F6150"/>
    <mergeCell ref="A6151:F6151"/>
    <mergeCell ref="A6152:F6152"/>
    <mergeCell ref="C6145:F6145"/>
    <mergeCell ref="C6146:F6146"/>
    <mergeCell ref="A6135:F6135"/>
    <mergeCell ref="A6136:F6136"/>
    <mergeCell ref="A6137:F6137"/>
    <mergeCell ref="A6138:F6138"/>
    <mergeCell ref="A6139:F6139"/>
    <mergeCell ref="A6140:F6140"/>
    <mergeCell ref="A6141:F6141"/>
    <mergeCell ref="A6142:F6142"/>
    <mergeCell ref="A6143:F6143"/>
    <mergeCell ref="A6126:F6126"/>
    <mergeCell ref="A6127:F6127"/>
    <mergeCell ref="A6128:F6128"/>
    <mergeCell ref="A6129:F6129"/>
    <mergeCell ref="A6130:F6130"/>
    <mergeCell ref="A6131:F6131"/>
    <mergeCell ref="A6132:F6132"/>
    <mergeCell ref="A6133:F6133"/>
    <mergeCell ref="A6134:F6134"/>
    <mergeCell ref="A6117:F6117"/>
    <mergeCell ref="A6118:F6118"/>
    <mergeCell ref="A6119:F6119"/>
    <mergeCell ref="A6120:F6120"/>
    <mergeCell ref="A6121:F6121"/>
    <mergeCell ref="A6122:F6122"/>
    <mergeCell ref="A6123:F6123"/>
    <mergeCell ref="A6124:F6124"/>
    <mergeCell ref="A6125:F6125"/>
    <mergeCell ref="A6108:F6108"/>
    <mergeCell ref="A6109:F6109"/>
    <mergeCell ref="A6110:F6110"/>
    <mergeCell ref="A6111:F6111"/>
    <mergeCell ref="A6112:F6112"/>
    <mergeCell ref="A6113:F6113"/>
    <mergeCell ref="A6114:F6114"/>
    <mergeCell ref="A6115:F6115"/>
    <mergeCell ref="A6116:F6116"/>
    <mergeCell ref="A6099:F6099"/>
    <mergeCell ref="A6100:F6100"/>
    <mergeCell ref="A6101:F6101"/>
    <mergeCell ref="A6102:F6102"/>
    <mergeCell ref="A6103:F6103"/>
    <mergeCell ref="A6104:F6104"/>
    <mergeCell ref="A6105:F6105"/>
    <mergeCell ref="A6106:F6106"/>
    <mergeCell ref="A6107:F6107"/>
    <mergeCell ref="A6090:F6090"/>
    <mergeCell ref="A6091:F6091"/>
    <mergeCell ref="A6092:F6092"/>
    <mergeCell ref="A6093:F6093"/>
    <mergeCell ref="A6094:F6094"/>
    <mergeCell ref="A6095:F6095"/>
    <mergeCell ref="A6096:F6096"/>
    <mergeCell ref="A6097:F6097"/>
    <mergeCell ref="A6098:F6098"/>
    <mergeCell ref="A6081:F6081"/>
    <mergeCell ref="A6082:F6082"/>
    <mergeCell ref="A6083:F6083"/>
    <mergeCell ref="A6084:F6084"/>
    <mergeCell ref="A6085:F6085"/>
    <mergeCell ref="A6086:F6086"/>
    <mergeCell ref="A6087:F6087"/>
    <mergeCell ref="A6088:F6088"/>
    <mergeCell ref="A6089:F6089"/>
    <mergeCell ref="A6072:F6072"/>
    <mergeCell ref="A6073:F6073"/>
    <mergeCell ref="A6074:F6074"/>
    <mergeCell ref="A6075:F6075"/>
    <mergeCell ref="A6076:F6076"/>
    <mergeCell ref="A6077:F6077"/>
    <mergeCell ref="A6078:F6078"/>
    <mergeCell ref="A6079:F6079"/>
    <mergeCell ref="A6080:F6080"/>
    <mergeCell ref="A6063:F6063"/>
    <mergeCell ref="A6064:F6064"/>
    <mergeCell ref="A6065:F6065"/>
    <mergeCell ref="A6066:F6066"/>
    <mergeCell ref="A6067:F6067"/>
    <mergeCell ref="A6068:F6068"/>
    <mergeCell ref="A6069:F6069"/>
    <mergeCell ref="A6070:F6070"/>
    <mergeCell ref="A6071:F6071"/>
    <mergeCell ref="A6054:F6054"/>
    <mergeCell ref="A6055:F6055"/>
    <mergeCell ref="A6056:F6056"/>
    <mergeCell ref="A6057:F6057"/>
    <mergeCell ref="A6058:F6058"/>
    <mergeCell ref="A6059:F6059"/>
    <mergeCell ref="A6060:F6060"/>
    <mergeCell ref="A6061:F6061"/>
    <mergeCell ref="A6062:F6062"/>
    <mergeCell ref="A6045:F6045"/>
    <mergeCell ref="A6046:F6046"/>
    <mergeCell ref="A6047:F6047"/>
    <mergeCell ref="A6048:F6048"/>
    <mergeCell ref="A6049:F6049"/>
    <mergeCell ref="A6050:F6050"/>
    <mergeCell ref="A6051:F6051"/>
    <mergeCell ref="A6052:F6052"/>
    <mergeCell ref="A6053:F6053"/>
    <mergeCell ref="A6036:F6036"/>
    <mergeCell ref="A6037:F6037"/>
    <mergeCell ref="A6038:F6038"/>
    <mergeCell ref="A6039:F6039"/>
    <mergeCell ref="A6040:F6040"/>
    <mergeCell ref="A6041:F6041"/>
    <mergeCell ref="A6042:F6042"/>
    <mergeCell ref="A6043:F6043"/>
    <mergeCell ref="A6044:F6044"/>
    <mergeCell ref="A6027:F6027"/>
    <mergeCell ref="A6028:F6028"/>
    <mergeCell ref="A6029:F6029"/>
    <mergeCell ref="A6030:F6030"/>
    <mergeCell ref="A6031:F6031"/>
    <mergeCell ref="A6032:F6032"/>
    <mergeCell ref="A6033:F6033"/>
    <mergeCell ref="A6034:F6034"/>
    <mergeCell ref="A6035:F6035"/>
    <mergeCell ref="A6018:F6018"/>
    <mergeCell ref="A6019:F6019"/>
    <mergeCell ref="A6020:F6020"/>
    <mergeCell ref="A6021:F6021"/>
    <mergeCell ref="A6022:F6022"/>
    <mergeCell ref="A6023:F6023"/>
    <mergeCell ref="A6024:F6024"/>
    <mergeCell ref="A6025:F6025"/>
    <mergeCell ref="A6026:F6026"/>
    <mergeCell ref="A6009:F6009"/>
    <mergeCell ref="A6010:F6010"/>
    <mergeCell ref="A6011:F6011"/>
    <mergeCell ref="A6012:F6012"/>
    <mergeCell ref="A6013:F6013"/>
    <mergeCell ref="A6014:F6014"/>
    <mergeCell ref="A6015:F6015"/>
    <mergeCell ref="A6016:F6016"/>
    <mergeCell ref="A6017:F6017"/>
    <mergeCell ref="A6000:F6000"/>
    <mergeCell ref="A6001:F6001"/>
    <mergeCell ref="A6002:F6002"/>
    <mergeCell ref="A6003:F6003"/>
    <mergeCell ref="A6004:F6004"/>
    <mergeCell ref="A6005:F6005"/>
    <mergeCell ref="A6006:F6006"/>
    <mergeCell ref="A6007:F6007"/>
    <mergeCell ref="A6008:F6008"/>
    <mergeCell ref="A5991:F5991"/>
    <mergeCell ref="A5992:F5992"/>
    <mergeCell ref="A5993:F5993"/>
    <mergeCell ref="A5994:F5994"/>
    <mergeCell ref="A5995:F5995"/>
    <mergeCell ref="A5996:F5996"/>
    <mergeCell ref="A5997:F5997"/>
    <mergeCell ref="A5998:F5998"/>
    <mergeCell ref="A5999:F5999"/>
    <mergeCell ref="A5982:F5982"/>
    <mergeCell ref="A5983:F5983"/>
    <mergeCell ref="A5984:F5984"/>
    <mergeCell ref="A5985:F5985"/>
    <mergeCell ref="A5986:F5986"/>
    <mergeCell ref="A5987:F5987"/>
    <mergeCell ref="A5988:F5988"/>
    <mergeCell ref="A5989:F5989"/>
    <mergeCell ref="A5990:F5990"/>
    <mergeCell ref="A5973:F5973"/>
    <mergeCell ref="A5974:F5974"/>
    <mergeCell ref="A5975:F5975"/>
    <mergeCell ref="A5976:F5976"/>
    <mergeCell ref="A5977:F5977"/>
    <mergeCell ref="A5978:F5978"/>
    <mergeCell ref="A5979:F5979"/>
    <mergeCell ref="A5980:F5980"/>
    <mergeCell ref="A5981:F5981"/>
    <mergeCell ref="A5964:F5964"/>
    <mergeCell ref="A5965:F5965"/>
    <mergeCell ref="A5966:F5966"/>
    <mergeCell ref="A5967:F5967"/>
    <mergeCell ref="A5968:F5968"/>
    <mergeCell ref="A5969:F5969"/>
    <mergeCell ref="A5970:F5970"/>
    <mergeCell ref="A5971:F5971"/>
    <mergeCell ref="A5972:F5972"/>
    <mergeCell ref="A5955:F5955"/>
    <mergeCell ref="A5956:F5956"/>
    <mergeCell ref="A5957:F5957"/>
    <mergeCell ref="A5958:F5958"/>
    <mergeCell ref="A5959:F5959"/>
    <mergeCell ref="A5960:F5960"/>
    <mergeCell ref="A5961:F5961"/>
    <mergeCell ref="A5962:F5962"/>
    <mergeCell ref="A5963:F5963"/>
    <mergeCell ref="A5946:F5946"/>
    <mergeCell ref="A5947:F5947"/>
    <mergeCell ref="A5948:F5948"/>
    <mergeCell ref="A5949:F5949"/>
    <mergeCell ref="A5950:F5950"/>
    <mergeCell ref="A5951:F5951"/>
    <mergeCell ref="A5952:F5952"/>
    <mergeCell ref="A5953:F5953"/>
    <mergeCell ref="A5954:F5954"/>
    <mergeCell ref="A5937:F5937"/>
    <mergeCell ref="A5938:F5938"/>
    <mergeCell ref="A5939:F5939"/>
    <mergeCell ref="A5940:F5940"/>
    <mergeCell ref="A5941:F5941"/>
    <mergeCell ref="A5942:F5942"/>
    <mergeCell ref="A5943:F5943"/>
    <mergeCell ref="A5944:F5944"/>
    <mergeCell ref="A5945:F5945"/>
    <mergeCell ref="A5928:F5928"/>
    <mergeCell ref="A5929:F5929"/>
    <mergeCell ref="A5930:F5930"/>
    <mergeCell ref="A5931:F5931"/>
    <mergeCell ref="A5932:F5932"/>
    <mergeCell ref="A5933:F5933"/>
    <mergeCell ref="A5934:F5934"/>
    <mergeCell ref="A5935:F5935"/>
    <mergeCell ref="A5936:F5936"/>
    <mergeCell ref="A5919:F5919"/>
    <mergeCell ref="A5920:F5920"/>
    <mergeCell ref="A5921:F5921"/>
    <mergeCell ref="A5922:F5922"/>
    <mergeCell ref="A5923:F5923"/>
    <mergeCell ref="A5924:F5924"/>
    <mergeCell ref="A5925:F5925"/>
    <mergeCell ref="A5926:F5926"/>
    <mergeCell ref="A5927:F5927"/>
    <mergeCell ref="A5910:F5910"/>
    <mergeCell ref="A5911:F5911"/>
    <mergeCell ref="A5912:F5912"/>
    <mergeCell ref="A5913:F5913"/>
    <mergeCell ref="A5914:F5914"/>
    <mergeCell ref="A5915:F5915"/>
    <mergeCell ref="A5916:F5916"/>
    <mergeCell ref="A5917:F5917"/>
    <mergeCell ref="A5918:F5918"/>
    <mergeCell ref="A5901:F5901"/>
    <mergeCell ref="A5902:F5902"/>
    <mergeCell ref="A5903:F5903"/>
    <mergeCell ref="A5904:F5904"/>
    <mergeCell ref="A5905:F5905"/>
    <mergeCell ref="A5906:F5906"/>
    <mergeCell ref="A5907:F5907"/>
    <mergeCell ref="A5908:F5908"/>
    <mergeCell ref="A5909:F5909"/>
    <mergeCell ref="A5892:F5892"/>
    <mergeCell ref="A5893:F5893"/>
    <mergeCell ref="A5894:F5894"/>
    <mergeCell ref="A5895:F5895"/>
    <mergeCell ref="A5896:F5896"/>
    <mergeCell ref="A5897:F5897"/>
    <mergeCell ref="A5898:F5898"/>
    <mergeCell ref="A5899:F5899"/>
    <mergeCell ref="A5900:F5900"/>
    <mergeCell ref="A5883:F5883"/>
    <mergeCell ref="A5884:F5884"/>
    <mergeCell ref="A5885:F5885"/>
    <mergeCell ref="A5886:F5886"/>
    <mergeCell ref="A5887:F5887"/>
    <mergeCell ref="A5888:F5888"/>
    <mergeCell ref="A5889:F5889"/>
    <mergeCell ref="A5890:F5890"/>
    <mergeCell ref="A5891:F5891"/>
    <mergeCell ref="A5874:F5874"/>
    <mergeCell ref="A5875:F5875"/>
    <mergeCell ref="A5876:F5876"/>
    <mergeCell ref="A5877:F5877"/>
    <mergeCell ref="A5878:F5878"/>
    <mergeCell ref="A5879:F5879"/>
    <mergeCell ref="A5880:F5880"/>
    <mergeCell ref="A5881:F5881"/>
    <mergeCell ref="A5882:F5882"/>
    <mergeCell ref="A5865:F5865"/>
    <mergeCell ref="A5866:F5866"/>
    <mergeCell ref="A5867:F5867"/>
    <mergeCell ref="A5868:F5868"/>
    <mergeCell ref="A5869:F5869"/>
    <mergeCell ref="A5870:F5870"/>
    <mergeCell ref="A5871:F5871"/>
    <mergeCell ref="A5872:F5872"/>
    <mergeCell ref="A5873:F5873"/>
    <mergeCell ref="A5856:F5856"/>
    <mergeCell ref="A5857:F5857"/>
    <mergeCell ref="A5858:F5858"/>
    <mergeCell ref="A5859:F5859"/>
    <mergeCell ref="A5860:F5860"/>
    <mergeCell ref="A5861:F5861"/>
    <mergeCell ref="A5862:F5862"/>
    <mergeCell ref="A5863:F5863"/>
    <mergeCell ref="A5864:F5864"/>
    <mergeCell ref="A5847:F5847"/>
    <mergeCell ref="A5848:F5848"/>
    <mergeCell ref="A5849:F5849"/>
    <mergeCell ref="A5850:F5850"/>
    <mergeCell ref="A5854:F5854"/>
    <mergeCell ref="A5855:F5855"/>
    <mergeCell ref="A5838:F5838"/>
    <mergeCell ref="A5839:F5839"/>
    <mergeCell ref="A5840:F5840"/>
    <mergeCell ref="A5841:F5841"/>
    <mergeCell ref="A5842:F5842"/>
    <mergeCell ref="A5843:F5843"/>
    <mergeCell ref="A5844:F5844"/>
    <mergeCell ref="A5845:F5845"/>
    <mergeCell ref="A5846:F5846"/>
    <mergeCell ref="C5851:F5851"/>
    <mergeCell ref="C5852:F5852"/>
    <mergeCell ref="C5853:F5853"/>
    <mergeCell ref="A5829:F5829"/>
    <mergeCell ref="A5830:F5830"/>
    <mergeCell ref="A5831:F5831"/>
    <mergeCell ref="A5832:F5832"/>
    <mergeCell ref="A5833:F5833"/>
    <mergeCell ref="A5834:F5834"/>
    <mergeCell ref="A5835:F5835"/>
    <mergeCell ref="A5836:F5836"/>
    <mergeCell ref="A5837:F5837"/>
    <mergeCell ref="A5820:F5820"/>
    <mergeCell ref="A5821:F5821"/>
    <mergeCell ref="A5822:F5822"/>
    <mergeCell ref="A5823:F5823"/>
    <mergeCell ref="A5824:F5824"/>
    <mergeCell ref="A5825:F5825"/>
    <mergeCell ref="A5826:F5826"/>
    <mergeCell ref="A5827:F5827"/>
    <mergeCell ref="A5828:F5828"/>
    <mergeCell ref="A5811:F5811"/>
    <mergeCell ref="A5812:F5812"/>
    <mergeCell ref="A5813:F5813"/>
    <mergeCell ref="A5814:F5814"/>
    <mergeCell ref="A5818:F5818"/>
    <mergeCell ref="A5819:F5819"/>
    <mergeCell ref="A5802:F5802"/>
    <mergeCell ref="A5803:F5803"/>
    <mergeCell ref="A5804:F5804"/>
    <mergeCell ref="A5805:F5805"/>
    <mergeCell ref="A5806:F5806"/>
    <mergeCell ref="A5807:F5807"/>
    <mergeCell ref="A5808:F5808"/>
    <mergeCell ref="A5809:F5809"/>
    <mergeCell ref="A5810:F5810"/>
    <mergeCell ref="C5815:F5815"/>
    <mergeCell ref="C5816:F5816"/>
    <mergeCell ref="C5817:F5817"/>
    <mergeCell ref="A5793:F5793"/>
    <mergeCell ref="A5794:F5794"/>
    <mergeCell ref="A5795:F5795"/>
    <mergeCell ref="A5796:F5796"/>
    <mergeCell ref="A5797:F5797"/>
    <mergeCell ref="A5798:F5798"/>
    <mergeCell ref="A5799:F5799"/>
    <mergeCell ref="A5800:F5800"/>
    <mergeCell ref="A5801:F5801"/>
    <mergeCell ref="A5784:F5784"/>
    <mergeCell ref="A5785:F5785"/>
    <mergeCell ref="A5786:F5786"/>
    <mergeCell ref="A5787:F5787"/>
    <mergeCell ref="A5788:F5788"/>
    <mergeCell ref="A5789:F5789"/>
    <mergeCell ref="A5792:F5792"/>
    <mergeCell ref="C5790:F5790"/>
    <mergeCell ref="C5791:F5791"/>
    <mergeCell ref="A5775:F5775"/>
    <mergeCell ref="A5776:F5776"/>
    <mergeCell ref="A5777:F5777"/>
    <mergeCell ref="A5778:F5778"/>
    <mergeCell ref="A5779:F5779"/>
    <mergeCell ref="A5780:F5780"/>
    <mergeCell ref="A5781:F5781"/>
    <mergeCell ref="A5782:F5782"/>
    <mergeCell ref="A5783:F5783"/>
    <mergeCell ref="A5766:F5766"/>
    <mergeCell ref="A5767:F5767"/>
    <mergeCell ref="A5768:F5768"/>
    <mergeCell ref="A5769:F5769"/>
    <mergeCell ref="A5770:F5770"/>
    <mergeCell ref="A5771:F5771"/>
    <mergeCell ref="A5772:F5772"/>
    <mergeCell ref="A5773:F5773"/>
    <mergeCell ref="A5774:F5774"/>
    <mergeCell ref="A5757:F5757"/>
    <mergeCell ref="A5758:F5758"/>
    <mergeCell ref="A5759:F5759"/>
    <mergeCell ref="A5760:F5760"/>
    <mergeCell ref="A5761:F5761"/>
    <mergeCell ref="A5762:F5762"/>
    <mergeCell ref="A5763:F5763"/>
    <mergeCell ref="A5764:F5764"/>
    <mergeCell ref="A5765:F5765"/>
    <mergeCell ref="A5748:F5748"/>
    <mergeCell ref="A5749:F5749"/>
    <mergeCell ref="A5750:F5750"/>
    <mergeCell ref="A5751:F5751"/>
    <mergeCell ref="A5752:F5752"/>
    <mergeCell ref="A5753:F5753"/>
    <mergeCell ref="A5754:F5754"/>
    <mergeCell ref="A5755:F5755"/>
    <mergeCell ref="A5756:F5756"/>
    <mergeCell ref="A5739:F5739"/>
    <mergeCell ref="A5740:F5740"/>
    <mergeCell ref="A5741:F5741"/>
    <mergeCell ref="A5742:F5742"/>
    <mergeCell ref="A5745:F5745"/>
    <mergeCell ref="A5746:F5746"/>
    <mergeCell ref="A5747:F5747"/>
    <mergeCell ref="A5730:F5730"/>
    <mergeCell ref="A5731:F5731"/>
    <mergeCell ref="A5732:F5732"/>
    <mergeCell ref="A5733:F5733"/>
    <mergeCell ref="A5734:F5734"/>
    <mergeCell ref="A5735:F5735"/>
    <mergeCell ref="A5736:F5736"/>
    <mergeCell ref="A5737:F5737"/>
    <mergeCell ref="A5738:F5738"/>
    <mergeCell ref="C5743:F5743"/>
    <mergeCell ref="C5744:F5744"/>
    <mergeCell ref="A5721:F5721"/>
    <mergeCell ref="A5722:F5722"/>
    <mergeCell ref="A5723:F5723"/>
    <mergeCell ref="A5724:F5724"/>
    <mergeCell ref="A5725:F5725"/>
    <mergeCell ref="A5726:F5726"/>
    <mergeCell ref="A5727:F5727"/>
    <mergeCell ref="A5728:F5728"/>
    <mergeCell ref="A5729:F5729"/>
    <mergeCell ref="A5712:F5712"/>
    <mergeCell ref="A5713:F5713"/>
    <mergeCell ref="A5714:F5714"/>
    <mergeCell ref="A5715:F5715"/>
    <mergeCell ref="A5716:F5716"/>
    <mergeCell ref="A5717:F5717"/>
    <mergeCell ref="A5720:F5720"/>
    <mergeCell ref="C5718:F5718"/>
    <mergeCell ref="C5719:F5719"/>
    <mergeCell ref="A5681:F5681"/>
    <mergeCell ref="A5682:F5682"/>
    <mergeCell ref="A5683:F5683"/>
    <mergeCell ref="A5684:F5684"/>
    <mergeCell ref="A5703:F5703"/>
    <mergeCell ref="A5704:F5704"/>
    <mergeCell ref="A5705:F5705"/>
    <mergeCell ref="A5706:F5706"/>
    <mergeCell ref="A5707:F5707"/>
    <mergeCell ref="A5708:F5708"/>
    <mergeCell ref="A5709:F5709"/>
    <mergeCell ref="A5710:F5710"/>
    <mergeCell ref="A5711:F5711"/>
    <mergeCell ref="A5697:F5697"/>
    <mergeCell ref="A5698:F5698"/>
    <mergeCell ref="A5699:F5699"/>
    <mergeCell ref="A5700:F5700"/>
    <mergeCell ref="A5701:F5701"/>
    <mergeCell ref="A5702:F5702"/>
    <mergeCell ref="C5694:F5694"/>
    <mergeCell ref="C5695:F5695"/>
    <mergeCell ref="C5696:F5696"/>
    <mergeCell ref="C5693:F5693"/>
    <mergeCell ref="A5667:F5667"/>
    <mergeCell ref="A5668:F5668"/>
    <mergeCell ref="A5669:F5669"/>
    <mergeCell ref="A5670:F5670"/>
    <mergeCell ref="A5671:F5671"/>
    <mergeCell ref="A5672:F5672"/>
    <mergeCell ref="A5673:F5673"/>
    <mergeCell ref="A5674:F5674"/>
    <mergeCell ref="A5675:F5675"/>
    <mergeCell ref="A5658:F5658"/>
    <mergeCell ref="A5659:F5659"/>
    <mergeCell ref="A5660:F5660"/>
    <mergeCell ref="A5661:F5661"/>
    <mergeCell ref="A5666:F5666"/>
    <mergeCell ref="C5662:F5662"/>
    <mergeCell ref="C5663:F5663"/>
    <mergeCell ref="C5664:F5664"/>
    <mergeCell ref="C5665:F5665"/>
    <mergeCell ref="A5685:F5685"/>
    <mergeCell ref="A5686:F5686"/>
    <mergeCell ref="A5687:F5687"/>
    <mergeCell ref="A5688:F5688"/>
    <mergeCell ref="A5689:F5689"/>
    <mergeCell ref="A5690:F5690"/>
    <mergeCell ref="A5691:F5691"/>
    <mergeCell ref="A5692:F5692"/>
    <mergeCell ref="A5676:F5676"/>
    <mergeCell ref="A5677:F5677"/>
    <mergeCell ref="A5678:F5678"/>
    <mergeCell ref="A5679:F5679"/>
    <mergeCell ref="A5680:F5680"/>
    <mergeCell ref="A5649:F5649"/>
    <mergeCell ref="A5650:F5650"/>
    <mergeCell ref="A5651:F5651"/>
    <mergeCell ref="A5652:F5652"/>
    <mergeCell ref="A5653:F5653"/>
    <mergeCell ref="A5654:F5654"/>
    <mergeCell ref="A5655:F5655"/>
    <mergeCell ref="A5656:F5656"/>
    <mergeCell ref="A5657:F5657"/>
    <mergeCell ref="A5640:F5640"/>
    <mergeCell ref="A5641:F5641"/>
    <mergeCell ref="A5642:F5642"/>
    <mergeCell ref="A5643:F5643"/>
    <mergeCell ref="A5644:F5644"/>
    <mergeCell ref="A5645:F5645"/>
    <mergeCell ref="A5646:F5646"/>
    <mergeCell ref="A5647:F5647"/>
    <mergeCell ref="A5648:F5648"/>
    <mergeCell ref="A5631:F5631"/>
    <mergeCell ref="A5632:F5632"/>
    <mergeCell ref="A5633:F5633"/>
    <mergeCell ref="A5634:F5634"/>
    <mergeCell ref="A5635:F5635"/>
    <mergeCell ref="A5636:F5636"/>
    <mergeCell ref="A5637:F5637"/>
    <mergeCell ref="A5638:F5638"/>
    <mergeCell ref="A5639:F5639"/>
    <mergeCell ref="A5622:F5622"/>
    <mergeCell ref="A5623:F5623"/>
    <mergeCell ref="A5624:F5624"/>
    <mergeCell ref="A5625:F5625"/>
    <mergeCell ref="A5626:F5626"/>
    <mergeCell ref="A5627:F5627"/>
    <mergeCell ref="A5628:F5628"/>
    <mergeCell ref="A5629:F5629"/>
    <mergeCell ref="A5630:F5630"/>
    <mergeCell ref="A5613:F5613"/>
    <mergeCell ref="A5614:F5614"/>
    <mergeCell ref="A5615:F5615"/>
    <mergeCell ref="A5616:F5616"/>
    <mergeCell ref="A5617:F5617"/>
    <mergeCell ref="A5618:F5618"/>
    <mergeCell ref="A5619:F5619"/>
    <mergeCell ref="A5620:F5620"/>
    <mergeCell ref="A5621:F5621"/>
    <mergeCell ref="A5604:F5604"/>
    <mergeCell ref="A5605:F5605"/>
    <mergeCell ref="A5606:F5606"/>
    <mergeCell ref="A5607:F5607"/>
    <mergeCell ref="A5608:F5608"/>
    <mergeCell ref="A5609:F5609"/>
    <mergeCell ref="A5610:F5610"/>
    <mergeCell ref="C5611:F5611"/>
    <mergeCell ref="C5612:F5612"/>
    <mergeCell ref="A5595:F5595"/>
    <mergeCell ref="A5596:F5596"/>
    <mergeCell ref="A5597:F5597"/>
    <mergeCell ref="A5598:F5598"/>
    <mergeCell ref="A5599:F5599"/>
    <mergeCell ref="A5600:F5600"/>
    <mergeCell ref="A5601:F5601"/>
    <mergeCell ref="A5602:F5602"/>
    <mergeCell ref="A5603:F5603"/>
    <mergeCell ref="A5586:F5586"/>
    <mergeCell ref="A5587:F5587"/>
    <mergeCell ref="A5588:F5588"/>
    <mergeCell ref="A5589:F5589"/>
    <mergeCell ref="A5590:F5590"/>
    <mergeCell ref="A5591:F5591"/>
    <mergeCell ref="A5592:F5592"/>
    <mergeCell ref="A5593:F5593"/>
    <mergeCell ref="A5594:F5594"/>
    <mergeCell ref="A5577:F5577"/>
    <mergeCell ref="A5578:F5578"/>
    <mergeCell ref="A5579:F5579"/>
    <mergeCell ref="A5580:F5580"/>
    <mergeCell ref="A5581:F5581"/>
    <mergeCell ref="A5582:F5582"/>
    <mergeCell ref="A5583:F5583"/>
    <mergeCell ref="A5584:F5584"/>
    <mergeCell ref="A5585:F5585"/>
    <mergeCell ref="A5570:F5570"/>
    <mergeCell ref="A5571:F5571"/>
    <mergeCell ref="A5572:F5572"/>
    <mergeCell ref="A5573:F5573"/>
    <mergeCell ref="A5574:F5574"/>
    <mergeCell ref="A5575:F5575"/>
    <mergeCell ref="A5576:F5576"/>
    <mergeCell ref="C5568:F5568"/>
    <mergeCell ref="C5569:F5569"/>
    <mergeCell ref="A5559:F5559"/>
    <mergeCell ref="A5560:F5560"/>
    <mergeCell ref="A5561:F5561"/>
    <mergeCell ref="A5562:F5562"/>
    <mergeCell ref="A5563:F5563"/>
    <mergeCell ref="A5564:F5564"/>
    <mergeCell ref="A5565:F5565"/>
    <mergeCell ref="A5566:F5566"/>
    <mergeCell ref="A5567:F5567"/>
    <mergeCell ref="A5550:F5550"/>
    <mergeCell ref="A5551:F5551"/>
    <mergeCell ref="A5552:F5552"/>
    <mergeCell ref="A5553:F5553"/>
    <mergeCell ref="A5554:F5554"/>
    <mergeCell ref="A5555:F5555"/>
    <mergeCell ref="A5556:F5556"/>
    <mergeCell ref="A5557:F5557"/>
    <mergeCell ref="A5558:F5558"/>
    <mergeCell ref="A5541:F5541"/>
    <mergeCell ref="A5542:F5542"/>
    <mergeCell ref="A5543:F5543"/>
    <mergeCell ref="A5544:F5544"/>
    <mergeCell ref="A5547:F5547"/>
    <mergeCell ref="A5548:F5548"/>
    <mergeCell ref="A5549:F5549"/>
    <mergeCell ref="A5532:F5532"/>
    <mergeCell ref="A5533:F5533"/>
    <mergeCell ref="A5534:F5534"/>
    <mergeCell ref="A5535:F5535"/>
    <mergeCell ref="A5536:F5536"/>
    <mergeCell ref="A5537:F5537"/>
    <mergeCell ref="A5538:F5538"/>
    <mergeCell ref="A5539:F5539"/>
    <mergeCell ref="A5540:F5540"/>
    <mergeCell ref="C5545:F5545"/>
    <mergeCell ref="C5546:F5546"/>
    <mergeCell ref="A5503:F5503"/>
    <mergeCell ref="A5504:F5504"/>
    <mergeCell ref="C5511:F5511"/>
    <mergeCell ref="C5512:F5512"/>
    <mergeCell ref="A5523:F5523"/>
    <mergeCell ref="A5524:F5524"/>
    <mergeCell ref="A5525:F5525"/>
    <mergeCell ref="A5526:F5526"/>
    <mergeCell ref="A5527:F5527"/>
    <mergeCell ref="A5528:F5528"/>
    <mergeCell ref="A5529:F5529"/>
    <mergeCell ref="A5530:F5530"/>
    <mergeCell ref="A5531:F5531"/>
    <mergeCell ref="A5516:F5516"/>
    <mergeCell ref="A5517:F5517"/>
    <mergeCell ref="A5518:F5518"/>
    <mergeCell ref="A5519:F5519"/>
    <mergeCell ref="A5520:F5520"/>
    <mergeCell ref="A5521:F5521"/>
    <mergeCell ref="A5522:F5522"/>
    <mergeCell ref="C5514:F5514"/>
    <mergeCell ref="C5515:F5515"/>
    <mergeCell ref="C5513:F5513"/>
    <mergeCell ref="A5488:F5488"/>
    <mergeCell ref="A5489:F5489"/>
    <mergeCell ref="A5490:F5490"/>
    <mergeCell ref="A5491:F5491"/>
    <mergeCell ref="A5492:F5492"/>
    <mergeCell ref="A5493:F5493"/>
    <mergeCell ref="A5494:F5494"/>
    <mergeCell ref="A5495:F5495"/>
    <mergeCell ref="A5478:F5478"/>
    <mergeCell ref="A5479:F5479"/>
    <mergeCell ref="A5480:F5480"/>
    <mergeCell ref="A5481:F5481"/>
    <mergeCell ref="A5482:F5482"/>
    <mergeCell ref="C5483:F5483"/>
    <mergeCell ref="C5484:F5484"/>
    <mergeCell ref="C5485:F5485"/>
    <mergeCell ref="C5486:F5486"/>
    <mergeCell ref="C5487:F5487"/>
    <mergeCell ref="A5505:F5505"/>
    <mergeCell ref="A5506:F5506"/>
    <mergeCell ref="A5507:F5507"/>
    <mergeCell ref="A5508:F5508"/>
    <mergeCell ref="A5509:F5509"/>
    <mergeCell ref="A5510:F5510"/>
    <mergeCell ref="A5496:F5496"/>
    <mergeCell ref="A5497:F5497"/>
    <mergeCell ref="A5498:F5498"/>
    <mergeCell ref="A5499:F5499"/>
    <mergeCell ref="A5500:F5500"/>
    <mergeCell ref="A5501:F5501"/>
    <mergeCell ref="A5502:F5502"/>
    <mergeCell ref="A5469:F5469"/>
    <mergeCell ref="A5470:F5470"/>
    <mergeCell ref="A5471:F5471"/>
    <mergeCell ref="A5472:F5472"/>
    <mergeCell ref="A5473:F5473"/>
    <mergeCell ref="A5474:F5474"/>
    <mergeCell ref="A5475:F5475"/>
    <mergeCell ref="A5476:F5476"/>
    <mergeCell ref="A5477:F5477"/>
    <mergeCell ref="A5460:F5460"/>
    <mergeCell ref="A5461:F5461"/>
    <mergeCell ref="A5462:F5462"/>
    <mergeCell ref="A5463:F5463"/>
    <mergeCell ref="A5464:F5464"/>
    <mergeCell ref="A5465:F5465"/>
    <mergeCell ref="A5466:F5466"/>
    <mergeCell ref="A5467:F5467"/>
    <mergeCell ref="A5468:F5468"/>
    <mergeCell ref="A5451:F5451"/>
    <mergeCell ref="A5452:F5452"/>
    <mergeCell ref="A5453:F5453"/>
    <mergeCell ref="A5454:F5454"/>
    <mergeCell ref="A5458:F5458"/>
    <mergeCell ref="A5459:F5459"/>
    <mergeCell ref="A5442:F5442"/>
    <mergeCell ref="A5443:F5443"/>
    <mergeCell ref="A5444:F5444"/>
    <mergeCell ref="A5445:F5445"/>
    <mergeCell ref="A5446:F5446"/>
    <mergeCell ref="A5447:F5447"/>
    <mergeCell ref="A5448:F5448"/>
    <mergeCell ref="A5449:F5449"/>
    <mergeCell ref="A5450:F5450"/>
    <mergeCell ref="C5455:F5455"/>
    <mergeCell ref="C5456:F5456"/>
    <mergeCell ref="C5457:F5457"/>
    <mergeCell ref="A5433:F5433"/>
    <mergeCell ref="A5434:F5434"/>
    <mergeCell ref="A5435:F5435"/>
    <mergeCell ref="A5436:F5436"/>
    <mergeCell ref="A5437:F5437"/>
    <mergeCell ref="A5438:F5438"/>
    <mergeCell ref="A5439:F5439"/>
    <mergeCell ref="A5440:F5440"/>
    <mergeCell ref="A5441:F5441"/>
    <mergeCell ref="A5424:F5424"/>
    <mergeCell ref="A5425:F5425"/>
    <mergeCell ref="A5430:F5430"/>
    <mergeCell ref="A5431:F5431"/>
    <mergeCell ref="A5432:F5432"/>
    <mergeCell ref="C5426:F5426"/>
    <mergeCell ref="C5427:F5427"/>
    <mergeCell ref="C5428:F5428"/>
    <mergeCell ref="C5429:F5429"/>
    <mergeCell ref="A5415:F5415"/>
    <mergeCell ref="A5416:F5416"/>
    <mergeCell ref="A5417:F5417"/>
    <mergeCell ref="A5418:F5418"/>
    <mergeCell ref="A5419:F5419"/>
    <mergeCell ref="A5420:F5420"/>
    <mergeCell ref="A5421:F5421"/>
    <mergeCell ref="A5422:F5422"/>
    <mergeCell ref="A5423:F5423"/>
    <mergeCell ref="A5406:F5406"/>
    <mergeCell ref="A5407:F5407"/>
    <mergeCell ref="A5408:F5408"/>
    <mergeCell ref="A5409:F5409"/>
    <mergeCell ref="A5410:F5410"/>
    <mergeCell ref="A5411:F5411"/>
    <mergeCell ref="A5412:F5412"/>
    <mergeCell ref="A5413:F5413"/>
    <mergeCell ref="A5414:F5414"/>
    <mergeCell ref="A5401:F5401"/>
    <mergeCell ref="A5402:F5402"/>
    <mergeCell ref="A5403:F5403"/>
    <mergeCell ref="A5404:F5404"/>
    <mergeCell ref="A5405:F5405"/>
    <mergeCell ref="A5388:F5388"/>
    <mergeCell ref="A5389:F5389"/>
    <mergeCell ref="A5390:F5390"/>
    <mergeCell ref="A5391:F5391"/>
    <mergeCell ref="A5392:F5392"/>
    <mergeCell ref="A5393:F5393"/>
    <mergeCell ref="A5394:F5394"/>
    <mergeCell ref="A5395:F5395"/>
    <mergeCell ref="A5396:F5396"/>
    <mergeCell ref="C5397:F5397"/>
    <mergeCell ref="C5398:F5398"/>
    <mergeCell ref="C5399:F5399"/>
    <mergeCell ref="C5400:F5400"/>
    <mergeCell ref="A5359:F5359"/>
    <mergeCell ref="A5360:F5360"/>
    <mergeCell ref="C5367:F5367"/>
    <mergeCell ref="C5368:F5368"/>
    <mergeCell ref="A5379:F5379"/>
    <mergeCell ref="A5380:F5380"/>
    <mergeCell ref="A5381:F5381"/>
    <mergeCell ref="A5382:F5382"/>
    <mergeCell ref="A5383:F5383"/>
    <mergeCell ref="A5384:F5384"/>
    <mergeCell ref="A5385:F5385"/>
    <mergeCell ref="A5386:F5386"/>
    <mergeCell ref="A5387:F5387"/>
    <mergeCell ref="A5372:F5372"/>
    <mergeCell ref="A5373:F5373"/>
    <mergeCell ref="A5374:F5374"/>
    <mergeCell ref="A5375:F5375"/>
    <mergeCell ref="A5376:F5376"/>
    <mergeCell ref="A5377:F5377"/>
    <mergeCell ref="A5378:F5378"/>
    <mergeCell ref="C5370:F5370"/>
    <mergeCell ref="C5371:F5371"/>
    <mergeCell ref="C5369:F5369"/>
    <mergeCell ref="A5343:F5343"/>
    <mergeCell ref="A5344:F5344"/>
    <mergeCell ref="A5345:F5345"/>
    <mergeCell ref="A5346:F5346"/>
    <mergeCell ref="A5347:F5347"/>
    <mergeCell ref="A5348:F5348"/>
    <mergeCell ref="A5349:F5349"/>
    <mergeCell ref="A5350:F5350"/>
    <mergeCell ref="A5351:F5351"/>
    <mergeCell ref="A5334:F5334"/>
    <mergeCell ref="A5335:F5335"/>
    <mergeCell ref="A5336:F5336"/>
    <mergeCell ref="A5337:F5337"/>
    <mergeCell ref="A5342:F5342"/>
    <mergeCell ref="C5338:F5338"/>
    <mergeCell ref="C5339:F5339"/>
    <mergeCell ref="C5340:F5340"/>
    <mergeCell ref="C5341:F5341"/>
    <mergeCell ref="A5361:F5361"/>
    <mergeCell ref="A5362:F5362"/>
    <mergeCell ref="A5363:F5363"/>
    <mergeCell ref="A5364:F5364"/>
    <mergeCell ref="A5365:F5365"/>
    <mergeCell ref="A5366:F5366"/>
    <mergeCell ref="A5352:F5352"/>
    <mergeCell ref="A5353:F5353"/>
    <mergeCell ref="A5354:F5354"/>
    <mergeCell ref="A5355:F5355"/>
    <mergeCell ref="A5356:F5356"/>
    <mergeCell ref="A5357:F5357"/>
    <mergeCell ref="A5358:F5358"/>
    <mergeCell ref="A5325:F5325"/>
    <mergeCell ref="A5326:F5326"/>
    <mergeCell ref="A5327:F5327"/>
    <mergeCell ref="A5328:F5328"/>
    <mergeCell ref="A5329:F5329"/>
    <mergeCell ref="A5330:F5330"/>
    <mergeCell ref="A5331:F5331"/>
    <mergeCell ref="A5332:F5332"/>
    <mergeCell ref="A5333:F5333"/>
    <mergeCell ref="A5316:F5316"/>
    <mergeCell ref="A5317:F5317"/>
    <mergeCell ref="A5318:F5318"/>
    <mergeCell ref="A5319:F5319"/>
    <mergeCell ref="A5320:F5320"/>
    <mergeCell ref="A5321:F5321"/>
    <mergeCell ref="A5322:F5322"/>
    <mergeCell ref="A5323:F5323"/>
    <mergeCell ref="A5324:F5324"/>
    <mergeCell ref="A5307:F5307"/>
    <mergeCell ref="A5308:F5308"/>
    <mergeCell ref="A5313:F5313"/>
    <mergeCell ref="A5314:F5314"/>
    <mergeCell ref="A5315:F5315"/>
    <mergeCell ref="A5298:F5298"/>
    <mergeCell ref="A5299:F5299"/>
    <mergeCell ref="A5300:F5300"/>
    <mergeCell ref="A5301:F5301"/>
    <mergeCell ref="A5302:F5302"/>
    <mergeCell ref="A5303:F5303"/>
    <mergeCell ref="A5304:F5304"/>
    <mergeCell ref="A5305:F5305"/>
    <mergeCell ref="A5306:F5306"/>
    <mergeCell ref="C5309:F5309"/>
    <mergeCell ref="C5310:F5310"/>
    <mergeCell ref="C5311:F5311"/>
    <mergeCell ref="C5312:F5312"/>
    <mergeCell ref="A5289:F5289"/>
    <mergeCell ref="A5290:F5290"/>
    <mergeCell ref="A5291:F5291"/>
    <mergeCell ref="A5292:F5292"/>
    <mergeCell ref="A5293:F5293"/>
    <mergeCell ref="A5294:F5294"/>
    <mergeCell ref="A5295:F5295"/>
    <mergeCell ref="A5296:F5296"/>
    <mergeCell ref="A5297:F5297"/>
    <mergeCell ref="A5280:F5280"/>
    <mergeCell ref="A5281:F5281"/>
    <mergeCell ref="A5286:F5286"/>
    <mergeCell ref="A5287:F5287"/>
    <mergeCell ref="A5288:F5288"/>
    <mergeCell ref="C5282:F5282"/>
    <mergeCell ref="C5283:F5283"/>
    <mergeCell ref="C5284:F5284"/>
    <mergeCell ref="C5285:F5285"/>
    <mergeCell ref="A5271:F5271"/>
    <mergeCell ref="A5272:F5272"/>
    <mergeCell ref="A5273:F5273"/>
    <mergeCell ref="A5274:F5274"/>
    <mergeCell ref="A5275:F5275"/>
    <mergeCell ref="A5276:F5276"/>
    <mergeCell ref="A5277:F5277"/>
    <mergeCell ref="A5278:F5278"/>
    <mergeCell ref="A5279:F5279"/>
    <mergeCell ref="A5262:F5262"/>
    <mergeCell ref="A5263:F5263"/>
    <mergeCell ref="A5264:F5264"/>
    <mergeCell ref="A5265:F5265"/>
    <mergeCell ref="A5266:F5266"/>
    <mergeCell ref="A5267:F5267"/>
    <mergeCell ref="A5268:F5268"/>
    <mergeCell ref="A5269:F5269"/>
    <mergeCell ref="A5270:F5270"/>
    <mergeCell ref="A5253:F5253"/>
    <mergeCell ref="A5257:F5257"/>
    <mergeCell ref="A5258:F5258"/>
    <mergeCell ref="A5259:F5259"/>
    <mergeCell ref="A5260:F5260"/>
    <mergeCell ref="A5261:F5261"/>
    <mergeCell ref="A5244:F5244"/>
    <mergeCell ref="A5245:F5245"/>
    <mergeCell ref="A5246:F5246"/>
    <mergeCell ref="A5247:F5247"/>
    <mergeCell ref="A5248:F5248"/>
    <mergeCell ref="A5249:F5249"/>
    <mergeCell ref="A5250:F5250"/>
    <mergeCell ref="A5251:F5251"/>
    <mergeCell ref="A5252:F5252"/>
    <mergeCell ref="C5254:F5254"/>
    <mergeCell ref="C5255:F5255"/>
    <mergeCell ref="C5256:F5256"/>
    <mergeCell ref="A5235:F5235"/>
    <mergeCell ref="A5236:F5236"/>
    <mergeCell ref="A5237:F5237"/>
    <mergeCell ref="A5238:F5238"/>
    <mergeCell ref="A5239:F5239"/>
    <mergeCell ref="A5240:F5240"/>
    <mergeCell ref="A5241:F5241"/>
    <mergeCell ref="A5242:F5242"/>
    <mergeCell ref="A5243:F5243"/>
    <mergeCell ref="A5226:F5226"/>
    <mergeCell ref="A5227:F5227"/>
    <mergeCell ref="A5231:F5231"/>
    <mergeCell ref="A5232:F5232"/>
    <mergeCell ref="A5233:F5233"/>
    <mergeCell ref="A5234:F5234"/>
    <mergeCell ref="C5228:F5228"/>
    <mergeCell ref="C5229:F5229"/>
    <mergeCell ref="C5230:F5230"/>
    <mergeCell ref="A5217:F5217"/>
    <mergeCell ref="A5218:F5218"/>
    <mergeCell ref="A5219:F5219"/>
    <mergeCell ref="A5220:F5220"/>
    <mergeCell ref="A5221:F5221"/>
    <mergeCell ref="A5222:F5222"/>
    <mergeCell ref="A5223:F5223"/>
    <mergeCell ref="A5224:F5224"/>
    <mergeCell ref="A5225:F5225"/>
    <mergeCell ref="A5208:F5208"/>
    <mergeCell ref="A5209:F5209"/>
    <mergeCell ref="A5210:F5210"/>
    <mergeCell ref="A5211:F5211"/>
    <mergeCell ref="A5212:F5212"/>
    <mergeCell ref="A5213:F5213"/>
    <mergeCell ref="A5214:F5214"/>
    <mergeCell ref="A5215:F5215"/>
    <mergeCell ref="A5216:F5216"/>
    <mergeCell ref="A5199:F5199"/>
    <mergeCell ref="A5203:F5203"/>
    <mergeCell ref="A5204:F5204"/>
    <mergeCell ref="A5205:F5205"/>
    <mergeCell ref="A5206:F5206"/>
    <mergeCell ref="A5207:F5207"/>
    <mergeCell ref="A5190:F5190"/>
    <mergeCell ref="A5191:F5191"/>
    <mergeCell ref="A5192:F5192"/>
    <mergeCell ref="A5193:F5193"/>
    <mergeCell ref="A5194:F5194"/>
    <mergeCell ref="A5195:F5195"/>
    <mergeCell ref="A5196:F5196"/>
    <mergeCell ref="A5197:F5197"/>
    <mergeCell ref="A5198:F5198"/>
    <mergeCell ref="C5200:F5200"/>
    <mergeCell ref="C5201:F5201"/>
    <mergeCell ref="C5202:F5202"/>
    <mergeCell ref="A5181:F5181"/>
    <mergeCell ref="A5182:F5182"/>
    <mergeCell ref="A5183:F5183"/>
    <mergeCell ref="A5184:F5184"/>
    <mergeCell ref="A5185:F5185"/>
    <mergeCell ref="A5186:F5186"/>
    <mergeCell ref="A5187:F5187"/>
    <mergeCell ref="A5188:F5188"/>
    <mergeCell ref="A5189:F5189"/>
    <mergeCell ref="A5172:F5172"/>
    <mergeCell ref="A5173:F5173"/>
    <mergeCell ref="A5174:F5174"/>
    <mergeCell ref="A5175:F5175"/>
    <mergeCell ref="A5176:F5176"/>
    <mergeCell ref="A5177:F5177"/>
    <mergeCell ref="A5178:F5178"/>
    <mergeCell ref="A5179:F5179"/>
    <mergeCell ref="A5180:F5180"/>
    <mergeCell ref="A5163:F5163"/>
    <mergeCell ref="A5164:F5164"/>
    <mergeCell ref="A5165:F5165"/>
    <mergeCell ref="A5166:F5166"/>
    <mergeCell ref="A5167:F5167"/>
    <mergeCell ref="A5168:F5168"/>
    <mergeCell ref="A5169:F5169"/>
    <mergeCell ref="A5170:F5170"/>
    <mergeCell ref="A5171:F5171"/>
    <mergeCell ref="A5154:F5154"/>
    <mergeCell ref="A5155:F5155"/>
    <mergeCell ref="A5156:F5156"/>
    <mergeCell ref="A5157:F5157"/>
    <mergeCell ref="A5158:F5158"/>
    <mergeCell ref="A5159:F5159"/>
    <mergeCell ref="A5160:F5160"/>
    <mergeCell ref="A5161:F5161"/>
    <mergeCell ref="A5162:F5162"/>
    <mergeCell ref="A5145:F5145"/>
    <mergeCell ref="A5146:F5146"/>
    <mergeCell ref="A5147:F5147"/>
    <mergeCell ref="A5148:F5148"/>
    <mergeCell ref="A5149:F5149"/>
    <mergeCell ref="A5150:F5150"/>
    <mergeCell ref="A5151:F5151"/>
    <mergeCell ref="A5152:F5152"/>
    <mergeCell ref="A5153:F5153"/>
    <mergeCell ref="A5136:F5136"/>
    <mergeCell ref="A5137:F5137"/>
    <mergeCell ref="A5138:F5138"/>
    <mergeCell ref="A5139:F5139"/>
    <mergeCell ref="A5140:F5140"/>
    <mergeCell ref="A5141:F5141"/>
    <mergeCell ref="A5142:F5142"/>
    <mergeCell ref="A5143:F5143"/>
    <mergeCell ref="A5144:F5144"/>
    <mergeCell ref="A5127:F5127"/>
    <mergeCell ref="A5128:F5128"/>
    <mergeCell ref="A5129:F5129"/>
    <mergeCell ref="A5130:F5130"/>
    <mergeCell ref="A5131:F5131"/>
    <mergeCell ref="A5132:F5132"/>
    <mergeCell ref="A5133:F5133"/>
    <mergeCell ref="A5134:F5134"/>
    <mergeCell ref="A5135:F5135"/>
    <mergeCell ref="A5118:F5118"/>
    <mergeCell ref="A5119:F5119"/>
    <mergeCell ref="A5120:F5120"/>
    <mergeCell ref="A5121:F5121"/>
    <mergeCell ref="A5122:F5122"/>
    <mergeCell ref="A5123:F5123"/>
    <mergeCell ref="A5124:F5124"/>
    <mergeCell ref="A5125:F5125"/>
    <mergeCell ref="A5126:F5126"/>
    <mergeCell ref="A5109:F5109"/>
    <mergeCell ref="A5110:F5110"/>
    <mergeCell ref="A5111:F5111"/>
    <mergeCell ref="A5112:F5112"/>
    <mergeCell ref="A5113:F5113"/>
    <mergeCell ref="A5114:F5114"/>
    <mergeCell ref="A5115:F5115"/>
    <mergeCell ref="A5116:F5116"/>
    <mergeCell ref="A5117:F5117"/>
    <mergeCell ref="A5100:F5100"/>
    <mergeCell ref="A5101:F5101"/>
    <mergeCell ref="A5102:F5102"/>
    <mergeCell ref="A5103:F5103"/>
    <mergeCell ref="A5104:F5104"/>
    <mergeCell ref="C5105:F5105"/>
    <mergeCell ref="C5106:F5106"/>
    <mergeCell ref="C5107:F5107"/>
    <mergeCell ref="C5108:F5108"/>
    <mergeCell ref="A5091:F5091"/>
    <mergeCell ref="A5092:F5092"/>
    <mergeCell ref="A5093:F5093"/>
    <mergeCell ref="A5094:F5094"/>
    <mergeCell ref="A5095:F5095"/>
    <mergeCell ref="A5096:F5096"/>
    <mergeCell ref="A5097:F5097"/>
    <mergeCell ref="A5098:F5098"/>
    <mergeCell ref="A5099:F5099"/>
    <mergeCell ref="A5082:F5082"/>
    <mergeCell ref="A5083:F5083"/>
    <mergeCell ref="A5084:F5084"/>
    <mergeCell ref="A5085:F5085"/>
    <mergeCell ref="A5086:F5086"/>
    <mergeCell ref="A5087:F5087"/>
    <mergeCell ref="A5088:F5088"/>
    <mergeCell ref="A5089:F5089"/>
    <mergeCell ref="A5090:F5090"/>
    <mergeCell ref="A5073:F5073"/>
    <mergeCell ref="A5074:F5074"/>
    <mergeCell ref="A5075:F5075"/>
    <mergeCell ref="A5076:F5076"/>
    <mergeCell ref="A5077:F5077"/>
    <mergeCell ref="A5078:F5078"/>
    <mergeCell ref="A5079:F5079"/>
    <mergeCell ref="A5080:F5080"/>
    <mergeCell ref="A5081:F5081"/>
    <mergeCell ref="A5064:F5064"/>
    <mergeCell ref="A5065:F5065"/>
    <mergeCell ref="A5066:F5066"/>
    <mergeCell ref="A5067:F5067"/>
    <mergeCell ref="A5068:F5068"/>
    <mergeCell ref="A5069:F5069"/>
    <mergeCell ref="A5070:F5070"/>
    <mergeCell ref="A5071:F5071"/>
    <mergeCell ref="A5072:F5072"/>
    <mergeCell ref="A5055:F5055"/>
    <mergeCell ref="A5056:F5056"/>
    <mergeCell ref="A5057:F5057"/>
    <mergeCell ref="A5058:F5058"/>
    <mergeCell ref="A5059:F5059"/>
    <mergeCell ref="A5060:F5060"/>
    <mergeCell ref="A5061:F5061"/>
    <mergeCell ref="A5062:F5062"/>
    <mergeCell ref="A5063:F5063"/>
    <mergeCell ref="A5046:F5046"/>
    <mergeCell ref="A5047:F5047"/>
    <mergeCell ref="A5048:F5048"/>
    <mergeCell ref="A5049:F5049"/>
    <mergeCell ref="A5050:F5050"/>
    <mergeCell ref="A5051:F5051"/>
    <mergeCell ref="A5052:F5052"/>
    <mergeCell ref="A5053:F5053"/>
    <mergeCell ref="A5054:F5054"/>
    <mergeCell ref="A5037:F5037"/>
    <mergeCell ref="A5038:F5038"/>
    <mergeCell ref="A5039:F5039"/>
    <mergeCell ref="A5040:F5040"/>
    <mergeCell ref="A5041:F5041"/>
    <mergeCell ref="A5042:F5042"/>
    <mergeCell ref="A5043:F5043"/>
    <mergeCell ref="A5044:F5044"/>
    <mergeCell ref="A5045:F5045"/>
    <mergeCell ref="A5028:F5028"/>
    <mergeCell ref="A5029:F5029"/>
    <mergeCell ref="A5030:F5030"/>
    <mergeCell ref="A5031:F5031"/>
    <mergeCell ref="A5032:F5032"/>
    <mergeCell ref="A5033:F5033"/>
    <mergeCell ref="A5034:F5034"/>
    <mergeCell ref="A5035:F5035"/>
    <mergeCell ref="A5036:F5036"/>
    <mergeCell ref="A5019:F5019"/>
    <mergeCell ref="A5020:F5020"/>
    <mergeCell ref="A5021:F5021"/>
    <mergeCell ref="A5022:F5022"/>
    <mergeCell ref="A5023:F5023"/>
    <mergeCell ref="A5024:F5024"/>
    <mergeCell ref="A5025:F5025"/>
    <mergeCell ref="A5026:F5026"/>
    <mergeCell ref="A5027:F5027"/>
    <mergeCell ref="A5010:F5010"/>
    <mergeCell ref="A5011:F5011"/>
    <mergeCell ref="A5012:F5012"/>
    <mergeCell ref="A5013:F5013"/>
    <mergeCell ref="A5014:F5014"/>
    <mergeCell ref="A5015:F5015"/>
    <mergeCell ref="A5016:F5016"/>
    <mergeCell ref="A5017:F5017"/>
    <mergeCell ref="A5018:F5018"/>
    <mergeCell ref="A5001:F5001"/>
    <mergeCell ref="A5002:F5002"/>
    <mergeCell ref="A5003:F5003"/>
    <mergeCell ref="A5004:F5004"/>
    <mergeCell ref="A5005:F5005"/>
    <mergeCell ref="A5006:F5006"/>
    <mergeCell ref="A5007:F5007"/>
    <mergeCell ref="A5008:F5008"/>
    <mergeCell ref="A5009:F5009"/>
    <mergeCell ref="A4992:F4992"/>
    <mergeCell ref="A4993:F4993"/>
    <mergeCell ref="A4994:F4994"/>
    <mergeCell ref="A4995:F4995"/>
    <mergeCell ref="A4996:F4996"/>
    <mergeCell ref="A4997:F4997"/>
    <mergeCell ref="A4998:F4998"/>
    <mergeCell ref="A4999:F4999"/>
    <mergeCell ref="A5000:F5000"/>
    <mergeCell ref="A4983:F4983"/>
    <mergeCell ref="A4984:F4984"/>
    <mergeCell ref="A4985:F4985"/>
    <mergeCell ref="A4986:F4986"/>
    <mergeCell ref="A4987:F4987"/>
    <mergeCell ref="A4988:F4988"/>
    <mergeCell ref="A4989:F4989"/>
    <mergeCell ref="A4990:F4990"/>
    <mergeCell ref="A4991:F4991"/>
    <mergeCell ref="A4974:F4974"/>
    <mergeCell ref="A4975:F4975"/>
    <mergeCell ref="A4976:F4976"/>
    <mergeCell ref="A4977:F4977"/>
    <mergeCell ref="A4978:F4978"/>
    <mergeCell ref="A4979:F4979"/>
    <mergeCell ref="A4980:F4980"/>
    <mergeCell ref="A4981:F4981"/>
    <mergeCell ref="A4982:F4982"/>
    <mergeCell ref="A4965:F4965"/>
    <mergeCell ref="A4966:F4966"/>
    <mergeCell ref="A4967:F4967"/>
    <mergeCell ref="A4968:F4968"/>
    <mergeCell ref="A4969:F4969"/>
    <mergeCell ref="A4970:F4970"/>
    <mergeCell ref="A4971:F4971"/>
    <mergeCell ref="A4972:F4972"/>
    <mergeCell ref="A4973:F4973"/>
    <mergeCell ref="A4956:F4956"/>
    <mergeCell ref="A4957:F4957"/>
    <mergeCell ref="A4958:F4958"/>
    <mergeCell ref="A4959:F4959"/>
    <mergeCell ref="A4960:F4960"/>
    <mergeCell ref="A4961:F4961"/>
    <mergeCell ref="A4962:F4962"/>
    <mergeCell ref="A4963:F4963"/>
    <mergeCell ref="A4964:F4964"/>
    <mergeCell ref="A4947:F4947"/>
    <mergeCell ref="A4948:F4948"/>
    <mergeCell ref="A4949:F4949"/>
    <mergeCell ref="A4950:F4950"/>
    <mergeCell ref="A4951:F4951"/>
    <mergeCell ref="A4952:F4952"/>
    <mergeCell ref="A4953:F4953"/>
    <mergeCell ref="A4954:F4954"/>
    <mergeCell ref="A4955:F4955"/>
    <mergeCell ref="A4938:F4938"/>
    <mergeCell ref="A4939:F4939"/>
    <mergeCell ref="A4940:F4940"/>
    <mergeCell ref="A4941:F4941"/>
    <mergeCell ref="A4942:F4942"/>
    <mergeCell ref="A4943:F4943"/>
    <mergeCell ref="A4944:F4944"/>
    <mergeCell ref="A4945:F4945"/>
    <mergeCell ref="A4946:F4946"/>
    <mergeCell ref="A4929:F4929"/>
    <mergeCell ref="A4930:F4930"/>
    <mergeCell ref="A4931:F4931"/>
    <mergeCell ref="A4932:F4932"/>
    <mergeCell ref="A4933:F4933"/>
    <mergeCell ref="A4934:F4934"/>
    <mergeCell ref="A4935:F4935"/>
    <mergeCell ref="A4936:F4936"/>
    <mergeCell ref="A4937:F4937"/>
    <mergeCell ref="A4920:F4920"/>
    <mergeCell ref="A4921:F4921"/>
    <mergeCell ref="A4922:F4922"/>
    <mergeCell ref="A4923:F4923"/>
    <mergeCell ref="A4924:F4924"/>
    <mergeCell ref="A4925:F4925"/>
    <mergeCell ref="A4926:F4926"/>
    <mergeCell ref="A4927:F4927"/>
    <mergeCell ref="A4928:F4928"/>
    <mergeCell ref="A4911:F4911"/>
    <mergeCell ref="A4912:F4912"/>
    <mergeCell ref="A4913:F4913"/>
    <mergeCell ref="A4914:F4914"/>
    <mergeCell ref="A4915:F4915"/>
    <mergeCell ref="A4916:F4916"/>
    <mergeCell ref="A4917:F4917"/>
    <mergeCell ref="A4918:F4918"/>
    <mergeCell ref="A4919:F4919"/>
    <mergeCell ref="A4902:F4902"/>
    <mergeCell ref="A4903:F4903"/>
    <mergeCell ref="A4904:F4904"/>
    <mergeCell ref="A4905:F4905"/>
    <mergeCell ref="A4906:F4906"/>
    <mergeCell ref="A4907:F4907"/>
    <mergeCell ref="A4908:F4908"/>
    <mergeCell ref="A4909:F4909"/>
    <mergeCell ref="A4910:F4910"/>
    <mergeCell ref="A4893:F4893"/>
    <mergeCell ref="A4894:F4894"/>
    <mergeCell ref="A4895:F4895"/>
    <mergeCell ref="A4896:F4896"/>
    <mergeCell ref="A4897:F4897"/>
    <mergeCell ref="A4898:F4898"/>
    <mergeCell ref="A4899:F4899"/>
    <mergeCell ref="A4900:F4900"/>
    <mergeCell ref="A4901:F4901"/>
    <mergeCell ref="A4884:F4884"/>
    <mergeCell ref="A4885:F4885"/>
    <mergeCell ref="A4886:F4886"/>
    <mergeCell ref="A4887:F4887"/>
    <mergeCell ref="A4888:F4888"/>
    <mergeCell ref="A4889:F4889"/>
    <mergeCell ref="A4890:F4890"/>
    <mergeCell ref="A4891:F4891"/>
    <mergeCell ref="A4892:F4892"/>
    <mergeCell ref="A4875:F4875"/>
    <mergeCell ref="A4876:F4876"/>
    <mergeCell ref="A4877:F4877"/>
    <mergeCell ref="A4878:F4878"/>
    <mergeCell ref="A4879:F4879"/>
    <mergeCell ref="A4880:F4880"/>
    <mergeCell ref="A4881:F4881"/>
    <mergeCell ref="A4882:F4882"/>
    <mergeCell ref="A4883:F4883"/>
    <mergeCell ref="A4866:F4866"/>
    <mergeCell ref="A4867:F4867"/>
    <mergeCell ref="A4868:F4868"/>
    <mergeCell ref="A4869:F4869"/>
    <mergeCell ref="A4870:F4870"/>
    <mergeCell ref="A4871:F4871"/>
    <mergeCell ref="A4872:F4872"/>
    <mergeCell ref="A4873:F4873"/>
    <mergeCell ref="A4874:F4874"/>
    <mergeCell ref="A4857:F4857"/>
    <mergeCell ref="A4858:F4858"/>
    <mergeCell ref="A4859:F4859"/>
    <mergeCell ref="A4860:F4860"/>
    <mergeCell ref="A4861:F4861"/>
    <mergeCell ref="A4862:F4862"/>
    <mergeCell ref="A4863:F4863"/>
    <mergeCell ref="A4864:F4864"/>
    <mergeCell ref="A4865:F4865"/>
    <mergeCell ref="A4848:F4848"/>
    <mergeCell ref="A4849:F4849"/>
    <mergeCell ref="A4850:F4850"/>
    <mergeCell ref="A4851:F4851"/>
    <mergeCell ref="A4852:F4852"/>
    <mergeCell ref="A4853:F4853"/>
    <mergeCell ref="A4854:F4854"/>
    <mergeCell ref="A4855:F4855"/>
    <mergeCell ref="A4856:F4856"/>
    <mergeCell ref="A4839:F4839"/>
    <mergeCell ref="A4840:F4840"/>
    <mergeCell ref="A4841:F4841"/>
    <mergeCell ref="A4842:F4842"/>
    <mergeCell ref="A4843:F4843"/>
    <mergeCell ref="A4844:F4844"/>
    <mergeCell ref="A4845:F4845"/>
    <mergeCell ref="A4846:F4846"/>
    <mergeCell ref="A4847:F4847"/>
    <mergeCell ref="A4830:F4830"/>
    <mergeCell ref="A4831:F4831"/>
    <mergeCell ref="A4832:F4832"/>
    <mergeCell ref="A4833:F4833"/>
    <mergeCell ref="A4834:F4834"/>
    <mergeCell ref="A4835:F4835"/>
    <mergeCell ref="A4836:F4836"/>
    <mergeCell ref="A4837:F4837"/>
    <mergeCell ref="A4838:F4838"/>
    <mergeCell ref="A4821:F4821"/>
    <mergeCell ref="A4822:F4822"/>
    <mergeCell ref="A4823:F4823"/>
    <mergeCell ref="A4824:F4824"/>
    <mergeCell ref="A4825:F4825"/>
    <mergeCell ref="A4826:F4826"/>
    <mergeCell ref="A4827:F4827"/>
    <mergeCell ref="A4828:F4828"/>
    <mergeCell ref="A4829:F4829"/>
    <mergeCell ref="A4812:F4812"/>
    <mergeCell ref="A4813:F4813"/>
    <mergeCell ref="A4814:F4814"/>
    <mergeCell ref="A4815:F4815"/>
    <mergeCell ref="A4816:F4816"/>
    <mergeCell ref="A4817:F4817"/>
    <mergeCell ref="A4818:F4818"/>
    <mergeCell ref="A4819:F4819"/>
    <mergeCell ref="A4820:F4820"/>
    <mergeCell ref="A4803:F4803"/>
    <mergeCell ref="A4804:F4804"/>
    <mergeCell ref="A4805:F4805"/>
    <mergeCell ref="A4806:F4806"/>
    <mergeCell ref="A4807:F4807"/>
    <mergeCell ref="A4808:F4808"/>
    <mergeCell ref="A4809:F4809"/>
    <mergeCell ref="A4810:F4810"/>
    <mergeCell ref="A4811:F4811"/>
    <mergeCell ref="A4794:F4794"/>
    <mergeCell ref="A4795:F4795"/>
    <mergeCell ref="A4796:F4796"/>
    <mergeCell ref="A4797:F4797"/>
    <mergeCell ref="A4798:F4798"/>
    <mergeCell ref="A4799:F4799"/>
    <mergeCell ref="A4800:F4800"/>
    <mergeCell ref="A4801:F4801"/>
    <mergeCell ref="A4802:F4802"/>
    <mergeCell ref="A4785:F4785"/>
    <mergeCell ref="A4786:F4786"/>
    <mergeCell ref="A4787:F4787"/>
    <mergeCell ref="A4788:F4788"/>
    <mergeCell ref="A4789:F4789"/>
    <mergeCell ref="A4790:F4790"/>
    <mergeCell ref="A4791:F4791"/>
    <mergeCell ref="A4792:F4792"/>
    <mergeCell ref="A4793:F4793"/>
    <mergeCell ref="A4776:F4776"/>
    <mergeCell ref="A4777:F4777"/>
    <mergeCell ref="A4778:F4778"/>
    <mergeCell ref="A4779:F4779"/>
    <mergeCell ref="A4780:F4780"/>
    <mergeCell ref="A4781:F4781"/>
    <mergeCell ref="A4782:F4782"/>
    <mergeCell ref="A4783:F4783"/>
    <mergeCell ref="A4784:F4784"/>
    <mergeCell ref="A4767:F4767"/>
    <mergeCell ref="A4768:F4768"/>
    <mergeCell ref="A4769:F4769"/>
    <mergeCell ref="A4770:F4770"/>
    <mergeCell ref="A4771:F4771"/>
    <mergeCell ref="A4772:F4772"/>
    <mergeCell ref="A4773:F4773"/>
    <mergeCell ref="A4774:F4774"/>
    <mergeCell ref="A4775:F4775"/>
    <mergeCell ref="A4758:F4758"/>
    <mergeCell ref="A4759:F4759"/>
    <mergeCell ref="A4760:F4760"/>
    <mergeCell ref="A4761:F4761"/>
    <mergeCell ref="A4762:F4762"/>
    <mergeCell ref="A4763:F4763"/>
    <mergeCell ref="A4764:F4764"/>
    <mergeCell ref="A4765:F4765"/>
    <mergeCell ref="A4766:F4766"/>
    <mergeCell ref="A4749:F4749"/>
    <mergeCell ref="A4750:F4750"/>
    <mergeCell ref="A4751:F4751"/>
    <mergeCell ref="A4752:F4752"/>
    <mergeCell ref="A4753:F4753"/>
    <mergeCell ref="A4754:F4754"/>
    <mergeCell ref="A4755:F4755"/>
    <mergeCell ref="A4756:F4756"/>
    <mergeCell ref="A4757:F4757"/>
    <mergeCell ref="A4740:F4740"/>
    <mergeCell ref="A4741:F4741"/>
    <mergeCell ref="A4742:F4742"/>
    <mergeCell ref="A4743:F4743"/>
    <mergeCell ref="A4744:F4744"/>
    <mergeCell ref="A4745:F4745"/>
    <mergeCell ref="A4746:F4746"/>
    <mergeCell ref="A4747:F4747"/>
    <mergeCell ref="A4748:F4748"/>
    <mergeCell ref="A4731:F4731"/>
    <mergeCell ref="A4732:F4732"/>
    <mergeCell ref="A4733:F4733"/>
    <mergeCell ref="A4734:F4734"/>
    <mergeCell ref="A4735:F4735"/>
    <mergeCell ref="A4736:F4736"/>
    <mergeCell ref="A4737:F4737"/>
    <mergeCell ref="A4738:F4738"/>
    <mergeCell ref="A4739:F4739"/>
    <mergeCell ref="A4722:F4722"/>
    <mergeCell ref="A4723:F4723"/>
    <mergeCell ref="A4724:F4724"/>
    <mergeCell ref="A4725:F4725"/>
    <mergeCell ref="A4726:F4726"/>
    <mergeCell ref="A4727:F4727"/>
    <mergeCell ref="A4728:F4728"/>
    <mergeCell ref="A4729:F4729"/>
    <mergeCell ref="A4730:F4730"/>
    <mergeCell ref="A4713:F4713"/>
    <mergeCell ref="A4714:F4714"/>
    <mergeCell ref="A4715:F4715"/>
    <mergeCell ref="A4716:F4716"/>
    <mergeCell ref="A4717:F4717"/>
    <mergeCell ref="A4718:F4718"/>
    <mergeCell ref="A4719:F4719"/>
    <mergeCell ref="A4720:F4720"/>
    <mergeCell ref="A4721:F4721"/>
    <mergeCell ref="A4704:F4704"/>
    <mergeCell ref="A4705:F4705"/>
    <mergeCell ref="A4706:F4706"/>
    <mergeCell ref="A4707:F4707"/>
    <mergeCell ref="A4708:F4708"/>
    <mergeCell ref="A4709:F4709"/>
    <mergeCell ref="A4710:F4710"/>
    <mergeCell ref="A4711:F4711"/>
    <mergeCell ref="A4712:F4712"/>
    <mergeCell ref="A4695:F4695"/>
    <mergeCell ref="A4696:F4696"/>
    <mergeCell ref="A4697:F4697"/>
    <mergeCell ref="A4698:F4698"/>
    <mergeCell ref="A4699:F4699"/>
    <mergeCell ref="A4700:F4700"/>
    <mergeCell ref="A4701:F4701"/>
    <mergeCell ref="A4702:F4702"/>
    <mergeCell ref="A4703:F4703"/>
    <mergeCell ref="A4686:F4686"/>
    <mergeCell ref="A4687:F4687"/>
    <mergeCell ref="A4688:F4688"/>
    <mergeCell ref="A4689:F4689"/>
    <mergeCell ref="A4690:F4690"/>
    <mergeCell ref="A4691:F4691"/>
    <mergeCell ref="A4692:F4692"/>
    <mergeCell ref="A4693:F4693"/>
    <mergeCell ref="A4694:F4694"/>
    <mergeCell ref="A4677:F4677"/>
    <mergeCell ref="A4678:F4678"/>
    <mergeCell ref="A4679:F4679"/>
    <mergeCell ref="A4680:F4680"/>
    <mergeCell ref="A4681:F4681"/>
    <mergeCell ref="A4682:F4682"/>
    <mergeCell ref="A4683:F4683"/>
    <mergeCell ref="A4684:F4684"/>
    <mergeCell ref="A4685:F4685"/>
    <mergeCell ref="A4668:F4668"/>
    <mergeCell ref="A4669:F4669"/>
    <mergeCell ref="A4670:F4670"/>
    <mergeCell ref="A4671:F4671"/>
    <mergeCell ref="A4672:F4672"/>
    <mergeCell ref="A4673:F4673"/>
    <mergeCell ref="A4674:F4674"/>
    <mergeCell ref="A4675:F4675"/>
    <mergeCell ref="A4676:F4676"/>
    <mergeCell ref="A4659:F4659"/>
    <mergeCell ref="A4660:F4660"/>
    <mergeCell ref="A4661:F4661"/>
    <mergeCell ref="A4662:F4662"/>
    <mergeCell ref="A4663:F4663"/>
    <mergeCell ref="A4664:F4664"/>
    <mergeCell ref="A4665:F4665"/>
    <mergeCell ref="A4666:F4666"/>
    <mergeCell ref="A4667:F4667"/>
    <mergeCell ref="A4650:F4650"/>
    <mergeCell ref="A4651:F4651"/>
    <mergeCell ref="A4652:F4652"/>
    <mergeCell ref="A4653:F4653"/>
    <mergeCell ref="A4654:F4654"/>
    <mergeCell ref="A4655:F4655"/>
    <mergeCell ref="A4656:F4656"/>
    <mergeCell ref="A4657:F4657"/>
    <mergeCell ref="A4658:F4658"/>
    <mergeCell ref="A4641:F4641"/>
    <mergeCell ref="A4642:F4642"/>
    <mergeCell ref="A4643:F4643"/>
    <mergeCell ref="A4644:F4644"/>
    <mergeCell ref="A4645:F4645"/>
    <mergeCell ref="A4646:F4646"/>
    <mergeCell ref="A4647:F4647"/>
    <mergeCell ref="A4648:F4648"/>
    <mergeCell ref="A4649:F4649"/>
    <mergeCell ref="A4632:F4632"/>
    <mergeCell ref="A4633:F4633"/>
    <mergeCell ref="A4634:F4634"/>
    <mergeCell ref="A4635:F4635"/>
    <mergeCell ref="A4636:F4636"/>
    <mergeCell ref="A4637:F4637"/>
    <mergeCell ref="A4638:F4638"/>
    <mergeCell ref="A4639:F4639"/>
    <mergeCell ref="A4640:F4640"/>
    <mergeCell ref="A4623:F4623"/>
    <mergeCell ref="A4624:F4624"/>
    <mergeCell ref="A4625:F4625"/>
    <mergeCell ref="A4626:F4626"/>
    <mergeCell ref="A4627:F4627"/>
    <mergeCell ref="A4628:F4628"/>
    <mergeCell ref="A4629:F4629"/>
    <mergeCell ref="A4630:F4630"/>
    <mergeCell ref="A4631:F4631"/>
    <mergeCell ref="A4614:F4614"/>
    <mergeCell ref="A4615:F4615"/>
    <mergeCell ref="A4616:F4616"/>
    <mergeCell ref="A4617:F4617"/>
    <mergeCell ref="A4618:F4618"/>
    <mergeCell ref="A4619:F4619"/>
    <mergeCell ref="A4620:F4620"/>
    <mergeCell ref="A4621:F4621"/>
    <mergeCell ref="A4622:F4622"/>
    <mergeCell ref="A4605:F4605"/>
    <mergeCell ref="A4606:F4606"/>
    <mergeCell ref="A4607:F4607"/>
    <mergeCell ref="A4608:F4608"/>
    <mergeCell ref="A4609:F4609"/>
    <mergeCell ref="A4610:F4610"/>
    <mergeCell ref="A4611:F4611"/>
    <mergeCell ref="A4612:F4612"/>
    <mergeCell ref="A4613:F4613"/>
    <mergeCell ref="A4596:F4596"/>
    <mergeCell ref="A4597:F4597"/>
    <mergeCell ref="A4598:F4598"/>
    <mergeCell ref="A4599:F4599"/>
    <mergeCell ref="A4600:F4600"/>
    <mergeCell ref="A4601:F4601"/>
    <mergeCell ref="A4602:F4602"/>
    <mergeCell ref="A4603:F4603"/>
    <mergeCell ref="A4604:F4604"/>
    <mergeCell ref="A4587:F4587"/>
    <mergeCell ref="A4588:F4588"/>
    <mergeCell ref="A4589:F4589"/>
    <mergeCell ref="A4590:F4590"/>
    <mergeCell ref="A4591:F4591"/>
    <mergeCell ref="A4592:F4592"/>
    <mergeCell ref="A4593:F4593"/>
    <mergeCell ref="A4594:F4594"/>
    <mergeCell ref="A4595:F4595"/>
    <mergeCell ref="A4578:F4578"/>
    <mergeCell ref="A4579:F4579"/>
    <mergeCell ref="A4580:F4580"/>
    <mergeCell ref="A4581:F4581"/>
    <mergeCell ref="A4582:F4582"/>
    <mergeCell ref="A4583:F4583"/>
    <mergeCell ref="A4584:F4584"/>
    <mergeCell ref="A4585:F4585"/>
    <mergeCell ref="A4586:F4586"/>
    <mergeCell ref="A4569:F4569"/>
    <mergeCell ref="A4570:F4570"/>
    <mergeCell ref="A4571:F4571"/>
    <mergeCell ref="A4572:F4572"/>
    <mergeCell ref="A4573:F4573"/>
    <mergeCell ref="A4574:F4574"/>
    <mergeCell ref="A4575:F4575"/>
    <mergeCell ref="A4576:F4576"/>
    <mergeCell ref="A4577:F4577"/>
    <mergeCell ref="A4560:F4560"/>
    <mergeCell ref="A4561:F4561"/>
    <mergeCell ref="A4562:F4562"/>
    <mergeCell ref="A4563:F4563"/>
    <mergeCell ref="A4564:F4564"/>
    <mergeCell ref="A4565:F4565"/>
    <mergeCell ref="A4566:F4566"/>
    <mergeCell ref="A4567:F4567"/>
    <mergeCell ref="A4568:F4568"/>
    <mergeCell ref="A4551:F4551"/>
    <mergeCell ref="A4552:F4552"/>
    <mergeCell ref="A4553:F4553"/>
    <mergeCell ref="A4554:F4554"/>
    <mergeCell ref="A4555:F4555"/>
    <mergeCell ref="A4556:F4556"/>
    <mergeCell ref="A4557:F4557"/>
    <mergeCell ref="A4558:F4558"/>
    <mergeCell ref="A4559:F4559"/>
    <mergeCell ref="A4542:F4542"/>
    <mergeCell ref="A4543:F4543"/>
    <mergeCell ref="A4544:F4544"/>
    <mergeCell ref="A4545:F4545"/>
    <mergeCell ref="A4546:F4546"/>
    <mergeCell ref="A4547:F4547"/>
    <mergeCell ref="A4548:F4548"/>
    <mergeCell ref="A4549:F4549"/>
    <mergeCell ref="A4550:F4550"/>
    <mergeCell ref="A4533:F4533"/>
    <mergeCell ref="A4534:F4534"/>
    <mergeCell ref="A4535:F4535"/>
    <mergeCell ref="A4536:F4536"/>
    <mergeCell ref="A4537:F4537"/>
    <mergeCell ref="A4538:F4538"/>
    <mergeCell ref="A4539:F4539"/>
    <mergeCell ref="A4540:F4540"/>
    <mergeCell ref="A4541:F4541"/>
    <mergeCell ref="A4524:F4524"/>
    <mergeCell ref="A4525:F4525"/>
    <mergeCell ref="A4526:F4526"/>
    <mergeCell ref="A4527:F4527"/>
    <mergeCell ref="A4528:F4528"/>
    <mergeCell ref="A4529:F4529"/>
    <mergeCell ref="A4530:F4530"/>
    <mergeCell ref="A4531:F4531"/>
    <mergeCell ref="A4532:F4532"/>
    <mergeCell ref="A4515:F4515"/>
    <mergeCell ref="A4516:F4516"/>
    <mergeCell ref="A4517:F4517"/>
    <mergeCell ref="A4518:F4518"/>
    <mergeCell ref="A4519:F4519"/>
    <mergeCell ref="A4520:F4520"/>
    <mergeCell ref="A4521:F4521"/>
    <mergeCell ref="A4522:F4522"/>
    <mergeCell ref="A4523:F4523"/>
    <mergeCell ref="A4506:F4506"/>
    <mergeCell ref="A4507:F4507"/>
    <mergeCell ref="A4508:F4508"/>
    <mergeCell ref="A4509:F4509"/>
    <mergeCell ref="A4510:F4510"/>
    <mergeCell ref="A4511:F4511"/>
    <mergeCell ref="A4512:F4512"/>
    <mergeCell ref="A4513:F4513"/>
    <mergeCell ref="A4514:F4514"/>
    <mergeCell ref="A4497:F4497"/>
    <mergeCell ref="A4498:F4498"/>
    <mergeCell ref="A4499:F4499"/>
    <mergeCell ref="A4500:F4500"/>
    <mergeCell ref="A4501:F4501"/>
    <mergeCell ref="A4502:F4502"/>
    <mergeCell ref="A4503:F4503"/>
    <mergeCell ref="A4504:F4504"/>
    <mergeCell ref="A4505:F4505"/>
    <mergeCell ref="A4488:F4488"/>
    <mergeCell ref="A4489:F4489"/>
    <mergeCell ref="A4490:F4490"/>
    <mergeCell ref="A4491:F4491"/>
    <mergeCell ref="A4492:F4492"/>
    <mergeCell ref="A4493:F4493"/>
    <mergeCell ref="A4494:F4494"/>
    <mergeCell ref="A4495:F4495"/>
    <mergeCell ref="A4496:F4496"/>
    <mergeCell ref="A4479:F4479"/>
    <mergeCell ref="A4480:F4480"/>
    <mergeCell ref="A4481:F4481"/>
    <mergeCell ref="A4482:F4482"/>
    <mergeCell ref="A4483:F4483"/>
    <mergeCell ref="A4484:F4484"/>
    <mergeCell ref="A4485:F4485"/>
    <mergeCell ref="A4486:F4486"/>
    <mergeCell ref="A4487:F4487"/>
    <mergeCell ref="A4470:F4470"/>
    <mergeCell ref="A4471:F4471"/>
    <mergeCell ref="A4472:F4472"/>
    <mergeCell ref="A4473:F4473"/>
    <mergeCell ref="A4474:F4474"/>
    <mergeCell ref="A4475:F4475"/>
    <mergeCell ref="A4476:F4476"/>
    <mergeCell ref="A4477:F4477"/>
    <mergeCell ref="A4478:F4478"/>
    <mergeCell ref="A4461:F4461"/>
    <mergeCell ref="A4462:F4462"/>
    <mergeCell ref="A4463:F4463"/>
    <mergeCell ref="A4464:F4464"/>
    <mergeCell ref="A4465:F4465"/>
    <mergeCell ref="A4466:F4466"/>
    <mergeCell ref="A4467:F4467"/>
    <mergeCell ref="A4468:F4468"/>
    <mergeCell ref="A4469:F4469"/>
    <mergeCell ref="A4452:F4452"/>
    <mergeCell ref="A4453:F4453"/>
    <mergeCell ref="A4454:F4454"/>
    <mergeCell ref="A4455:F4455"/>
    <mergeCell ref="A4456:F4456"/>
    <mergeCell ref="A4457:F4457"/>
    <mergeCell ref="A4458:F4458"/>
    <mergeCell ref="A4459:F4459"/>
    <mergeCell ref="A4460:F4460"/>
    <mergeCell ref="A4443:F4443"/>
    <mergeCell ref="A4444:F4444"/>
    <mergeCell ref="A4445:F4445"/>
    <mergeCell ref="A4446:F4446"/>
    <mergeCell ref="A4447:F4447"/>
    <mergeCell ref="A4448:F4448"/>
    <mergeCell ref="A4449:F4449"/>
    <mergeCell ref="A4450:F4450"/>
    <mergeCell ref="A4451:F4451"/>
    <mergeCell ref="A4434:F4434"/>
    <mergeCell ref="A4435:F4435"/>
    <mergeCell ref="A4436:F4436"/>
    <mergeCell ref="A4437:F4437"/>
    <mergeCell ref="A4438:F4438"/>
    <mergeCell ref="A4439:F4439"/>
    <mergeCell ref="A4440:F4440"/>
    <mergeCell ref="A4441:F4441"/>
    <mergeCell ref="A4442:F4442"/>
    <mergeCell ref="A4425:F4425"/>
    <mergeCell ref="A4426:F4426"/>
    <mergeCell ref="A4427:F4427"/>
    <mergeCell ref="A4428:F4428"/>
    <mergeCell ref="A4429:F4429"/>
    <mergeCell ref="A4430:F4430"/>
    <mergeCell ref="A4431:F4431"/>
    <mergeCell ref="A4432:F4432"/>
    <mergeCell ref="A4433:F4433"/>
    <mergeCell ref="A4416:F4416"/>
    <mergeCell ref="A4417:F4417"/>
    <mergeCell ref="A4418:F4418"/>
    <mergeCell ref="A4419:F4419"/>
    <mergeCell ref="A4420:F4420"/>
    <mergeCell ref="A4421:F4421"/>
    <mergeCell ref="A4422:F4422"/>
    <mergeCell ref="A4423:F4423"/>
    <mergeCell ref="A4424:F4424"/>
    <mergeCell ref="A4407:F4407"/>
    <mergeCell ref="A4408:F4408"/>
    <mergeCell ref="A4409:F4409"/>
    <mergeCell ref="A4410:F4410"/>
    <mergeCell ref="A4411:F4411"/>
    <mergeCell ref="A4412:F4412"/>
    <mergeCell ref="A4413:F4413"/>
    <mergeCell ref="A4414:F4414"/>
    <mergeCell ref="A4415:F4415"/>
    <mergeCell ref="A4398:F4398"/>
    <mergeCell ref="A4399:F4399"/>
    <mergeCell ref="A4400:F4400"/>
    <mergeCell ref="A4401:F4401"/>
    <mergeCell ref="A4402:F4402"/>
    <mergeCell ref="A4403:F4403"/>
    <mergeCell ref="A4404:F4404"/>
    <mergeCell ref="A4405:F4405"/>
    <mergeCell ref="A4406:F4406"/>
    <mergeCell ref="A4389:F4389"/>
    <mergeCell ref="A4390:F4390"/>
    <mergeCell ref="A4391:F4391"/>
    <mergeCell ref="A4392:F4392"/>
    <mergeCell ref="A4393:F4393"/>
    <mergeCell ref="A4394:F4394"/>
    <mergeCell ref="A4395:F4395"/>
    <mergeCell ref="A4396:F4396"/>
    <mergeCell ref="A4397:F4397"/>
    <mergeCell ref="A4380:F4380"/>
    <mergeCell ref="A4381:F4381"/>
    <mergeCell ref="A4382:F4382"/>
    <mergeCell ref="A4383:F4383"/>
    <mergeCell ref="A4384:F4384"/>
    <mergeCell ref="A4385:F4385"/>
    <mergeCell ref="A4386:F4386"/>
    <mergeCell ref="A4387:F4387"/>
    <mergeCell ref="A4388:F4388"/>
    <mergeCell ref="A4371:F4371"/>
    <mergeCell ref="A4372:F4372"/>
    <mergeCell ref="A4373:F4373"/>
    <mergeCell ref="A4374:F4374"/>
    <mergeCell ref="A4375:F4375"/>
    <mergeCell ref="A4376:F4376"/>
    <mergeCell ref="A4377:F4377"/>
    <mergeCell ref="A4378:F4378"/>
    <mergeCell ref="A4379:F4379"/>
    <mergeCell ref="A4362:F4362"/>
    <mergeCell ref="A4363:F4363"/>
    <mergeCell ref="A4364:F4364"/>
    <mergeCell ref="A4365:F4365"/>
    <mergeCell ref="A4366:F4366"/>
    <mergeCell ref="A4367:F4367"/>
    <mergeCell ref="A4368:F4368"/>
    <mergeCell ref="A4369:F4369"/>
    <mergeCell ref="A4370:F4370"/>
    <mergeCell ref="A4353:F4353"/>
    <mergeCell ref="A4354:F4354"/>
    <mergeCell ref="A4355:F4355"/>
    <mergeCell ref="A4356:F4356"/>
    <mergeCell ref="A4357:F4357"/>
    <mergeCell ref="A4358:F4358"/>
    <mergeCell ref="A4359:F4359"/>
    <mergeCell ref="A4360:F4360"/>
    <mergeCell ref="A4361:F4361"/>
    <mergeCell ref="A4344:F4344"/>
    <mergeCell ref="A4345:F4345"/>
    <mergeCell ref="A4346:F4346"/>
    <mergeCell ref="A4347:F4347"/>
    <mergeCell ref="A4348:F4348"/>
    <mergeCell ref="A4349:F4349"/>
    <mergeCell ref="A4350:F4350"/>
    <mergeCell ref="A4351:F4351"/>
    <mergeCell ref="A4352:F4352"/>
    <mergeCell ref="A4335:F4335"/>
    <mergeCell ref="A4336:F4336"/>
    <mergeCell ref="A4337:F4337"/>
    <mergeCell ref="A4338:F4338"/>
    <mergeCell ref="A4339:F4339"/>
    <mergeCell ref="A4340:F4340"/>
    <mergeCell ref="A4341:F4341"/>
    <mergeCell ref="A4342:F4342"/>
    <mergeCell ref="A4343:F4343"/>
    <mergeCell ref="A4326:F4326"/>
    <mergeCell ref="A4327:F4327"/>
    <mergeCell ref="A4328:F4328"/>
    <mergeCell ref="A4329:F4329"/>
    <mergeCell ref="A4330:F4330"/>
    <mergeCell ref="A4331:F4331"/>
    <mergeCell ref="A4332:F4332"/>
    <mergeCell ref="A4333:F4333"/>
    <mergeCell ref="A4334:F4334"/>
    <mergeCell ref="A4318:F4318"/>
    <mergeCell ref="A4319:F4319"/>
    <mergeCell ref="A4320:F4320"/>
    <mergeCell ref="A4321:F4321"/>
    <mergeCell ref="A4322:F4322"/>
    <mergeCell ref="A4323:F4323"/>
    <mergeCell ref="A4324:F4324"/>
    <mergeCell ref="A4325:F4325"/>
    <mergeCell ref="A4308:F4308"/>
    <mergeCell ref="A4309:F4309"/>
    <mergeCell ref="A4310:F4310"/>
    <mergeCell ref="A4311:F4311"/>
    <mergeCell ref="A4312:F4312"/>
    <mergeCell ref="A4313:F4313"/>
    <mergeCell ref="A4314:F4314"/>
    <mergeCell ref="A4315:F4315"/>
    <mergeCell ref="C4316:F4316"/>
    <mergeCell ref="C4317:F4317"/>
    <mergeCell ref="A4299:F4299"/>
    <mergeCell ref="A4300:F4300"/>
    <mergeCell ref="A4301:F4301"/>
    <mergeCell ref="A4302:F4302"/>
    <mergeCell ref="A4303:F4303"/>
    <mergeCell ref="A4304:F4304"/>
    <mergeCell ref="A4305:F4305"/>
    <mergeCell ref="A4306:F4306"/>
    <mergeCell ref="A4307:F4307"/>
    <mergeCell ref="A4290:F4290"/>
    <mergeCell ref="A4291:F4291"/>
    <mergeCell ref="A4292:F4292"/>
    <mergeCell ref="A4293:F4293"/>
    <mergeCell ref="A4294:F4294"/>
    <mergeCell ref="A4295:F4295"/>
    <mergeCell ref="A4296:F4296"/>
    <mergeCell ref="A4297:F4297"/>
    <mergeCell ref="A4298:F4298"/>
    <mergeCell ref="A4281:F4281"/>
    <mergeCell ref="A4282:F4282"/>
    <mergeCell ref="A4283:F4283"/>
    <mergeCell ref="A4284:F4284"/>
    <mergeCell ref="A4285:F4285"/>
    <mergeCell ref="A4286:F4286"/>
    <mergeCell ref="A4287:F4287"/>
    <mergeCell ref="A4288:F4288"/>
    <mergeCell ref="A4289:F4289"/>
    <mergeCell ref="A4272:F4272"/>
    <mergeCell ref="A4273:F4273"/>
    <mergeCell ref="A4274:F4274"/>
    <mergeCell ref="A4275:F4275"/>
    <mergeCell ref="A4276:F4276"/>
    <mergeCell ref="A4277:F4277"/>
    <mergeCell ref="A4278:F4278"/>
    <mergeCell ref="A4279:F4279"/>
    <mergeCell ref="A4280:F4280"/>
    <mergeCell ref="A4263:F4263"/>
    <mergeCell ref="A4264:F4264"/>
    <mergeCell ref="A4265:F4265"/>
    <mergeCell ref="A4266:F4266"/>
    <mergeCell ref="A4267:F4267"/>
    <mergeCell ref="A4268:F4268"/>
    <mergeCell ref="A4269:F4269"/>
    <mergeCell ref="A4270:F4270"/>
    <mergeCell ref="A4271:F4271"/>
    <mergeCell ref="A4254:F4254"/>
    <mergeCell ref="A4255:F4255"/>
    <mergeCell ref="A4256:F4256"/>
    <mergeCell ref="A4257:F4257"/>
    <mergeCell ref="A4258:F4258"/>
    <mergeCell ref="A4259:F4259"/>
    <mergeCell ref="A4260:F4260"/>
    <mergeCell ref="A4261:F4261"/>
    <mergeCell ref="A4262:F4262"/>
    <mergeCell ref="A4245:F4245"/>
    <mergeCell ref="A4246:F4246"/>
    <mergeCell ref="A4249:F4249"/>
    <mergeCell ref="A4250:F4250"/>
    <mergeCell ref="A4251:F4251"/>
    <mergeCell ref="A4252:F4252"/>
    <mergeCell ref="A4253:F4253"/>
    <mergeCell ref="A4236:F4236"/>
    <mergeCell ref="A4237:F4237"/>
    <mergeCell ref="A4238:F4238"/>
    <mergeCell ref="A4239:F4239"/>
    <mergeCell ref="A4240:F4240"/>
    <mergeCell ref="A4241:F4241"/>
    <mergeCell ref="A4242:F4242"/>
    <mergeCell ref="A4243:F4243"/>
    <mergeCell ref="A4244:F4244"/>
    <mergeCell ref="C4247:F4247"/>
    <mergeCell ref="C4248:F4248"/>
    <mergeCell ref="A4227:F4227"/>
    <mergeCell ref="A4228:F4228"/>
    <mergeCell ref="A4229:F4229"/>
    <mergeCell ref="A4230:F4230"/>
    <mergeCell ref="A4231:F4231"/>
    <mergeCell ref="A4232:F4232"/>
    <mergeCell ref="A4233:F4233"/>
    <mergeCell ref="A4234:F4234"/>
    <mergeCell ref="A4235:F4235"/>
    <mergeCell ref="A4218:F4218"/>
    <mergeCell ref="A4219:F4219"/>
    <mergeCell ref="A4220:F4220"/>
    <mergeCell ref="A4221:F4221"/>
    <mergeCell ref="A4224:F4224"/>
    <mergeCell ref="A4225:F4225"/>
    <mergeCell ref="A4226:F4226"/>
    <mergeCell ref="C4222:F4222"/>
    <mergeCell ref="C4223:F4223"/>
    <mergeCell ref="A4209:F4209"/>
    <mergeCell ref="A4210:F4210"/>
    <mergeCell ref="A4211:F4211"/>
    <mergeCell ref="A4212:F4212"/>
    <mergeCell ref="A4213:F4213"/>
    <mergeCell ref="A4214:F4214"/>
    <mergeCell ref="A4215:F4215"/>
    <mergeCell ref="A4216:F4216"/>
    <mergeCell ref="A4217:F4217"/>
    <mergeCell ref="A4200:F4200"/>
    <mergeCell ref="A4201:F4201"/>
    <mergeCell ref="A4202:F4202"/>
    <mergeCell ref="A4203:F4203"/>
    <mergeCell ref="A4204:F4204"/>
    <mergeCell ref="A4205:F4205"/>
    <mergeCell ref="A4206:F4206"/>
    <mergeCell ref="A4207:F4207"/>
    <mergeCell ref="A4208:F4208"/>
    <mergeCell ref="A4191:F4191"/>
    <mergeCell ref="A4192:F4192"/>
    <mergeCell ref="A4193:F4193"/>
    <mergeCell ref="A4194:F4194"/>
    <mergeCell ref="A4195:F4195"/>
    <mergeCell ref="A4196:F4196"/>
    <mergeCell ref="A4197:F4197"/>
    <mergeCell ref="A4198:F4198"/>
    <mergeCell ref="A4199:F4199"/>
    <mergeCell ref="A4182:F4182"/>
    <mergeCell ref="A4183:F4183"/>
    <mergeCell ref="A4184:F4184"/>
    <mergeCell ref="A4185:F4185"/>
    <mergeCell ref="A4186:F4186"/>
    <mergeCell ref="A4187:F4187"/>
    <mergeCell ref="A4188:F4188"/>
    <mergeCell ref="A4189:F4189"/>
    <mergeCell ref="A4190:F4190"/>
    <mergeCell ref="A4173:F4173"/>
    <mergeCell ref="A4174:F4174"/>
    <mergeCell ref="A4175:F4175"/>
    <mergeCell ref="A4176:F4176"/>
    <mergeCell ref="A4177:F4177"/>
    <mergeCell ref="A4178:F4178"/>
    <mergeCell ref="A4179:F4179"/>
    <mergeCell ref="A4180:F4180"/>
    <mergeCell ref="A4181:F4181"/>
    <mergeCell ref="A4164:F4164"/>
    <mergeCell ref="A4165:F4165"/>
    <mergeCell ref="A4166:F4166"/>
    <mergeCell ref="A4167:F4167"/>
    <mergeCell ref="A4168:F4168"/>
    <mergeCell ref="A4169:F4169"/>
    <mergeCell ref="A4170:F4170"/>
    <mergeCell ref="A4171:F4171"/>
    <mergeCell ref="A4172:F4172"/>
    <mergeCell ref="A4155:F4155"/>
    <mergeCell ref="A4156:F4156"/>
    <mergeCell ref="A4157:F4157"/>
    <mergeCell ref="A4158:F4158"/>
    <mergeCell ref="A4159:F4159"/>
    <mergeCell ref="A4160:F4160"/>
    <mergeCell ref="A4161:F4161"/>
    <mergeCell ref="A4162:F4162"/>
    <mergeCell ref="A4163:F4163"/>
    <mergeCell ref="A4146:F4146"/>
    <mergeCell ref="A4147:F4147"/>
    <mergeCell ref="A4148:F4148"/>
    <mergeCell ref="A4149:F4149"/>
    <mergeCell ref="A4150:F4150"/>
    <mergeCell ref="A4151:F4151"/>
    <mergeCell ref="A4152:F4152"/>
    <mergeCell ref="A4153:F4153"/>
    <mergeCell ref="A4154:F4154"/>
    <mergeCell ref="A4137:F4137"/>
    <mergeCell ref="A4138:F4138"/>
    <mergeCell ref="A4139:F4139"/>
    <mergeCell ref="A4140:F4140"/>
    <mergeCell ref="A4141:F4141"/>
    <mergeCell ref="A4142:F4142"/>
    <mergeCell ref="A4143:F4143"/>
    <mergeCell ref="A4144:F4144"/>
    <mergeCell ref="A4145:F4145"/>
    <mergeCell ref="A4128:F4128"/>
    <mergeCell ref="A4129:F4129"/>
    <mergeCell ref="A4130:F4130"/>
    <mergeCell ref="A4131:F4131"/>
    <mergeCell ref="A4132:F4132"/>
    <mergeCell ref="A4133:F4133"/>
    <mergeCell ref="A4134:F4134"/>
    <mergeCell ref="A4135:F4135"/>
    <mergeCell ref="A4136:F4136"/>
    <mergeCell ref="A4119:F4119"/>
    <mergeCell ref="A4120:F4120"/>
    <mergeCell ref="A4121:F4121"/>
    <mergeCell ref="A4122:F4122"/>
    <mergeCell ref="A4123:F4123"/>
    <mergeCell ref="A4124:F4124"/>
    <mergeCell ref="A4125:F4125"/>
    <mergeCell ref="A4126:F4126"/>
    <mergeCell ref="A4127:F4127"/>
    <mergeCell ref="A4110:F4110"/>
    <mergeCell ref="A4111:F4111"/>
    <mergeCell ref="A4112:F4112"/>
    <mergeCell ref="A4113:F4113"/>
    <mergeCell ref="A4114:F4114"/>
    <mergeCell ref="A4115:F4115"/>
    <mergeCell ref="A4116:F4116"/>
    <mergeCell ref="A4117:F4117"/>
    <mergeCell ref="A4118:F4118"/>
    <mergeCell ref="A4101:F4101"/>
    <mergeCell ref="A4102:F4102"/>
    <mergeCell ref="A4103:F4103"/>
    <mergeCell ref="A4104:F4104"/>
    <mergeCell ref="A4105:F4105"/>
    <mergeCell ref="A4106:F4106"/>
    <mergeCell ref="A4107:F4107"/>
    <mergeCell ref="A4108:F4108"/>
    <mergeCell ref="A4109:F4109"/>
    <mergeCell ref="A4092:F4092"/>
    <mergeCell ref="A4093:F4093"/>
    <mergeCell ref="A4094:F4094"/>
    <mergeCell ref="A4095:F4095"/>
    <mergeCell ref="A4096:F4096"/>
    <mergeCell ref="A4097:F4097"/>
    <mergeCell ref="A4098:F4098"/>
    <mergeCell ref="A4099:F4099"/>
    <mergeCell ref="A4100:F4100"/>
    <mergeCell ref="A4083:F4083"/>
    <mergeCell ref="A4084:F4084"/>
    <mergeCell ref="A4085:F4085"/>
    <mergeCell ref="A4086:F4086"/>
    <mergeCell ref="A4087:F4087"/>
    <mergeCell ref="A4088:F4088"/>
    <mergeCell ref="A4089:F4089"/>
    <mergeCell ref="A4090:F4090"/>
    <mergeCell ref="A4091:F4091"/>
    <mergeCell ref="A4074:F4074"/>
    <mergeCell ref="A4075:F4075"/>
    <mergeCell ref="A4076:F4076"/>
    <mergeCell ref="A4077:F4077"/>
    <mergeCell ref="A4078:F4078"/>
    <mergeCell ref="A4079:F4079"/>
    <mergeCell ref="A4080:F4080"/>
    <mergeCell ref="A4081:F4081"/>
    <mergeCell ref="A4082:F4082"/>
    <mergeCell ref="A4065:F4065"/>
    <mergeCell ref="A4066:F4066"/>
    <mergeCell ref="A4067:F4067"/>
    <mergeCell ref="A4068:F4068"/>
    <mergeCell ref="A4069:F4069"/>
    <mergeCell ref="A4070:F4070"/>
    <mergeCell ref="A4071:F4071"/>
    <mergeCell ref="A4072:F4072"/>
    <mergeCell ref="A4073:F4073"/>
    <mergeCell ref="A4056:F4056"/>
    <mergeCell ref="A4057:F4057"/>
    <mergeCell ref="A4058:F4058"/>
    <mergeCell ref="A4059:F4059"/>
    <mergeCell ref="A4060:F4060"/>
    <mergeCell ref="A4061:F4061"/>
    <mergeCell ref="A4062:F4062"/>
    <mergeCell ref="A4063:F4063"/>
    <mergeCell ref="A4064:F4064"/>
    <mergeCell ref="A4047:F4047"/>
    <mergeCell ref="A4048:F4048"/>
    <mergeCell ref="A4049:F4049"/>
    <mergeCell ref="A4050:F4050"/>
    <mergeCell ref="A4051:F4051"/>
    <mergeCell ref="A4052:F4052"/>
    <mergeCell ref="A4053:F4053"/>
    <mergeCell ref="A4054:F4054"/>
    <mergeCell ref="A4055:F4055"/>
    <mergeCell ref="A4038:F4038"/>
    <mergeCell ref="A4039:F4039"/>
    <mergeCell ref="A4040:F4040"/>
    <mergeCell ref="A4041:F4041"/>
    <mergeCell ref="A4042:F4042"/>
    <mergeCell ref="A4045:F4045"/>
    <mergeCell ref="A4046:F4046"/>
    <mergeCell ref="C4043:F4043"/>
    <mergeCell ref="C4044:F4044"/>
    <mergeCell ref="A4008:F4008"/>
    <mergeCell ref="A4009:F4009"/>
    <mergeCell ref="A4010:F4010"/>
    <mergeCell ref="C4018:F4018"/>
    <mergeCell ref="A4029:F4029"/>
    <mergeCell ref="A4030:F4030"/>
    <mergeCell ref="A4031:F4031"/>
    <mergeCell ref="A4032:F4032"/>
    <mergeCell ref="A4033:F4033"/>
    <mergeCell ref="A4034:F4034"/>
    <mergeCell ref="A4035:F4035"/>
    <mergeCell ref="A4036:F4036"/>
    <mergeCell ref="A4037:F4037"/>
    <mergeCell ref="A4022:F4022"/>
    <mergeCell ref="A4023:F4023"/>
    <mergeCell ref="A4024:F4024"/>
    <mergeCell ref="A4025:F4025"/>
    <mergeCell ref="A4026:F4026"/>
    <mergeCell ref="A4027:F4027"/>
    <mergeCell ref="A4028:F4028"/>
    <mergeCell ref="C4020:F4020"/>
    <mergeCell ref="C4021:F4021"/>
    <mergeCell ref="C4019:F4019"/>
    <mergeCell ref="A3993:F3993"/>
    <mergeCell ref="A3994:F3994"/>
    <mergeCell ref="A3995:F3995"/>
    <mergeCell ref="A3996:F3996"/>
    <mergeCell ref="A3997:F3997"/>
    <mergeCell ref="A3998:F3998"/>
    <mergeCell ref="A3999:F3999"/>
    <mergeCell ref="A4000:F4000"/>
    <mergeCell ref="A4001:F4001"/>
    <mergeCell ref="A3984:F3984"/>
    <mergeCell ref="A3985:F3985"/>
    <mergeCell ref="A3986:F3986"/>
    <mergeCell ref="A3987:F3987"/>
    <mergeCell ref="A3988:F3988"/>
    <mergeCell ref="A3989:F3989"/>
    <mergeCell ref="A3990:F3990"/>
    <mergeCell ref="A3991:F3991"/>
    <mergeCell ref="A3992:F3992"/>
    <mergeCell ref="A4011:F4011"/>
    <mergeCell ref="A4012:F4012"/>
    <mergeCell ref="A4013:F4013"/>
    <mergeCell ref="A4014:F4014"/>
    <mergeCell ref="A4015:F4015"/>
    <mergeCell ref="A4016:F4016"/>
    <mergeCell ref="A4017:F4017"/>
    <mergeCell ref="A4002:F4002"/>
    <mergeCell ref="A4003:F4003"/>
    <mergeCell ref="A4004:F4004"/>
    <mergeCell ref="A4005:F4005"/>
    <mergeCell ref="A4006:F4006"/>
    <mergeCell ref="A4007:F4007"/>
    <mergeCell ref="A3975:F3975"/>
    <mergeCell ref="A3976:F3976"/>
    <mergeCell ref="A3977:F3977"/>
    <mergeCell ref="A3978:F3978"/>
    <mergeCell ref="A3979:F3979"/>
    <mergeCell ref="A3980:F3980"/>
    <mergeCell ref="A3981:F3981"/>
    <mergeCell ref="A3982:F3982"/>
    <mergeCell ref="A3983:F3983"/>
    <mergeCell ref="A3967:F3967"/>
    <mergeCell ref="A3968:F3968"/>
    <mergeCell ref="A3969:F3969"/>
    <mergeCell ref="A3970:F3970"/>
    <mergeCell ref="A3971:F3971"/>
    <mergeCell ref="A3972:F3972"/>
    <mergeCell ref="A3973:F3973"/>
    <mergeCell ref="A3974:F3974"/>
    <mergeCell ref="C3966:F3966"/>
    <mergeCell ref="A3957:F3957"/>
    <mergeCell ref="A3958:F3958"/>
    <mergeCell ref="A3959:F3959"/>
    <mergeCell ref="A3948:F3948"/>
    <mergeCell ref="A3949:F3949"/>
    <mergeCell ref="A3950:F3950"/>
    <mergeCell ref="A3951:F3951"/>
    <mergeCell ref="A3952:F3952"/>
    <mergeCell ref="A3953:F3953"/>
    <mergeCell ref="A3954:F3954"/>
    <mergeCell ref="A3955:F3955"/>
    <mergeCell ref="A3956:F3956"/>
    <mergeCell ref="C3960:F3960"/>
    <mergeCell ref="C3961:F3961"/>
    <mergeCell ref="C3962:F3962"/>
    <mergeCell ref="C3963:F3963"/>
    <mergeCell ref="C3964:F3964"/>
    <mergeCell ref="C3965:F3965"/>
    <mergeCell ref="A3939:F3939"/>
    <mergeCell ref="A3940:F3940"/>
    <mergeCell ref="A3941:F3941"/>
    <mergeCell ref="A3942:F3942"/>
    <mergeCell ref="A3943:F3943"/>
    <mergeCell ref="A3944:F3944"/>
    <mergeCell ref="A3945:F3945"/>
    <mergeCell ref="A3946:F3946"/>
    <mergeCell ref="A3947:F3947"/>
    <mergeCell ref="A3935:F3935"/>
    <mergeCell ref="A3936:F3936"/>
    <mergeCell ref="A3937:F3937"/>
    <mergeCell ref="A3938:F3938"/>
    <mergeCell ref="C3930:F3930"/>
    <mergeCell ref="C3931:F3931"/>
    <mergeCell ref="C3932:F3932"/>
    <mergeCell ref="C3933:F3933"/>
    <mergeCell ref="C3934:F3934"/>
    <mergeCell ref="A3921:F3921"/>
    <mergeCell ref="A3922:F3922"/>
    <mergeCell ref="A3923:F3923"/>
    <mergeCell ref="A3924:F3924"/>
    <mergeCell ref="A3925:F3925"/>
    <mergeCell ref="A3926:F3926"/>
    <mergeCell ref="A3927:F3927"/>
    <mergeCell ref="A3928:F3928"/>
    <mergeCell ref="A3929:F3929"/>
    <mergeCell ref="A3912:F3912"/>
    <mergeCell ref="A3913:F3913"/>
    <mergeCell ref="A3914:F3914"/>
    <mergeCell ref="A3915:F3915"/>
    <mergeCell ref="A3916:F3916"/>
    <mergeCell ref="A3917:F3917"/>
    <mergeCell ref="A3918:F3918"/>
    <mergeCell ref="A3919:F3919"/>
    <mergeCell ref="A3920:F3920"/>
    <mergeCell ref="A3903:F3903"/>
    <mergeCell ref="A3904:F3904"/>
    <mergeCell ref="A3905:F3905"/>
    <mergeCell ref="A3906:F3906"/>
    <mergeCell ref="A3907:F3907"/>
    <mergeCell ref="A3908:F3908"/>
    <mergeCell ref="A3909:F3909"/>
    <mergeCell ref="A3910:F3910"/>
    <mergeCell ref="A3911:F3911"/>
    <mergeCell ref="A3894:F3894"/>
    <mergeCell ref="A3895:F3895"/>
    <mergeCell ref="A3896:F3896"/>
    <mergeCell ref="A3897:F3897"/>
    <mergeCell ref="A3898:F3898"/>
    <mergeCell ref="A3899:F3899"/>
    <mergeCell ref="A3900:F3900"/>
    <mergeCell ref="A3901:F3901"/>
    <mergeCell ref="A3902:F3902"/>
    <mergeCell ref="A3885:F3885"/>
    <mergeCell ref="A3886:F3886"/>
    <mergeCell ref="A3887:F3887"/>
    <mergeCell ref="A3888:F3888"/>
    <mergeCell ref="A3889:F3889"/>
    <mergeCell ref="A3890:F3890"/>
    <mergeCell ref="A3891:F3891"/>
    <mergeCell ref="A3892:F3892"/>
    <mergeCell ref="A3893:F3893"/>
    <mergeCell ref="A3876:F3876"/>
    <mergeCell ref="A3877:F3877"/>
    <mergeCell ref="A3878:F3878"/>
    <mergeCell ref="A3879:F3879"/>
    <mergeCell ref="A3883:F3883"/>
    <mergeCell ref="A3884:F3884"/>
    <mergeCell ref="C3880:F3880"/>
    <mergeCell ref="C3881:F3881"/>
    <mergeCell ref="C3882:F3882"/>
    <mergeCell ref="A3867:F3867"/>
    <mergeCell ref="A3868:F3868"/>
    <mergeCell ref="A3869:F3869"/>
    <mergeCell ref="A3870:F3870"/>
    <mergeCell ref="A3871:F3871"/>
    <mergeCell ref="A3872:F3872"/>
    <mergeCell ref="A3873:F3873"/>
    <mergeCell ref="A3874:F3874"/>
    <mergeCell ref="A3875:F3875"/>
    <mergeCell ref="A3858:F3858"/>
    <mergeCell ref="A3859:F3859"/>
    <mergeCell ref="A3860:F3860"/>
    <mergeCell ref="A3861:F3861"/>
    <mergeCell ref="A3862:F3862"/>
    <mergeCell ref="A3863:F3863"/>
    <mergeCell ref="A3864:F3864"/>
    <mergeCell ref="A3865:F3865"/>
    <mergeCell ref="A3866:F3866"/>
    <mergeCell ref="A3849:F3849"/>
    <mergeCell ref="A3850:F3850"/>
    <mergeCell ref="A3851:F3851"/>
    <mergeCell ref="A3857:F3857"/>
    <mergeCell ref="A3840:F3840"/>
    <mergeCell ref="A3841:F3841"/>
    <mergeCell ref="A3842:F3842"/>
    <mergeCell ref="A3843:F3843"/>
    <mergeCell ref="A3844:F3844"/>
    <mergeCell ref="A3845:F3845"/>
    <mergeCell ref="A3846:F3846"/>
    <mergeCell ref="A3847:F3847"/>
    <mergeCell ref="A3848:F3848"/>
    <mergeCell ref="C3852:F3852"/>
    <mergeCell ref="C3853:F3853"/>
    <mergeCell ref="C3854:F3854"/>
    <mergeCell ref="C3855:F3855"/>
    <mergeCell ref="C3856:F3856"/>
    <mergeCell ref="A3831:F3831"/>
    <mergeCell ref="A3832:F3832"/>
    <mergeCell ref="A3833:F3833"/>
    <mergeCell ref="A3834:F3834"/>
    <mergeCell ref="A3835:F3835"/>
    <mergeCell ref="A3836:F3836"/>
    <mergeCell ref="A3837:F3837"/>
    <mergeCell ref="A3838:F3838"/>
    <mergeCell ref="A3839:F3839"/>
    <mergeCell ref="A3822:F3822"/>
    <mergeCell ref="A3823:F3823"/>
    <mergeCell ref="C3824:F3824"/>
    <mergeCell ref="C3825:F3825"/>
    <mergeCell ref="C3826:F3826"/>
    <mergeCell ref="C3827:F3827"/>
    <mergeCell ref="C3828:F3828"/>
    <mergeCell ref="C3829:F3829"/>
    <mergeCell ref="C3830:F3830"/>
    <mergeCell ref="A3813:F3813"/>
    <mergeCell ref="A3814:F3814"/>
    <mergeCell ref="A3815:F3815"/>
    <mergeCell ref="A3816:F3816"/>
    <mergeCell ref="A3817:F3817"/>
    <mergeCell ref="A3818:F3818"/>
    <mergeCell ref="A3819:F3819"/>
    <mergeCell ref="A3820:F3820"/>
    <mergeCell ref="A3821:F3821"/>
    <mergeCell ref="A3804:F3804"/>
    <mergeCell ref="A3805:F3805"/>
    <mergeCell ref="A3806:F3806"/>
    <mergeCell ref="A3807:F3807"/>
    <mergeCell ref="A3808:F3808"/>
    <mergeCell ref="A3809:F3809"/>
    <mergeCell ref="A3810:F3810"/>
    <mergeCell ref="A3811:F3811"/>
    <mergeCell ref="A3812:F3812"/>
    <mergeCell ref="A3801:F3801"/>
    <mergeCell ref="A3802:F3802"/>
    <mergeCell ref="A3803:F3803"/>
    <mergeCell ref="A3786:F3786"/>
    <mergeCell ref="A3787:F3787"/>
    <mergeCell ref="A3788:F3788"/>
    <mergeCell ref="A3789:F3789"/>
    <mergeCell ref="A3790:F3790"/>
    <mergeCell ref="A3791:F3791"/>
    <mergeCell ref="A3792:F3792"/>
    <mergeCell ref="C3793:F3793"/>
    <mergeCell ref="C3794:F3794"/>
    <mergeCell ref="C3795:F3795"/>
    <mergeCell ref="C3796:F3796"/>
    <mergeCell ref="C3797:F3797"/>
    <mergeCell ref="C3798:F3798"/>
    <mergeCell ref="C3799:F3799"/>
    <mergeCell ref="C3800:F3800"/>
    <mergeCell ref="A3777:F3777"/>
    <mergeCell ref="A3778:F3778"/>
    <mergeCell ref="A3779:F3779"/>
    <mergeCell ref="A3780:F3780"/>
    <mergeCell ref="A3781:F3781"/>
    <mergeCell ref="A3782:F3782"/>
    <mergeCell ref="A3783:F3783"/>
    <mergeCell ref="A3784:F3784"/>
    <mergeCell ref="A3785:F3785"/>
    <mergeCell ref="A3770:F3770"/>
    <mergeCell ref="A3771:F3771"/>
    <mergeCell ref="A3772:F3772"/>
    <mergeCell ref="A3773:F3773"/>
    <mergeCell ref="A3774:F3774"/>
    <mergeCell ref="A3775:F3775"/>
    <mergeCell ref="A3776:F3776"/>
    <mergeCell ref="C3768:F3768"/>
    <mergeCell ref="C3769:F3769"/>
    <mergeCell ref="A3759:F3759"/>
    <mergeCell ref="A3760:F3760"/>
    <mergeCell ref="A3761:F3761"/>
    <mergeCell ref="A3762:F3762"/>
    <mergeCell ref="A3763:F3763"/>
    <mergeCell ref="A3764:F3764"/>
    <mergeCell ref="A3765:F3765"/>
    <mergeCell ref="A3766:F3766"/>
    <mergeCell ref="A3767:F3767"/>
    <mergeCell ref="A3750:F3750"/>
    <mergeCell ref="A3751:F3751"/>
    <mergeCell ref="A3752:F3752"/>
    <mergeCell ref="A3753:F3753"/>
    <mergeCell ref="A3754:F3754"/>
    <mergeCell ref="A3755:F3755"/>
    <mergeCell ref="A3756:F3756"/>
    <mergeCell ref="A3757:F3757"/>
    <mergeCell ref="A3758:F3758"/>
    <mergeCell ref="A3741:F3741"/>
    <mergeCell ref="A3745:F3745"/>
    <mergeCell ref="A3746:F3746"/>
    <mergeCell ref="A3747:F3747"/>
    <mergeCell ref="A3748:F3748"/>
    <mergeCell ref="A3749:F3749"/>
    <mergeCell ref="A3732:F3732"/>
    <mergeCell ref="A3733:F3733"/>
    <mergeCell ref="A3734:F3734"/>
    <mergeCell ref="A3735:F3735"/>
    <mergeCell ref="A3736:F3736"/>
    <mergeCell ref="A3737:F3737"/>
    <mergeCell ref="A3738:F3738"/>
    <mergeCell ref="A3739:F3739"/>
    <mergeCell ref="A3740:F3740"/>
    <mergeCell ref="C3742:F3742"/>
    <mergeCell ref="C3743:F3743"/>
    <mergeCell ref="C3744:F3744"/>
    <mergeCell ref="A3723:F3723"/>
    <mergeCell ref="A3724:F3724"/>
    <mergeCell ref="A3725:F3725"/>
    <mergeCell ref="A3726:F3726"/>
    <mergeCell ref="A3727:F3727"/>
    <mergeCell ref="A3728:F3728"/>
    <mergeCell ref="A3729:F3729"/>
    <mergeCell ref="A3730:F3730"/>
    <mergeCell ref="A3731:F3731"/>
    <mergeCell ref="A3714:F3714"/>
    <mergeCell ref="A3715:F3715"/>
    <mergeCell ref="A3716:F3716"/>
    <mergeCell ref="A3719:F3719"/>
    <mergeCell ref="A3720:F3720"/>
    <mergeCell ref="A3721:F3721"/>
    <mergeCell ref="A3722:F3722"/>
    <mergeCell ref="C3717:F3717"/>
    <mergeCell ref="C3718:F3718"/>
    <mergeCell ref="A3705:F3705"/>
    <mergeCell ref="A3706:F3706"/>
    <mergeCell ref="A3707:F3707"/>
    <mergeCell ref="A3708:F3708"/>
    <mergeCell ref="A3709:F3709"/>
    <mergeCell ref="A3710:F3710"/>
    <mergeCell ref="A3711:F3711"/>
    <mergeCell ref="A3712:F3712"/>
    <mergeCell ref="A3713:F3713"/>
    <mergeCell ref="A3696:F3696"/>
    <mergeCell ref="A3697:F3697"/>
    <mergeCell ref="A3698:F3698"/>
    <mergeCell ref="A3699:F3699"/>
    <mergeCell ref="A3700:F3700"/>
    <mergeCell ref="A3701:F3701"/>
    <mergeCell ref="A3702:F3702"/>
    <mergeCell ref="A3703:F3703"/>
    <mergeCell ref="A3704:F3704"/>
    <mergeCell ref="A3687:F3687"/>
    <mergeCell ref="A3688:F3688"/>
    <mergeCell ref="A3689:F3689"/>
    <mergeCell ref="A3690:F3690"/>
    <mergeCell ref="A3691:F3691"/>
    <mergeCell ref="A3694:F3694"/>
    <mergeCell ref="A3695:F3695"/>
    <mergeCell ref="A3678:F3678"/>
    <mergeCell ref="A3679:F3679"/>
    <mergeCell ref="A3680:F3680"/>
    <mergeCell ref="A3681:F3681"/>
    <mergeCell ref="A3682:F3682"/>
    <mergeCell ref="A3683:F3683"/>
    <mergeCell ref="A3684:F3684"/>
    <mergeCell ref="A3685:F3685"/>
    <mergeCell ref="A3686:F3686"/>
    <mergeCell ref="C3692:F3692"/>
    <mergeCell ref="C3693:F3693"/>
    <mergeCell ref="A3669:F3669"/>
    <mergeCell ref="A3670:F3670"/>
    <mergeCell ref="A3671:F3671"/>
    <mergeCell ref="A3672:F3672"/>
    <mergeCell ref="A3673:F3673"/>
    <mergeCell ref="A3674:F3674"/>
    <mergeCell ref="A3675:F3675"/>
    <mergeCell ref="A3676:F3676"/>
    <mergeCell ref="A3677:F3677"/>
    <mergeCell ref="A3660:F3660"/>
    <mergeCell ref="A3661:F3661"/>
    <mergeCell ref="A3662:F3662"/>
    <mergeCell ref="A3663:F3663"/>
    <mergeCell ref="A3664:F3664"/>
    <mergeCell ref="A3665:F3665"/>
    <mergeCell ref="A3666:F3666"/>
    <mergeCell ref="C3667:F3667"/>
    <mergeCell ref="C3668:F3668"/>
    <mergeCell ref="A3651:F3651"/>
    <mergeCell ref="A3652:F3652"/>
    <mergeCell ref="A3653:F3653"/>
    <mergeCell ref="A3654:F3654"/>
    <mergeCell ref="A3655:F3655"/>
    <mergeCell ref="A3656:F3656"/>
    <mergeCell ref="A3657:F3657"/>
    <mergeCell ref="A3658:F3658"/>
    <mergeCell ref="A3659:F3659"/>
    <mergeCell ref="A3644:F3644"/>
    <mergeCell ref="A3645:F3645"/>
    <mergeCell ref="A3646:F3646"/>
    <mergeCell ref="A3647:F3647"/>
    <mergeCell ref="A3648:F3648"/>
    <mergeCell ref="A3649:F3649"/>
    <mergeCell ref="A3650:F3650"/>
    <mergeCell ref="C3642:F3642"/>
    <mergeCell ref="C3643:F3643"/>
    <mergeCell ref="A3633:F3633"/>
    <mergeCell ref="A3634:F3634"/>
    <mergeCell ref="A3635:F3635"/>
    <mergeCell ref="A3636:F3636"/>
    <mergeCell ref="A3637:F3637"/>
    <mergeCell ref="A3638:F3638"/>
    <mergeCell ref="A3639:F3639"/>
    <mergeCell ref="A3640:F3640"/>
    <mergeCell ref="A3641:F3641"/>
    <mergeCell ref="A3624:F3624"/>
    <mergeCell ref="A3625:F3625"/>
    <mergeCell ref="A3626:F3626"/>
    <mergeCell ref="A3627:F3627"/>
    <mergeCell ref="A3628:F3628"/>
    <mergeCell ref="A3629:F3629"/>
    <mergeCell ref="A3630:F3630"/>
    <mergeCell ref="A3631:F3631"/>
    <mergeCell ref="A3632:F3632"/>
    <mergeCell ref="A3615:F3615"/>
    <mergeCell ref="A3616:F3616"/>
    <mergeCell ref="A3619:F3619"/>
    <mergeCell ref="A3620:F3620"/>
    <mergeCell ref="A3621:F3621"/>
    <mergeCell ref="A3622:F3622"/>
    <mergeCell ref="A3623:F3623"/>
    <mergeCell ref="A3606:F3606"/>
    <mergeCell ref="A3607:F3607"/>
    <mergeCell ref="A3608:F3608"/>
    <mergeCell ref="A3609:F3609"/>
    <mergeCell ref="A3610:F3610"/>
    <mergeCell ref="A3611:F3611"/>
    <mergeCell ref="A3612:F3612"/>
    <mergeCell ref="A3613:F3613"/>
    <mergeCell ref="A3614:F3614"/>
    <mergeCell ref="C3617:F3617"/>
    <mergeCell ref="C3618:F3618"/>
    <mergeCell ref="A3597:F3597"/>
    <mergeCell ref="A3598:F3598"/>
    <mergeCell ref="A3599:F3599"/>
    <mergeCell ref="A3600:F3600"/>
    <mergeCell ref="A3601:F3601"/>
    <mergeCell ref="A3602:F3602"/>
    <mergeCell ref="A3603:F3603"/>
    <mergeCell ref="A3604:F3604"/>
    <mergeCell ref="A3605:F3605"/>
    <mergeCell ref="A3588:F3588"/>
    <mergeCell ref="A3589:F3589"/>
    <mergeCell ref="A3592:F3592"/>
    <mergeCell ref="A3593:F3593"/>
    <mergeCell ref="A3594:F3594"/>
    <mergeCell ref="A3595:F3595"/>
    <mergeCell ref="A3596:F3596"/>
    <mergeCell ref="C3590:F3590"/>
    <mergeCell ref="C3591:F3591"/>
    <mergeCell ref="A3579:F3579"/>
    <mergeCell ref="A3580:F3580"/>
    <mergeCell ref="A3581:F3581"/>
    <mergeCell ref="A3582:F3582"/>
    <mergeCell ref="A3583:F3583"/>
    <mergeCell ref="A3584:F3584"/>
    <mergeCell ref="A3585:F3585"/>
    <mergeCell ref="A3586:F3586"/>
    <mergeCell ref="A3587:F3587"/>
    <mergeCell ref="A3570:F3570"/>
    <mergeCell ref="A3571:F3571"/>
    <mergeCell ref="A3572:F3572"/>
    <mergeCell ref="A3573:F3573"/>
    <mergeCell ref="A3574:F3574"/>
    <mergeCell ref="A3575:F3575"/>
    <mergeCell ref="A3576:F3576"/>
    <mergeCell ref="A3577:F3577"/>
    <mergeCell ref="A3578:F3578"/>
    <mergeCell ref="A3561:F3561"/>
    <mergeCell ref="A3562:F3562"/>
    <mergeCell ref="A3563:F3563"/>
    <mergeCell ref="A3564:F3564"/>
    <mergeCell ref="A3565:F3565"/>
    <mergeCell ref="A3566:F3566"/>
    <mergeCell ref="A3567:F3567"/>
    <mergeCell ref="A3568:F3568"/>
    <mergeCell ref="A3569:F3569"/>
    <mergeCell ref="A3552:F3552"/>
    <mergeCell ref="A3553:F3553"/>
    <mergeCell ref="A3554:F3554"/>
    <mergeCell ref="A3555:F3555"/>
    <mergeCell ref="A3556:F3556"/>
    <mergeCell ref="A3557:F3557"/>
    <mergeCell ref="A3558:F3558"/>
    <mergeCell ref="A3559:F3559"/>
    <mergeCell ref="A3560:F3560"/>
    <mergeCell ref="A3543:F3543"/>
    <mergeCell ref="A3544:F3544"/>
    <mergeCell ref="A3545:F3545"/>
    <mergeCell ref="A3546:F3546"/>
    <mergeCell ref="A3547:F3547"/>
    <mergeCell ref="A3548:F3548"/>
    <mergeCell ref="A3549:F3549"/>
    <mergeCell ref="A3550:F3550"/>
    <mergeCell ref="A3551:F3551"/>
    <mergeCell ref="A3534:F3534"/>
    <mergeCell ref="A3535:F3535"/>
    <mergeCell ref="A3536:F3536"/>
    <mergeCell ref="A3537:F3537"/>
    <mergeCell ref="A3538:F3538"/>
    <mergeCell ref="A3539:F3539"/>
    <mergeCell ref="A3540:F3540"/>
    <mergeCell ref="A3541:F3541"/>
    <mergeCell ref="A3542:F3542"/>
    <mergeCell ref="A3525:F3525"/>
    <mergeCell ref="A3526:F3526"/>
    <mergeCell ref="A3527:F3527"/>
    <mergeCell ref="A3528:F3528"/>
    <mergeCell ref="A3529:F3529"/>
    <mergeCell ref="A3530:F3530"/>
    <mergeCell ref="A3531:F3531"/>
    <mergeCell ref="A3532:F3532"/>
    <mergeCell ref="A3533:F3533"/>
    <mergeCell ref="A3516:F3516"/>
    <mergeCell ref="A3517:F3517"/>
    <mergeCell ref="A3518:F3518"/>
    <mergeCell ref="A3519:F3519"/>
    <mergeCell ref="A3520:F3520"/>
    <mergeCell ref="A3521:F3521"/>
    <mergeCell ref="A3522:F3522"/>
    <mergeCell ref="A3523:F3523"/>
    <mergeCell ref="A3524:F3524"/>
    <mergeCell ref="A3507:F3507"/>
    <mergeCell ref="A3508:F3508"/>
    <mergeCell ref="A3509:F3509"/>
    <mergeCell ref="A3510:F3510"/>
    <mergeCell ref="A3511:F3511"/>
    <mergeCell ref="A3512:F3512"/>
    <mergeCell ref="A3513:F3513"/>
    <mergeCell ref="A3514:F3514"/>
    <mergeCell ref="A3515:F3515"/>
    <mergeCell ref="A3498:F3498"/>
    <mergeCell ref="A3499:F3499"/>
    <mergeCell ref="A3500:F3500"/>
    <mergeCell ref="A3501:F3501"/>
    <mergeCell ref="A3502:F3502"/>
    <mergeCell ref="A3503:F3503"/>
    <mergeCell ref="A3504:F3504"/>
    <mergeCell ref="A3505:F3505"/>
    <mergeCell ref="A3506:F3506"/>
    <mergeCell ref="A3489:F3489"/>
    <mergeCell ref="A3490:F3490"/>
    <mergeCell ref="A3491:F3491"/>
    <mergeCell ref="A3492:F3492"/>
    <mergeCell ref="A3493:F3493"/>
    <mergeCell ref="A3494:F3494"/>
    <mergeCell ref="A3495:F3495"/>
    <mergeCell ref="A3496:F3496"/>
    <mergeCell ref="A3497:F3497"/>
    <mergeCell ref="A3480:F3480"/>
    <mergeCell ref="A3481:F3481"/>
    <mergeCell ref="A3482:F3482"/>
    <mergeCell ref="A3483:F3483"/>
    <mergeCell ref="A3484:F3484"/>
    <mergeCell ref="A3485:F3485"/>
    <mergeCell ref="A3486:F3486"/>
    <mergeCell ref="A3487:F3487"/>
    <mergeCell ref="A3488:F3488"/>
    <mergeCell ref="A3471:F3471"/>
    <mergeCell ref="A3472:F3472"/>
    <mergeCell ref="A3473:F3473"/>
    <mergeCell ref="A3474:F3474"/>
    <mergeCell ref="A3475:F3475"/>
    <mergeCell ref="A3476:F3476"/>
    <mergeCell ref="A3477:F3477"/>
    <mergeCell ref="A3478:F3478"/>
    <mergeCell ref="A3479:F3479"/>
    <mergeCell ref="A3462:F3462"/>
    <mergeCell ref="A3463:F3463"/>
    <mergeCell ref="A3464:F3464"/>
    <mergeCell ref="A3465:F3465"/>
    <mergeCell ref="A3466:F3466"/>
    <mergeCell ref="A3467:F3467"/>
    <mergeCell ref="A3468:F3468"/>
    <mergeCell ref="A3469:F3469"/>
    <mergeCell ref="A3470:F3470"/>
    <mergeCell ref="A3453:F3453"/>
    <mergeCell ref="A3454:F3454"/>
    <mergeCell ref="A3455:F3455"/>
    <mergeCell ref="A3456:F3456"/>
    <mergeCell ref="A3457:F3457"/>
    <mergeCell ref="A3458:F3458"/>
    <mergeCell ref="A3459:F3459"/>
    <mergeCell ref="A3460:F3460"/>
    <mergeCell ref="A3461:F3461"/>
    <mergeCell ref="A3444:F3444"/>
    <mergeCell ref="A3445:F3445"/>
    <mergeCell ref="A3446:F3446"/>
    <mergeCell ref="A3449:F3449"/>
    <mergeCell ref="A3450:F3450"/>
    <mergeCell ref="A3451:F3451"/>
    <mergeCell ref="A3452:F3452"/>
    <mergeCell ref="C3447:F3447"/>
    <mergeCell ref="C3448:F3448"/>
    <mergeCell ref="A3435:F3435"/>
    <mergeCell ref="A3436:F3436"/>
    <mergeCell ref="A3437:F3437"/>
    <mergeCell ref="A3438:F3438"/>
    <mergeCell ref="A3439:F3439"/>
    <mergeCell ref="A3440:F3440"/>
    <mergeCell ref="A3441:F3441"/>
    <mergeCell ref="A3442:F3442"/>
    <mergeCell ref="A3443:F3443"/>
    <mergeCell ref="A3426:F3426"/>
    <mergeCell ref="A3427:F3427"/>
    <mergeCell ref="A3428:F3428"/>
    <mergeCell ref="A3429:F3429"/>
    <mergeCell ref="A3430:F3430"/>
    <mergeCell ref="A3431:F3431"/>
    <mergeCell ref="A3432:F3432"/>
    <mergeCell ref="A3433:F3433"/>
    <mergeCell ref="A3434:F3434"/>
    <mergeCell ref="A3424:F3424"/>
    <mergeCell ref="A3425:F3425"/>
    <mergeCell ref="A3408:F3408"/>
    <mergeCell ref="A3409:F3409"/>
    <mergeCell ref="A3410:F3410"/>
    <mergeCell ref="A3411:F3411"/>
    <mergeCell ref="A3412:F3412"/>
    <mergeCell ref="A3413:F3413"/>
    <mergeCell ref="A3414:F3414"/>
    <mergeCell ref="A3415:F3415"/>
    <mergeCell ref="A3416:F3416"/>
    <mergeCell ref="C3417:F3417"/>
    <mergeCell ref="C3418:F3418"/>
    <mergeCell ref="C3419:F3419"/>
    <mergeCell ref="C3420:F3420"/>
    <mergeCell ref="C3421:F3421"/>
    <mergeCell ref="C3422:F3422"/>
    <mergeCell ref="C3423:F3423"/>
    <mergeCell ref="A3378:F3378"/>
    <mergeCell ref="A3379:F3379"/>
    <mergeCell ref="A3380:F3380"/>
    <mergeCell ref="C3388:F3388"/>
    <mergeCell ref="A3399:F3399"/>
    <mergeCell ref="A3400:F3400"/>
    <mergeCell ref="A3401:F3401"/>
    <mergeCell ref="A3402:F3402"/>
    <mergeCell ref="A3403:F3403"/>
    <mergeCell ref="A3404:F3404"/>
    <mergeCell ref="A3405:F3405"/>
    <mergeCell ref="A3406:F3406"/>
    <mergeCell ref="A3407:F3407"/>
    <mergeCell ref="A3394:F3394"/>
    <mergeCell ref="A3395:F3395"/>
    <mergeCell ref="A3396:F3396"/>
    <mergeCell ref="A3397:F3397"/>
    <mergeCell ref="A3398:F3398"/>
    <mergeCell ref="C3390:F3390"/>
    <mergeCell ref="C3391:F3391"/>
    <mergeCell ref="C3392:F3392"/>
    <mergeCell ref="C3393:F3393"/>
    <mergeCell ref="C3389:F3389"/>
    <mergeCell ref="A3363:F3363"/>
    <mergeCell ref="A3364:F3364"/>
    <mergeCell ref="A3367:F3367"/>
    <mergeCell ref="A3368:F3368"/>
    <mergeCell ref="A3369:F3369"/>
    <mergeCell ref="A3370:F3370"/>
    <mergeCell ref="A3371:F3371"/>
    <mergeCell ref="A3354:F3354"/>
    <mergeCell ref="A3355:F3355"/>
    <mergeCell ref="A3356:F3356"/>
    <mergeCell ref="A3357:F3357"/>
    <mergeCell ref="A3358:F3358"/>
    <mergeCell ref="A3359:F3359"/>
    <mergeCell ref="A3360:F3360"/>
    <mergeCell ref="A3361:F3361"/>
    <mergeCell ref="A3362:F3362"/>
    <mergeCell ref="C3365:F3365"/>
    <mergeCell ref="C3366:F3366"/>
    <mergeCell ref="A3381:F3381"/>
    <mergeCell ref="A3382:F3382"/>
    <mergeCell ref="A3383:F3383"/>
    <mergeCell ref="A3384:F3384"/>
    <mergeCell ref="A3385:F3385"/>
    <mergeCell ref="A3386:F3386"/>
    <mergeCell ref="A3387:F3387"/>
    <mergeCell ref="A3372:F3372"/>
    <mergeCell ref="A3373:F3373"/>
    <mergeCell ref="A3374:F3374"/>
    <mergeCell ref="A3375:F3375"/>
    <mergeCell ref="A3376:F3376"/>
    <mergeCell ref="A3377:F3377"/>
    <mergeCell ref="A3345:F3345"/>
    <mergeCell ref="A3346:F3346"/>
    <mergeCell ref="A3347:F3347"/>
    <mergeCell ref="A3348:F3348"/>
    <mergeCell ref="A3349:F3349"/>
    <mergeCell ref="A3350:F3350"/>
    <mergeCell ref="A3351:F3351"/>
    <mergeCell ref="A3352:F3352"/>
    <mergeCell ref="A3353:F3353"/>
    <mergeCell ref="A3336:F3336"/>
    <mergeCell ref="A3337:F3337"/>
    <mergeCell ref="A3338:F3338"/>
    <mergeCell ref="A3339:F3339"/>
    <mergeCell ref="A3340:F3340"/>
    <mergeCell ref="A3341:F3341"/>
    <mergeCell ref="A3342:F3342"/>
    <mergeCell ref="A3343:F3343"/>
    <mergeCell ref="A3344:F3344"/>
    <mergeCell ref="C3313:F3313"/>
    <mergeCell ref="C3314:F3314"/>
    <mergeCell ref="C3315:F3315"/>
    <mergeCell ref="C3316:F3316"/>
    <mergeCell ref="A3327:F3327"/>
    <mergeCell ref="A3328:F3328"/>
    <mergeCell ref="A3329:F3329"/>
    <mergeCell ref="A3330:F3330"/>
    <mergeCell ref="A3331:F3331"/>
    <mergeCell ref="A3332:F3332"/>
    <mergeCell ref="A3333:F3333"/>
    <mergeCell ref="A3334:F3334"/>
    <mergeCell ref="A3335:F3335"/>
    <mergeCell ref="A3318:F3318"/>
    <mergeCell ref="A3319:F3319"/>
    <mergeCell ref="A3320:F3320"/>
    <mergeCell ref="A3321:F3321"/>
    <mergeCell ref="A3322:F3322"/>
    <mergeCell ref="A3323:F3323"/>
    <mergeCell ref="A3324:F3324"/>
    <mergeCell ref="A3325:F3325"/>
    <mergeCell ref="A3326:F3326"/>
    <mergeCell ref="C3317:F3317"/>
    <mergeCell ref="A3291:F3291"/>
    <mergeCell ref="A3292:F3292"/>
    <mergeCell ref="A3293:F3293"/>
    <mergeCell ref="A3294:F3294"/>
    <mergeCell ref="A3295:F3295"/>
    <mergeCell ref="A3296:F3296"/>
    <mergeCell ref="A3297:F3297"/>
    <mergeCell ref="A3298:F3298"/>
    <mergeCell ref="A3299:F3299"/>
    <mergeCell ref="A3282:F3282"/>
    <mergeCell ref="A3283:F3283"/>
    <mergeCell ref="A3284:F3284"/>
    <mergeCell ref="A3285:F3285"/>
    <mergeCell ref="A3286:F3286"/>
    <mergeCell ref="A3287:F3287"/>
    <mergeCell ref="A3288:F3288"/>
    <mergeCell ref="A3289:F3289"/>
    <mergeCell ref="A3290:F3290"/>
    <mergeCell ref="A3309:F3309"/>
    <mergeCell ref="A3300:F3300"/>
    <mergeCell ref="A3301:F3301"/>
    <mergeCell ref="A3302:F3302"/>
    <mergeCell ref="A3303:F3303"/>
    <mergeCell ref="A3304:F3304"/>
    <mergeCell ref="A3305:F3305"/>
    <mergeCell ref="A3306:F3306"/>
    <mergeCell ref="A3307:F3307"/>
    <mergeCell ref="A3308:F3308"/>
    <mergeCell ref="C3310:F3310"/>
    <mergeCell ref="C3311:F3311"/>
    <mergeCell ref="C3312:F3312"/>
    <mergeCell ref="A3254:F3254"/>
    <mergeCell ref="C3260:F3260"/>
    <mergeCell ref="C3261:F3261"/>
    <mergeCell ref="C3262:F3262"/>
    <mergeCell ref="A3273:F3273"/>
    <mergeCell ref="A3274:F3274"/>
    <mergeCell ref="A3275:F3275"/>
    <mergeCell ref="A3276:F3276"/>
    <mergeCell ref="A3277:F3277"/>
    <mergeCell ref="A3278:F3278"/>
    <mergeCell ref="A3279:F3279"/>
    <mergeCell ref="A3280:F3280"/>
    <mergeCell ref="A3281:F3281"/>
    <mergeCell ref="A3267:F3267"/>
    <mergeCell ref="A3268:F3268"/>
    <mergeCell ref="A3269:F3269"/>
    <mergeCell ref="A3270:F3270"/>
    <mergeCell ref="A3271:F3271"/>
    <mergeCell ref="A3272:F3272"/>
    <mergeCell ref="C3264:F3264"/>
    <mergeCell ref="C3265:F3265"/>
    <mergeCell ref="C3266:F3266"/>
    <mergeCell ref="C3263:F3263"/>
    <mergeCell ref="A3239:F3239"/>
    <mergeCell ref="A3240:F3240"/>
    <mergeCell ref="A3241:F3241"/>
    <mergeCell ref="A3242:F3242"/>
    <mergeCell ref="A3243:F3243"/>
    <mergeCell ref="A3244:F3244"/>
    <mergeCell ref="A3245:F3245"/>
    <mergeCell ref="A3228:F3228"/>
    <mergeCell ref="A3229:F3229"/>
    <mergeCell ref="A3230:F3230"/>
    <mergeCell ref="A3231:F3231"/>
    <mergeCell ref="A3232:F3232"/>
    <mergeCell ref="C3233:F3233"/>
    <mergeCell ref="C3234:F3234"/>
    <mergeCell ref="C3235:F3235"/>
    <mergeCell ref="C3236:F3236"/>
    <mergeCell ref="C3237:F3237"/>
    <mergeCell ref="C3238:F3238"/>
    <mergeCell ref="A3255:F3255"/>
    <mergeCell ref="A3256:F3256"/>
    <mergeCell ref="A3257:F3257"/>
    <mergeCell ref="A3258:F3258"/>
    <mergeCell ref="A3259:F3259"/>
    <mergeCell ref="A3246:F3246"/>
    <mergeCell ref="A3247:F3247"/>
    <mergeCell ref="A3248:F3248"/>
    <mergeCell ref="A3249:F3249"/>
    <mergeCell ref="A3250:F3250"/>
    <mergeCell ref="A3251:F3251"/>
    <mergeCell ref="A3252:F3252"/>
    <mergeCell ref="A3253:F3253"/>
    <mergeCell ref="A3200:F3200"/>
    <mergeCell ref="C3206:F3206"/>
    <mergeCell ref="C3207:F3207"/>
    <mergeCell ref="C3208:F3208"/>
    <mergeCell ref="A3219:F3219"/>
    <mergeCell ref="A3220:F3220"/>
    <mergeCell ref="A3221:F3221"/>
    <mergeCell ref="A3222:F3222"/>
    <mergeCell ref="A3223:F3223"/>
    <mergeCell ref="A3224:F3224"/>
    <mergeCell ref="A3225:F3225"/>
    <mergeCell ref="A3226:F3226"/>
    <mergeCell ref="A3227:F3227"/>
    <mergeCell ref="A3212:F3212"/>
    <mergeCell ref="A3213:F3213"/>
    <mergeCell ref="A3214:F3214"/>
    <mergeCell ref="A3215:F3215"/>
    <mergeCell ref="A3216:F3216"/>
    <mergeCell ref="A3217:F3217"/>
    <mergeCell ref="A3218:F3218"/>
    <mergeCell ref="C3210:F3210"/>
    <mergeCell ref="C3211:F3211"/>
    <mergeCell ref="C3209:F3209"/>
    <mergeCell ref="A3183:F3183"/>
    <mergeCell ref="A3184:F3184"/>
    <mergeCell ref="A3185:F3185"/>
    <mergeCell ref="A3186:F3186"/>
    <mergeCell ref="A3187:F3187"/>
    <mergeCell ref="A3188:F3188"/>
    <mergeCell ref="A3189:F3189"/>
    <mergeCell ref="A3190:F3190"/>
    <mergeCell ref="A3191:F3191"/>
    <mergeCell ref="A3174:F3174"/>
    <mergeCell ref="A3175:F3175"/>
    <mergeCell ref="A3176:F3176"/>
    <mergeCell ref="A3177:F3177"/>
    <mergeCell ref="C3178:F3178"/>
    <mergeCell ref="C3179:F3179"/>
    <mergeCell ref="C3180:F3180"/>
    <mergeCell ref="C3181:F3181"/>
    <mergeCell ref="C3182:F3182"/>
    <mergeCell ref="A3201:F3201"/>
    <mergeCell ref="A3202:F3202"/>
    <mergeCell ref="A3203:F3203"/>
    <mergeCell ref="A3204:F3204"/>
    <mergeCell ref="A3205:F3205"/>
    <mergeCell ref="A3192:F3192"/>
    <mergeCell ref="A3193:F3193"/>
    <mergeCell ref="A3194:F3194"/>
    <mergeCell ref="A3195:F3195"/>
    <mergeCell ref="A3196:F3196"/>
    <mergeCell ref="A3197:F3197"/>
    <mergeCell ref="A3198:F3198"/>
    <mergeCell ref="A3199:F3199"/>
    <mergeCell ref="A3165:F3165"/>
    <mergeCell ref="A3166:F3166"/>
    <mergeCell ref="A3167:F3167"/>
    <mergeCell ref="A3168:F3168"/>
    <mergeCell ref="A3169:F3169"/>
    <mergeCell ref="A3170:F3170"/>
    <mergeCell ref="A3171:F3171"/>
    <mergeCell ref="A3172:F3172"/>
    <mergeCell ref="A3173:F3173"/>
    <mergeCell ref="A3156:F3156"/>
    <mergeCell ref="A3157:F3157"/>
    <mergeCell ref="A3158:F3158"/>
    <mergeCell ref="A3159:F3159"/>
    <mergeCell ref="A3160:F3160"/>
    <mergeCell ref="A3161:F3161"/>
    <mergeCell ref="A3162:F3162"/>
    <mergeCell ref="A3163:F3163"/>
    <mergeCell ref="A3164:F3164"/>
    <mergeCell ref="A3147:F3147"/>
    <mergeCell ref="A3155:F3155"/>
    <mergeCell ref="A3138:F3138"/>
    <mergeCell ref="A3139:F3139"/>
    <mergeCell ref="A3140:F3140"/>
    <mergeCell ref="A3141:F3141"/>
    <mergeCell ref="A3142:F3142"/>
    <mergeCell ref="A3143:F3143"/>
    <mergeCell ref="A3144:F3144"/>
    <mergeCell ref="A3145:F3145"/>
    <mergeCell ref="A3146:F3146"/>
    <mergeCell ref="C3148:F3148"/>
    <mergeCell ref="C3149:F3149"/>
    <mergeCell ref="C3150:F3150"/>
    <mergeCell ref="C3151:F3151"/>
    <mergeCell ref="C3152:F3152"/>
    <mergeCell ref="C3153:F3153"/>
    <mergeCell ref="C3154:F3154"/>
    <mergeCell ref="A3129:F3129"/>
    <mergeCell ref="A3130:F3130"/>
    <mergeCell ref="A3131:F3131"/>
    <mergeCell ref="A3132:F3132"/>
    <mergeCell ref="A3133:F3133"/>
    <mergeCell ref="A3134:F3134"/>
    <mergeCell ref="A3135:F3135"/>
    <mergeCell ref="A3136:F3136"/>
    <mergeCell ref="A3137:F3137"/>
    <mergeCell ref="A3127:F3127"/>
    <mergeCell ref="A3128:F3128"/>
    <mergeCell ref="C3120:F3120"/>
    <mergeCell ref="C3121:F3121"/>
    <mergeCell ref="C3122:F3122"/>
    <mergeCell ref="C3123:F3123"/>
    <mergeCell ref="C3124:F3124"/>
    <mergeCell ref="C3125:F3125"/>
    <mergeCell ref="C3126:F3126"/>
    <mergeCell ref="A3111:F3111"/>
    <mergeCell ref="A3112:F3112"/>
    <mergeCell ref="A3113:F3113"/>
    <mergeCell ref="A3114:F3114"/>
    <mergeCell ref="A3115:F3115"/>
    <mergeCell ref="A3116:F3116"/>
    <mergeCell ref="A3117:F3117"/>
    <mergeCell ref="A3118:F3118"/>
    <mergeCell ref="A3119:F3119"/>
    <mergeCell ref="A3102:F3102"/>
    <mergeCell ref="A3103:F3103"/>
    <mergeCell ref="A3104:F3104"/>
    <mergeCell ref="A3105:F3105"/>
    <mergeCell ref="A3106:F3106"/>
    <mergeCell ref="A3107:F3107"/>
    <mergeCell ref="A3108:F3108"/>
    <mergeCell ref="A3109:F3109"/>
    <mergeCell ref="A3110:F3110"/>
    <mergeCell ref="A3097:F3097"/>
    <mergeCell ref="A3098:F3098"/>
    <mergeCell ref="A3099:F3099"/>
    <mergeCell ref="A3100:F3100"/>
    <mergeCell ref="A3101:F3101"/>
    <mergeCell ref="A3084:F3084"/>
    <mergeCell ref="A3085:F3085"/>
    <mergeCell ref="A3086:F3086"/>
    <mergeCell ref="A3087:F3087"/>
    <mergeCell ref="A3088:F3088"/>
    <mergeCell ref="A3089:F3089"/>
    <mergeCell ref="A3090:F3090"/>
    <mergeCell ref="C3091:F3091"/>
    <mergeCell ref="C3092:F3092"/>
    <mergeCell ref="C3093:F3093"/>
    <mergeCell ref="C3094:F3094"/>
    <mergeCell ref="C3095:F3095"/>
    <mergeCell ref="C3096:F3096"/>
    <mergeCell ref="A3055:F3055"/>
    <mergeCell ref="A3056:F3056"/>
    <mergeCell ref="C3059:F3059"/>
    <mergeCell ref="C3060:F3060"/>
    <mergeCell ref="C3061:F3061"/>
    <mergeCell ref="C3062:F3062"/>
    <mergeCell ref="C3063:F3063"/>
    <mergeCell ref="C3064:F3064"/>
    <mergeCell ref="A3075:F3075"/>
    <mergeCell ref="A3076:F3076"/>
    <mergeCell ref="A3077:F3077"/>
    <mergeCell ref="A3078:F3078"/>
    <mergeCell ref="A3079:F3079"/>
    <mergeCell ref="A3080:F3080"/>
    <mergeCell ref="A3081:F3081"/>
    <mergeCell ref="A3082:F3082"/>
    <mergeCell ref="A3083:F3083"/>
    <mergeCell ref="A3068:F3068"/>
    <mergeCell ref="A3069:F3069"/>
    <mergeCell ref="A3070:F3070"/>
    <mergeCell ref="A3071:F3071"/>
    <mergeCell ref="A3072:F3072"/>
    <mergeCell ref="A3073:F3073"/>
    <mergeCell ref="A3074:F3074"/>
    <mergeCell ref="C3066:F3066"/>
    <mergeCell ref="C3067:F3067"/>
    <mergeCell ref="A3018:F3018"/>
    <mergeCell ref="A3019:F3019"/>
    <mergeCell ref="A3020:F3020"/>
    <mergeCell ref="C3028:F3028"/>
    <mergeCell ref="C3065:F3065"/>
    <mergeCell ref="A3039:F3039"/>
    <mergeCell ref="A3040:F3040"/>
    <mergeCell ref="A3041:F3041"/>
    <mergeCell ref="A3042:F3042"/>
    <mergeCell ref="A3043:F3043"/>
    <mergeCell ref="A3044:F3044"/>
    <mergeCell ref="A3045:F3045"/>
    <mergeCell ref="A3046:F3046"/>
    <mergeCell ref="A3047:F3047"/>
    <mergeCell ref="A3036:F3036"/>
    <mergeCell ref="A3037:F3037"/>
    <mergeCell ref="A3038:F3038"/>
    <mergeCell ref="C3030:F3030"/>
    <mergeCell ref="C3031:F3031"/>
    <mergeCell ref="C3032:F3032"/>
    <mergeCell ref="C3033:F3033"/>
    <mergeCell ref="C3034:F3034"/>
    <mergeCell ref="C3035:F3035"/>
    <mergeCell ref="A3057:F3057"/>
    <mergeCell ref="A3058:F3058"/>
    <mergeCell ref="A3048:F3048"/>
    <mergeCell ref="A3049:F3049"/>
    <mergeCell ref="A3050:F3050"/>
    <mergeCell ref="A3051:F3051"/>
    <mergeCell ref="A3052:F3052"/>
    <mergeCell ref="A3053:F3053"/>
    <mergeCell ref="A3054:F3054"/>
    <mergeCell ref="C3029:F3029"/>
    <mergeCell ref="A3007:F3007"/>
    <mergeCell ref="A3008:F3008"/>
    <mergeCell ref="A3009:F3009"/>
    <mergeCell ref="A3010:F3010"/>
    <mergeCell ref="A3011:F3011"/>
    <mergeCell ref="A2994:F2994"/>
    <mergeCell ref="A2995:F2995"/>
    <mergeCell ref="A2996:F2996"/>
    <mergeCell ref="A2997:F2997"/>
    <mergeCell ref="C2998:F2998"/>
    <mergeCell ref="C2999:F2999"/>
    <mergeCell ref="C3000:F3000"/>
    <mergeCell ref="C3001:F3001"/>
    <mergeCell ref="C3002:F3002"/>
    <mergeCell ref="C3003:F3003"/>
    <mergeCell ref="C3004:F3004"/>
    <mergeCell ref="C3005:F3005"/>
    <mergeCell ref="C3006:F3006"/>
    <mergeCell ref="A3021:F3021"/>
    <mergeCell ref="A3022:F3022"/>
    <mergeCell ref="A3023:F3023"/>
    <mergeCell ref="A3024:F3024"/>
    <mergeCell ref="A3025:F3025"/>
    <mergeCell ref="A3026:F3026"/>
    <mergeCell ref="A3027:F3027"/>
    <mergeCell ref="A3012:F3012"/>
    <mergeCell ref="A3013:F3013"/>
    <mergeCell ref="A3014:F3014"/>
    <mergeCell ref="A3015:F3015"/>
    <mergeCell ref="A3016:F3016"/>
    <mergeCell ref="A3017:F3017"/>
    <mergeCell ref="A2985:F2985"/>
    <mergeCell ref="A2986:F2986"/>
    <mergeCell ref="A2987:F2987"/>
    <mergeCell ref="A2988:F2988"/>
    <mergeCell ref="A2989:F2989"/>
    <mergeCell ref="A2990:F2990"/>
    <mergeCell ref="A2991:F2991"/>
    <mergeCell ref="A2992:F2992"/>
    <mergeCell ref="A2993:F2993"/>
    <mergeCell ref="A2977:F2977"/>
    <mergeCell ref="A2978:F2978"/>
    <mergeCell ref="A2979:F2979"/>
    <mergeCell ref="A2980:F2980"/>
    <mergeCell ref="A2981:F2981"/>
    <mergeCell ref="A2982:F2982"/>
    <mergeCell ref="A2983:F2983"/>
    <mergeCell ref="A2984:F2984"/>
    <mergeCell ref="C2976:F2976"/>
    <mergeCell ref="A2967:F2967"/>
    <mergeCell ref="A2968:F2968"/>
    <mergeCell ref="A2969:F2969"/>
    <mergeCell ref="A2958:F2958"/>
    <mergeCell ref="A2959:F2959"/>
    <mergeCell ref="A2960:F2960"/>
    <mergeCell ref="A2961:F2961"/>
    <mergeCell ref="A2962:F2962"/>
    <mergeCell ref="A2963:F2963"/>
    <mergeCell ref="A2964:F2964"/>
    <mergeCell ref="A2965:F2965"/>
    <mergeCell ref="A2966:F2966"/>
    <mergeCell ref="C2970:F2970"/>
    <mergeCell ref="C2971:F2971"/>
    <mergeCell ref="C2972:F2972"/>
    <mergeCell ref="C2973:F2973"/>
    <mergeCell ref="C2974:F2974"/>
    <mergeCell ref="C2975:F2975"/>
    <mergeCell ref="A2949:F2949"/>
    <mergeCell ref="A2950:F2950"/>
    <mergeCell ref="A2951:F2951"/>
    <mergeCell ref="A2952:F2952"/>
    <mergeCell ref="A2953:F2953"/>
    <mergeCell ref="A2954:F2954"/>
    <mergeCell ref="A2955:F2955"/>
    <mergeCell ref="A2956:F2956"/>
    <mergeCell ref="A2957:F2957"/>
    <mergeCell ref="A2940:F2940"/>
    <mergeCell ref="A2941:F2941"/>
    <mergeCell ref="C2942:F2942"/>
    <mergeCell ref="C2943:F2943"/>
    <mergeCell ref="C2944:F2944"/>
    <mergeCell ref="C2945:F2945"/>
    <mergeCell ref="C2946:F2946"/>
    <mergeCell ref="C2947:F2947"/>
    <mergeCell ref="C2948:F2948"/>
    <mergeCell ref="A2931:F2931"/>
    <mergeCell ref="A2932:F2932"/>
    <mergeCell ref="A2933:F2933"/>
    <mergeCell ref="A2934:F2934"/>
    <mergeCell ref="A2935:F2935"/>
    <mergeCell ref="A2936:F2936"/>
    <mergeCell ref="A2937:F2937"/>
    <mergeCell ref="A2938:F2938"/>
    <mergeCell ref="A2939:F2939"/>
    <mergeCell ref="A2922:F2922"/>
    <mergeCell ref="A2923:F2923"/>
    <mergeCell ref="A2924:F2924"/>
    <mergeCell ref="A2925:F2925"/>
    <mergeCell ref="A2926:F2926"/>
    <mergeCell ref="A2927:F2927"/>
    <mergeCell ref="A2928:F2928"/>
    <mergeCell ref="A2929:F2929"/>
    <mergeCell ref="A2930:F2930"/>
    <mergeCell ref="A2913:F2913"/>
    <mergeCell ref="A2921:F2921"/>
    <mergeCell ref="A2904:F2904"/>
    <mergeCell ref="A2905:F2905"/>
    <mergeCell ref="A2906:F2906"/>
    <mergeCell ref="A2907:F2907"/>
    <mergeCell ref="A2908:F2908"/>
    <mergeCell ref="A2909:F2909"/>
    <mergeCell ref="A2910:F2910"/>
    <mergeCell ref="A2911:F2911"/>
    <mergeCell ref="A2912:F2912"/>
    <mergeCell ref="C2914:F2914"/>
    <mergeCell ref="C2915:F2915"/>
    <mergeCell ref="C2916:F2916"/>
    <mergeCell ref="C2917:F2917"/>
    <mergeCell ref="C2918:F2918"/>
    <mergeCell ref="C2919:F2919"/>
    <mergeCell ref="C2920:F2920"/>
    <mergeCell ref="A2895:F2895"/>
    <mergeCell ref="A2896:F2896"/>
    <mergeCell ref="A2897:F2897"/>
    <mergeCell ref="A2898:F2898"/>
    <mergeCell ref="A2899:F2899"/>
    <mergeCell ref="A2900:F2900"/>
    <mergeCell ref="A2901:F2901"/>
    <mergeCell ref="A2902:F2902"/>
    <mergeCell ref="A2903:F2903"/>
    <mergeCell ref="A2886:F2886"/>
    <mergeCell ref="A2893:F2893"/>
    <mergeCell ref="A2894:F2894"/>
    <mergeCell ref="C2887:F2887"/>
    <mergeCell ref="C2888:F2888"/>
    <mergeCell ref="C2889:F2889"/>
    <mergeCell ref="C2890:F2890"/>
    <mergeCell ref="C2891:F2891"/>
    <mergeCell ref="C2892:F2892"/>
    <mergeCell ref="A2877:F2877"/>
    <mergeCell ref="A2878:F2878"/>
    <mergeCell ref="A2879:F2879"/>
    <mergeCell ref="A2880:F2880"/>
    <mergeCell ref="A2881:F2881"/>
    <mergeCell ref="A2882:F2882"/>
    <mergeCell ref="A2883:F2883"/>
    <mergeCell ref="A2884:F2884"/>
    <mergeCell ref="A2885:F2885"/>
    <mergeCell ref="A2868:F2868"/>
    <mergeCell ref="A2869:F2869"/>
    <mergeCell ref="A2870:F2870"/>
    <mergeCell ref="A2871:F2871"/>
    <mergeCell ref="A2872:F2872"/>
    <mergeCell ref="A2873:F2873"/>
    <mergeCell ref="A2874:F2874"/>
    <mergeCell ref="A2875:F2875"/>
    <mergeCell ref="A2876:F2876"/>
    <mergeCell ref="A2866:F2866"/>
    <mergeCell ref="A2867:F2867"/>
    <mergeCell ref="A2850:F2850"/>
    <mergeCell ref="A2851:F2851"/>
    <mergeCell ref="A2852:F2852"/>
    <mergeCell ref="A2853:F2853"/>
    <mergeCell ref="A2854:F2854"/>
    <mergeCell ref="A2855:F2855"/>
    <mergeCell ref="A2856:F2856"/>
    <mergeCell ref="A2857:F2857"/>
    <mergeCell ref="A2858:F2858"/>
    <mergeCell ref="C2859:F2859"/>
    <mergeCell ref="C2860:F2860"/>
    <mergeCell ref="C2861:F2861"/>
    <mergeCell ref="C2862:F2862"/>
    <mergeCell ref="C2863:F2863"/>
    <mergeCell ref="C2864:F2864"/>
    <mergeCell ref="C2865:F2865"/>
    <mergeCell ref="A2819:F2819"/>
    <mergeCell ref="A2820:F2820"/>
    <mergeCell ref="A2821:F2821"/>
    <mergeCell ref="A2822:F2822"/>
    <mergeCell ref="A2841:F2841"/>
    <mergeCell ref="A2842:F2842"/>
    <mergeCell ref="A2843:F2843"/>
    <mergeCell ref="A2844:F2844"/>
    <mergeCell ref="A2845:F2845"/>
    <mergeCell ref="A2846:F2846"/>
    <mergeCell ref="A2847:F2847"/>
    <mergeCell ref="A2848:F2848"/>
    <mergeCell ref="A2849:F2849"/>
    <mergeCell ref="A2838:F2838"/>
    <mergeCell ref="A2839:F2839"/>
    <mergeCell ref="A2840:F2840"/>
    <mergeCell ref="C2832:F2832"/>
    <mergeCell ref="C2833:F2833"/>
    <mergeCell ref="C2834:F2834"/>
    <mergeCell ref="C2835:F2835"/>
    <mergeCell ref="C2836:F2836"/>
    <mergeCell ref="C2837:F2837"/>
    <mergeCell ref="C2831:F2831"/>
    <mergeCell ref="A2810:F2810"/>
    <mergeCell ref="A2811:F2811"/>
    <mergeCell ref="A2812:F2812"/>
    <mergeCell ref="A2813:F2813"/>
    <mergeCell ref="A2796:F2796"/>
    <mergeCell ref="A2797:F2797"/>
    <mergeCell ref="A2798:F2798"/>
    <mergeCell ref="A2799:F2799"/>
    <mergeCell ref="A2800:F2800"/>
    <mergeCell ref="A2801:F2801"/>
    <mergeCell ref="A2802:F2802"/>
    <mergeCell ref="C2803:F2803"/>
    <mergeCell ref="C2804:F2804"/>
    <mergeCell ref="C2805:F2805"/>
    <mergeCell ref="C2806:F2806"/>
    <mergeCell ref="C2807:F2807"/>
    <mergeCell ref="C2808:F2808"/>
    <mergeCell ref="C2809:F2809"/>
    <mergeCell ref="A2823:F2823"/>
    <mergeCell ref="A2824:F2824"/>
    <mergeCell ref="A2825:F2825"/>
    <mergeCell ref="A2826:F2826"/>
    <mergeCell ref="A2827:F2827"/>
    <mergeCell ref="A2828:F2828"/>
    <mergeCell ref="A2829:F2829"/>
    <mergeCell ref="A2830:F2830"/>
    <mergeCell ref="A2814:F2814"/>
    <mergeCell ref="A2815:F2815"/>
    <mergeCell ref="A2816:F2816"/>
    <mergeCell ref="A2817:F2817"/>
    <mergeCell ref="A2818:F2818"/>
    <mergeCell ref="A2767:F2767"/>
    <mergeCell ref="A2768:F2768"/>
    <mergeCell ref="C2775:F2775"/>
    <mergeCell ref="C2776:F2776"/>
    <mergeCell ref="A2787:F2787"/>
    <mergeCell ref="A2788:F2788"/>
    <mergeCell ref="A2789:F2789"/>
    <mergeCell ref="A2790:F2790"/>
    <mergeCell ref="A2791:F2791"/>
    <mergeCell ref="A2792:F2792"/>
    <mergeCell ref="A2793:F2793"/>
    <mergeCell ref="A2794:F2794"/>
    <mergeCell ref="A2795:F2795"/>
    <mergeCell ref="A2782:F2782"/>
    <mergeCell ref="A2783:F2783"/>
    <mergeCell ref="A2784:F2784"/>
    <mergeCell ref="A2785:F2785"/>
    <mergeCell ref="A2786:F2786"/>
    <mergeCell ref="C2778:F2778"/>
    <mergeCell ref="C2779:F2779"/>
    <mergeCell ref="C2780:F2780"/>
    <mergeCell ref="C2781:F2781"/>
    <mergeCell ref="C2777:F2777"/>
    <mergeCell ref="A2754:F2754"/>
    <mergeCell ref="A2755:F2755"/>
    <mergeCell ref="A2756:F2756"/>
    <mergeCell ref="A2757:F2757"/>
    <mergeCell ref="A2758:F2758"/>
    <mergeCell ref="A2759:F2759"/>
    <mergeCell ref="A2742:F2742"/>
    <mergeCell ref="A2743:F2743"/>
    <mergeCell ref="A2744:F2744"/>
    <mergeCell ref="A2745:F2745"/>
    <mergeCell ref="A2746:F2746"/>
    <mergeCell ref="C2747:F2747"/>
    <mergeCell ref="C2748:F2748"/>
    <mergeCell ref="C2749:F2749"/>
    <mergeCell ref="C2750:F2750"/>
    <mergeCell ref="C2751:F2751"/>
    <mergeCell ref="C2752:F2752"/>
    <mergeCell ref="C2753:F2753"/>
    <mergeCell ref="A2769:F2769"/>
    <mergeCell ref="A2770:F2770"/>
    <mergeCell ref="A2771:F2771"/>
    <mergeCell ref="A2772:F2772"/>
    <mergeCell ref="A2773:F2773"/>
    <mergeCell ref="A2774:F2774"/>
    <mergeCell ref="A2760:F2760"/>
    <mergeCell ref="A2761:F2761"/>
    <mergeCell ref="A2762:F2762"/>
    <mergeCell ref="A2763:F2763"/>
    <mergeCell ref="A2764:F2764"/>
    <mergeCell ref="A2765:F2765"/>
    <mergeCell ref="A2766:F2766"/>
    <mergeCell ref="A2714:F2714"/>
    <mergeCell ref="C2720:F2720"/>
    <mergeCell ref="C2721:F2721"/>
    <mergeCell ref="C2722:F2722"/>
    <mergeCell ref="A2733:F2733"/>
    <mergeCell ref="A2734:F2734"/>
    <mergeCell ref="A2735:F2735"/>
    <mergeCell ref="A2736:F2736"/>
    <mergeCell ref="A2737:F2737"/>
    <mergeCell ref="A2738:F2738"/>
    <mergeCell ref="A2739:F2739"/>
    <mergeCell ref="A2740:F2740"/>
    <mergeCell ref="A2741:F2741"/>
    <mergeCell ref="A2726:F2726"/>
    <mergeCell ref="A2727:F2727"/>
    <mergeCell ref="A2728:F2728"/>
    <mergeCell ref="A2729:F2729"/>
    <mergeCell ref="A2730:F2730"/>
    <mergeCell ref="A2731:F2731"/>
    <mergeCell ref="A2732:F2732"/>
    <mergeCell ref="C2724:F2724"/>
    <mergeCell ref="C2725:F2725"/>
    <mergeCell ref="C2723:F2723"/>
    <mergeCell ref="A2699:F2699"/>
    <mergeCell ref="A2700:F2700"/>
    <mergeCell ref="A2701:F2701"/>
    <mergeCell ref="A2702:F2702"/>
    <mergeCell ref="A2703:F2703"/>
    <mergeCell ref="A2704:F2704"/>
    <mergeCell ref="A2705:F2705"/>
    <mergeCell ref="A2688:F2688"/>
    <mergeCell ref="A2689:F2689"/>
    <mergeCell ref="A2690:F2690"/>
    <mergeCell ref="A2691:F2691"/>
    <mergeCell ref="A2692:F2692"/>
    <mergeCell ref="A2693:F2693"/>
    <mergeCell ref="A2694:F2694"/>
    <mergeCell ref="A2695:F2695"/>
    <mergeCell ref="C2696:F2696"/>
    <mergeCell ref="C2697:F2697"/>
    <mergeCell ref="C2698:F2698"/>
    <mergeCell ref="A2715:F2715"/>
    <mergeCell ref="A2716:F2716"/>
    <mergeCell ref="A2717:F2717"/>
    <mergeCell ref="A2718:F2718"/>
    <mergeCell ref="A2719:F2719"/>
    <mergeCell ref="A2706:F2706"/>
    <mergeCell ref="A2707:F2707"/>
    <mergeCell ref="A2708:F2708"/>
    <mergeCell ref="A2709:F2709"/>
    <mergeCell ref="A2710:F2710"/>
    <mergeCell ref="A2711:F2711"/>
    <mergeCell ref="A2712:F2712"/>
    <mergeCell ref="A2713:F2713"/>
    <mergeCell ref="A2679:F2679"/>
    <mergeCell ref="A2680:F2680"/>
    <mergeCell ref="A2681:F2681"/>
    <mergeCell ref="A2682:F2682"/>
    <mergeCell ref="A2683:F2683"/>
    <mergeCell ref="A2684:F2684"/>
    <mergeCell ref="A2685:F2685"/>
    <mergeCell ref="A2686:F2686"/>
    <mergeCell ref="A2687:F2687"/>
    <mergeCell ref="A2673:F2673"/>
    <mergeCell ref="A2674:F2674"/>
    <mergeCell ref="A2675:F2675"/>
    <mergeCell ref="A2676:F2676"/>
    <mergeCell ref="A2677:F2677"/>
    <mergeCell ref="A2678:F2678"/>
    <mergeCell ref="C2670:F2670"/>
    <mergeCell ref="C2671:F2671"/>
    <mergeCell ref="C2672:F2672"/>
    <mergeCell ref="A2661:F2661"/>
    <mergeCell ref="A2662:F2662"/>
    <mergeCell ref="A2663:F2663"/>
    <mergeCell ref="A2664:F2664"/>
    <mergeCell ref="A2665:F2665"/>
    <mergeCell ref="A2666:F2666"/>
    <mergeCell ref="A2667:F2667"/>
    <mergeCell ref="A2668:F2668"/>
    <mergeCell ref="A2669:F2669"/>
    <mergeCell ref="A2652:F2652"/>
    <mergeCell ref="A2653:F2653"/>
    <mergeCell ref="A2654:F2654"/>
    <mergeCell ref="A2655:F2655"/>
    <mergeCell ref="A2656:F2656"/>
    <mergeCell ref="A2657:F2657"/>
    <mergeCell ref="A2658:F2658"/>
    <mergeCell ref="A2659:F2659"/>
    <mergeCell ref="A2660:F2660"/>
    <mergeCell ref="A2647:F2647"/>
    <mergeCell ref="A2648:F2648"/>
    <mergeCell ref="A2649:F2649"/>
    <mergeCell ref="A2650:F2650"/>
    <mergeCell ref="A2651:F2651"/>
    <mergeCell ref="A2634:F2634"/>
    <mergeCell ref="A2635:F2635"/>
    <mergeCell ref="A2636:F2636"/>
    <mergeCell ref="A2637:F2637"/>
    <mergeCell ref="A2638:F2638"/>
    <mergeCell ref="A2639:F2639"/>
    <mergeCell ref="A2640:F2640"/>
    <mergeCell ref="C2641:F2641"/>
    <mergeCell ref="C2642:F2642"/>
    <mergeCell ref="C2643:F2643"/>
    <mergeCell ref="C2644:F2644"/>
    <mergeCell ref="C2645:F2645"/>
    <mergeCell ref="C2646:F2646"/>
    <mergeCell ref="A2603:F2603"/>
    <mergeCell ref="A2604:F2604"/>
    <mergeCell ref="A2605:F2605"/>
    <mergeCell ref="A2606:F2606"/>
    <mergeCell ref="C2611:F2611"/>
    <mergeCell ref="C2612:F2612"/>
    <mergeCell ref="C2613:F2613"/>
    <mergeCell ref="C2614:F2614"/>
    <mergeCell ref="A2625:F2625"/>
    <mergeCell ref="A2626:F2626"/>
    <mergeCell ref="A2627:F2627"/>
    <mergeCell ref="A2628:F2628"/>
    <mergeCell ref="A2629:F2629"/>
    <mergeCell ref="A2630:F2630"/>
    <mergeCell ref="A2631:F2631"/>
    <mergeCell ref="A2632:F2632"/>
    <mergeCell ref="A2633:F2633"/>
    <mergeCell ref="A2618:F2618"/>
    <mergeCell ref="A2619:F2619"/>
    <mergeCell ref="A2620:F2620"/>
    <mergeCell ref="A2621:F2621"/>
    <mergeCell ref="A2622:F2622"/>
    <mergeCell ref="A2623:F2623"/>
    <mergeCell ref="A2624:F2624"/>
    <mergeCell ref="C2616:F2616"/>
    <mergeCell ref="C2617:F2617"/>
    <mergeCell ref="A2567:F2567"/>
    <mergeCell ref="A2568:F2568"/>
    <mergeCell ref="A2569:F2569"/>
    <mergeCell ref="A2570:F2570"/>
    <mergeCell ref="C2615:F2615"/>
    <mergeCell ref="A2589:F2589"/>
    <mergeCell ref="A2590:F2590"/>
    <mergeCell ref="A2591:F2591"/>
    <mergeCell ref="A2592:F2592"/>
    <mergeCell ref="A2593:F2593"/>
    <mergeCell ref="A2594:F2594"/>
    <mergeCell ref="A2595:F2595"/>
    <mergeCell ref="A2596:F2596"/>
    <mergeCell ref="A2597:F2597"/>
    <mergeCell ref="A2588:F2588"/>
    <mergeCell ref="C2580:F2580"/>
    <mergeCell ref="C2581:F2581"/>
    <mergeCell ref="C2582:F2582"/>
    <mergeCell ref="C2583:F2583"/>
    <mergeCell ref="C2584:F2584"/>
    <mergeCell ref="C2585:F2585"/>
    <mergeCell ref="C2586:F2586"/>
    <mergeCell ref="C2587:F2587"/>
    <mergeCell ref="A2607:F2607"/>
    <mergeCell ref="A2608:F2608"/>
    <mergeCell ref="A2609:F2609"/>
    <mergeCell ref="A2610:F2610"/>
    <mergeCell ref="A2598:F2598"/>
    <mergeCell ref="A2599:F2599"/>
    <mergeCell ref="A2600:F2600"/>
    <mergeCell ref="A2601:F2601"/>
    <mergeCell ref="A2602:F2602"/>
    <mergeCell ref="C2579:F2579"/>
    <mergeCell ref="A2553:F2553"/>
    <mergeCell ref="A2554:F2554"/>
    <mergeCell ref="A2555:F2555"/>
    <mergeCell ref="A2556:F2556"/>
    <mergeCell ref="A2557:F2557"/>
    <mergeCell ref="A2558:F2558"/>
    <mergeCell ref="A2559:F2559"/>
    <mergeCell ref="A2560:F2560"/>
    <mergeCell ref="A2561:F2561"/>
    <mergeCell ref="A2544:F2544"/>
    <mergeCell ref="A2545:F2545"/>
    <mergeCell ref="A2546:F2546"/>
    <mergeCell ref="A2547:F2547"/>
    <mergeCell ref="A2548:F2548"/>
    <mergeCell ref="A2549:F2549"/>
    <mergeCell ref="A2550:F2550"/>
    <mergeCell ref="A2551:F2551"/>
    <mergeCell ref="A2552:F2552"/>
    <mergeCell ref="A2571:F2571"/>
    <mergeCell ref="A2572:F2572"/>
    <mergeCell ref="A2573:F2573"/>
    <mergeCell ref="A2574:F2574"/>
    <mergeCell ref="A2575:F2575"/>
    <mergeCell ref="A2576:F2576"/>
    <mergeCell ref="A2577:F2577"/>
    <mergeCell ref="A2578:F2578"/>
    <mergeCell ref="A2562:F2562"/>
    <mergeCell ref="A2563:F2563"/>
    <mergeCell ref="A2564:F2564"/>
    <mergeCell ref="A2565:F2565"/>
    <mergeCell ref="A2566:F2566"/>
    <mergeCell ref="A2513:F2513"/>
    <mergeCell ref="A2514:F2514"/>
    <mergeCell ref="A2515:F2515"/>
    <mergeCell ref="A2516:F2516"/>
    <mergeCell ref="A2535:F2535"/>
    <mergeCell ref="A2536:F2536"/>
    <mergeCell ref="A2537:F2537"/>
    <mergeCell ref="A2538:F2538"/>
    <mergeCell ref="A2539:F2539"/>
    <mergeCell ref="A2540:F2540"/>
    <mergeCell ref="A2541:F2541"/>
    <mergeCell ref="A2542:F2542"/>
    <mergeCell ref="A2543:F2543"/>
    <mergeCell ref="A2534:F2534"/>
    <mergeCell ref="C2526:F2526"/>
    <mergeCell ref="C2527:F2527"/>
    <mergeCell ref="C2528:F2528"/>
    <mergeCell ref="C2529:F2529"/>
    <mergeCell ref="C2530:F2530"/>
    <mergeCell ref="C2531:F2531"/>
    <mergeCell ref="C2532:F2532"/>
    <mergeCell ref="C2533:F2533"/>
    <mergeCell ref="C2525:F2525"/>
    <mergeCell ref="A2502:F2502"/>
    <mergeCell ref="A2503:F2503"/>
    <mergeCell ref="A2504:F2504"/>
    <mergeCell ref="A2505:F2505"/>
    <mergeCell ref="A2506:F2506"/>
    <mergeCell ref="A2507:F2507"/>
    <mergeCell ref="A2490:F2490"/>
    <mergeCell ref="A2491:F2491"/>
    <mergeCell ref="A2492:F2492"/>
    <mergeCell ref="A2493:F2493"/>
    <mergeCell ref="A2494:F2494"/>
    <mergeCell ref="A2495:F2495"/>
    <mergeCell ref="A2496:F2496"/>
    <mergeCell ref="A2497:F2497"/>
    <mergeCell ref="C2498:F2498"/>
    <mergeCell ref="C2499:F2499"/>
    <mergeCell ref="C2500:F2500"/>
    <mergeCell ref="C2501:F2501"/>
    <mergeCell ref="A2517:F2517"/>
    <mergeCell ref="A2518:F2518"/>
    <mergeCell ref="A2519:F2519"/>
    <mergeCell ref="A2520:F2520"/>
    <mergeCell ref="A2521:F2521"/>
    <mergeCell ref="A2522:F2522"/>
    <mergeCell ref="A2523:F2523"/>
    <mergeCell ref="A2524:F2524"/>
    <mergeCell ref="A2508:F2508"/>
    <mergeCell ref="A2509:F2509"/>
    <mergeCell ref="A2510:F2510"/>
    <mergeCell ref="A2511:F2511"/>
    <mergeCell ref="A2512:F2512"/>
    <mergeCell ref="A2460:F2460"/>
    <mergeCell ref="A2461:F2461"/>
    <mergeCell ref="A2462:F2462"/>
    <mergeCell ref="C2470:F2470"/>
    <mergeCell ref="A2481:F2481"/>
    <mergeCell ref="A2482:F2482"/>
    <mergeCell ref="A2483:F2483"/>
    <mergeCell ref="A2484:F2484"/>
    <mergeCell ref="A2485:F2485"/>
    <mergeCell ref="A2486:F2486"/>
    <mergeCell ref="A2487:F2487"/>
    <mergeCell ref="A2488:F2488"/>
    <mergeCell ref="A2489:F2489"/>
    <mergeCell ref="A2477:F2477"/>
    <mergeCell ref="A2478:F2478"/>
    <mergeCell ref="A2479:F2479"/>
    <mergeCell ref="A2480:F2480"/>
    <mergeCell ref="C2472:F2472"/>
    <mergeCell ref="C2473:F2473"/>
    <mergeCell ref="C2474:F2474"/>
    <mergeCell ref="C2475:F2475"/>
    <mergeCell ref="C2476:F2476"/>
    <mergeCell ref="C2471:F2471"/>
    <mergeCell ref="A2445:F2445"/>
    <mergeCell ref="A2449:F2449"/>
    <mergeCell ref="A2450:F2450"/>
    <mergeCell ref="A2451:F2451"/>
    <mergeCell ref="A2452:F2452"/>
    <mergeCell ref="A2453:F2453"/>
    <mergeCell ref="A2436:F2436"/>
    <mergeCell ref="A2437:F2437"/>
    <mergeCell ref="A2438:F2438"/>
    <mergeCell ref="A2439:F2439"/>
    <mergeCell ref="A2440:F2440"/>
    <mergeCell ref="A2441:F2441"/>
    <mergeCell ref="A2442:F2442"/>
    <mergeCell ref="A2443:F2443"/>
    <mergeCell ref="A2444:F2444"/>
    <mergeCell ref="C2446:F2446"/>
    <mergeCell ref="C2447:F2447"/>
    <mergeCell ref="C2448:F2448"/>
    <mergeCell ref="A2463:F2463"/>
    <mergeCell ref="A2464:F2464"/>
    <mergeCell ref="A2465:F2465"/>
    <mergeCell ref="A2466:F2466"/>
    <mergeCell ref="A2467:F2467"/>
    <mergeCell ref="A2468:F2468"/>
    <mergeCell ref="A2469:F2469"/>
    <mergeCell ref="A2454:F2454"/>
    <mergeCell ref="A2455:F2455"/>
    <mergeCell ref="A2456:F2456"/>
    <mergeCell ref="A2457:F2457"/>
    <mergeCell ref="A2458:F2458"/>
    <mergeCell ref="A2459:F2459"/>
    <mergeCell ref="A2427:F2427"/>
    <mergeCell ref="A2428:F2428"/>
    <mergeCell ref="A2429:F2429"/>
    <mergeCell ref="A2430:F2430"/>
    <mergeCell ref="A2431:F2431"/>
    <mergeCell ref="A2432:F2432"/>
    <mergeCell ref="A2433:F2433"/>
    <mergeCell ref="A2434:F2434"/>
    <mergeCell ref="A2435:F2435"/>
    <mergeCell ref="A2423:F2423"/>
    <mergeCell ref="A2424:F2424"/>
    <mergeCell ref="A2425:F2425"/>
    <mergeCell ref="A2426:F2426"/>
    <mergeCell ref="C2418:F2418"/>
    <mergeCell ref="C2419:F2419"/>
    <mergeCell ref="C2420:F2420"/>
    <mergeCell ref="C2421:F2421"/>
    <mergeCell ref="C2422:F2422"/>
    <mergeCell ref="A2409:F2409"/>
    <mergeCell ref="A2410:F2410"/>
    <mergeCell ref="A2411:F2411"/>
    <mergeCell ref="A2412:F2412"/>
    <mergeCell ref="A2413:F2413"/>
    <mergeCell ref="A2414:F2414"/>
    <mergeCell ref="A2415:F2415"/>
    <mergeCell ref="A2416:F2416"/>
    <mergeCell ref="A2417:F2417"/>
    <mergeCell ref="A2400:F2400"/>
    <mergeCell ref="A2401:F2401"/>
    <mergeCell ref="A2402:F2402"/>
    <mergeCell ref="A2403:F2403"/>
    <mergeCell ref="A2404:F2404"/>
    <mergeCell ref="A2405:F2405"/>
    <mergeCell ref="A2406:F2406"/>
    <mergeCell ref="A2407:F2407"/>
    <mergeCell ref="A2408:F2408"/>
    <mergeCell ref="A2395:F2395"/>
    <mergeCell ref="A2396:F2396"/>
    <mergeCell ref="A2397:F2397"/>
    <mergeCell ref="A2398:F2398"/>
    <mergeCell ref="A2399:F2399"/>
    <mergeCell ref="A2382:F2382"/>
    <mergeCell ref="A2383:F2383"/>
    <mergeCell ref="A2384:F2384"/>
    <mergeCell ref="A2385:F2385"/>
    <mergeCell ref="A2386:F2386"/>
    <mergeCell ref="A2387:F2387"/>
    <mergeCell ref="A2388:F2388"/>
    <mergeCell ref="A2389:F2389"/>
    <mergeCell ref="A2390:F2390"/>
    <mergeCell ref="C2391:F2391"/>
    <mergeCell ref="C2392:F2392"/>
    <mergeCell ref="C2393:F2393"/>
    <mergeCell ref="C2394:F2394"/>
    <mergeCell ref="A2373:F2373"/>
    <mergeCell ref="A2374:F2374"/>
    <mergeCell ref="A2375:F2375"/>
    <mergeCell ref="A2376:F2376"/>
    <mergeCell ref="A2377:F2377"/>
    <mergeCell ref="A2378:F2378"/>
    <mergeCell ref="A2379:F2379"/>
    <mergeCell ref="A2380:F2380"/>
    <mergeCell ref="A2381:F2381"/>
    <mergeCell ref="A2364:F2364"/>
    <mergeCell ref="A2365:F2365"/>
    <mergeCell ref="A2366:F2366"/>
    <mergeCell ref="A2367:F2367"/>
    <mergeCell ref="A2370:F2370"/>
    <mergeCell ref="A2371:F2371"/>
    <mergeCell ref="A2372:F2372"/>
    <mergeCell ref="C2368:F2368"/>
    <mergeCell ref="C2369:F2369"/>
    <mergeCell ref="A2355:F2355"/>
    <mergeCell ref="A2356:F2356"/>
    <mergeCell ref="A2357:F2357"/>
    <mergeCell ref="A2358:F2358"/>
    <mergeCell ref="A2359:F2359"/>
    <mergeCell ref="A2360:F2360"/>
    <mergeCell ref="A2361:F2361"/>
    <mergeCell ref="A2362:F2362"/>
    <mergeCell ref="A2363:F2363"/>
    <mergeCell ref="A2346:F2346"/>
    <mergeCell ref="A2347:F2347"/>
    <mergeCell ref="A2348:F2348"/>
    <mergeCell ref="A2349:F2349"/>
    <mergeCell ref="A2350:F2350"/>
    <mergeCell ref="A2351:F2351"/>
    <mergeCell ref="A2352:F2352"/>
    <mergeCell ref="A2353:F2353"/>
    <mergeCell ref="A2354:F2354"/>
    <mergeCell ref="A2337:F2337"/>
    <mergeCell ref="A2338:F2338"/>
    <mergeCell ref="A2345:F2345"/>
    <mergeCell ref="A2328:F2328"/>
    <mergeCell ref="A2329:F2329"/>
    <mergeCell ref="A2330:F2330"/>
    <mergeCell ref="A2331:F2331"/>
    <mergeCell ref="A2332:F2332"/>
    <mergeCell ref="A2333:F2333"/>
    <mergeCell ref="A2334:F2334"/>
    <mergeCell ref="A2335:F2335"/>
    <mergeCell ref="A2336:F2336"/>
    <mergeCell ref="C2339:F2339"/>
    <mergeCell ref="C2340:F2340"/>
    <mergeCell ref="C2341:F2341"/>
    <mergeCell ref="C2342:F2342"/>
    <mergeCell ref="C2343:F2343"/>
    <mergeCell ref="C2344:F2344"/>
    <mergeCell ref="A2319:F2319"/>
    <mergeCell ref="A2320:F2320"/>
    <mergeCell ref="A2321:F2321"/>
    <mergeCell ref="A2322:F2322"/>
    <mergeCell ref="A2323:F2323"/>
    <mergeCell ref="A2324:F2324"/>
    <mergeCell ref="A2325:F2325"/>
    <mergeCell ref="A2326:F2326"/>
    <mergeCell ref="A2327:F2327"/>
    <mergeCell ref="A2310:F2310"/>
    <mergeCell ref="A2316:F2316"/>
    <mergeCell ref="A2317:F2317"/>
    <mergeCell ref="A2318:F2318"/>
    <mergeCell ref="C2311:F2311"/>
    <mergeCell ref="C2312:F2312"/>
    <mergeCell ref="C2313:F2313"/>
    <mergeCell ref="C2314:F2314"/>
    <mergeCell ref="C2315:F2315"/>
    <mergeCell ref="A2301:F2301"/>
    <mergeCell ref="A2302:F2302"/>
    <mergeCell ref="A2303:F2303"/>
    <mergeCell ref="A2304:F2304"/>
    <mergeCell ref="A2305:F2305"/>
    <mergeCell ref="A2306:F2306"/>
    <mergeCell ref="A2307:F2307"/>
    <mergeCell ref="A2308:F2308"/>
    <mergeCell ref="A2309:F2309"/>
    <mergeCell ref="A2292:F2292"/>
    <mergeCell ref="A2293:F2293"/>
    <mergeCell ref="A2294:F2294"/>
    <mergeCell ref="A2295:F2295"/>
    <mergeCell ref="A2296:F2296"/>
    <mergeCell ref="A2297:F2297"/>
    <mergeCell ref="A2298:F2298"/>
    <mergeCell ref="A2299:F2299"/>
    <mergeCell ref="A2300:F2300"/>
    <mergeCell ref="A2288:F2288"/>
    <mergeCell ref="A2289:F2289"/>
    <mergeCell ref="A2290:F2290"/>
    <mergeCell ref="A2291:F2291"/>
    <mergeCell ref="A2274:F2274"/>
    <mergeCell ref="A2275:F2275"/>
    <mergeCell ref="A2276:F2276"/>
    <mergeCell ref="A2277:F2277"/>
    <mergeCell ref="A2278:F2278"/>
    <mergeCell ref="A2279:F2279"/>
    <mergeCell ref="A2280:F2280"/>
    <mergeCell ref="C2281:F2281"/>
    <mergeCell ref="C2282:F2282"/>
    <mergeCell ref="C2283:F2283"/>
    <mergeCell ref="C2284:F2284"/>
    <mergeCell ref="C2285:F2285"/>
    <mergeCell ref="C2286:F2286"/>
    <mergeCell ref="C2287:F2287"/>
    <mergeCell ref="A2246:F2246"/>
    <mergeCell ref="C2252:F2252"/>
    <mergeCell ref="C2253:F2253"/>
    <mergeCell ref="C2254:F2254"/>
    <mergeCell ref="A2265:F2265"/>
    <mergeCell ref="A2266:F2266"/>
    <mergeCell ref="A2267:F2267"/>
    <mergeCell ref="A2268:F2268"/>
    <mergeCell ref="A2269:F2269"/>
    <mergeCell ref="A2270:F2270"/>
    <mergeCell ref="A2271:F2271"/>
    <mergeCell ref="A2272:F2272"/>
    <mergeCell ref="A2273:F2273"/>
    <mergeCell ref="A2258:F2258"/>
    <mergeCell ref="A2259:F2259"/>
    <mergeCell ref="A2260:F2260"/>
    <mergeCell ref="A2261:F2261"/>
    <mergeCell ref="A2262:F2262"/>
    <mergeCell ref="A2263:F2263"/>
    <mergeCell ref="A2264:F2264"/>
    <mergeCell ref="C2256:F2256"/>
    <mergeCell ref="C2257:F2257"/>
    <mergeCell ref="C2255:F2255"/>
    <mergeCell ref="A2229:F2229"/>
    <mergeCell ref="A2230:F2230"/>
    <mergeCell ref="A2231:F2231"/>
    <mergeCell ref="A2232:F2232"/>
    <mergeCell ref="A2233:F2233"/>
    <mergeCell ref="A2234:F2234"/>
    <mergeCell ref="A2235:F2235"/>
    <mergeCell ref="A2236:F2236"/>
    <mergeCell ref="A2237:F2237"/>
    <mergeCell ref="A2220:F2220"/>
    <mergeCell ref="A2221:F2221"/>
    <mergeCell ref="A2222:F2222"/>
    <mergeCell ref="A2223:F2223"/>
    <mergeCell ref="C2224:F2224"/>
    <mergeCell ref="C2225:F2225"/>
    <mergeCell ref="C2226:F2226"/>
    <mergeCell ref="C2227:F2227"/>
    <mergeCell ref="C2228:F2228"/>
    <mergeCell ref="A2247:F2247"/>
    <mergeCell ref="A2248:F2248"/>
    <mergeCell ref="A2249:F2249"/>
    <mergeCell ref="A2250:F2250"/>
    <mergeCell ref="A2251:F2251"/>
    <mergeCell ref="A2238:F2238"/>
    <mergeCell ref="A2239:F2239"/>
    <mergeCell ref="A2240:F2240"/>
    <mergeCell ref="A2241:F2241"/>
    <mergeCell ref="A2242:F2242"/>
    <mergeCell ref="A2243:F2243"/>
    <mergeCell ref="A2244:F2244"/>
    <mergeCell ref="A2245:F2245"/>
    <mergeCell ref="A2211:F2211"/>
    <mergeCell ref="A2212:F2212"/>
    <mergeCell ref="A2213:F2213"/>
    <mergeCell ref="A2214:F2214"/>
    <mergeCell ref="A2215:F2215"/>
    <mergeCell ref="A2216:F2216"/>
    <mergeCell ref="A2217:F2217"/>
    <mergeCell ref="A2218:F2218"/>
    <mergeCell ref="A2219:F2219"/>
    <mergeCell ref="A2203:F2203"/>
    <mergeCell ref="A2204:F2204"/>
    <mergeCell ref="A2205:F2205"/>
    <mergeCell ref="A2206:F2206"/>
    <mergeCell ref="A2207:F2207"/>
    <mergeCell ref="A2208:F2208"/>
    <mergeCell ref="A2209:F2209"/>
    <mergeCell ref="A2210:F2210"/>
    <mergeCell ref="C2202:F2202"/>
    <mergeCell ref="A2193:F2193"/>
    <mergeCell ref="A2194:F2194"/>
    <mergeCell ref="A2195:F2195"/>
    <mergeCell ref="A2196:F2196"/>
    <mergeCell ref="A2197:F2197"/>
    <mergeCell ref="A2198:F2198"/>
    <mergeCell ref="A2199:F2199"/>
    <mergeCell ref="A2184:F2184"/>
    <mergeCell ref="A2185:F2185"/>
    <mergeCell ref="A2186:F2186"/>
    <mergeCell ref="A2187:F2187"/>
    <mergeCell ref="A2188:F2188"/>
    <mergeCell ref="A2189:F2189"/>
    <mergeCell ref="A2190:F2190"/>
    <mergeCell ref="A2191:F2191"/>
    <mergeCell ref="A2192:F2192"/>
    <mergeCell ref="C2200:F2200"/>
    <mergeCell ref="C2201:F2201"/>
    <mergeCell ref="A2175:F2175"/>
    <mergeCell ref="A2176:F2176"/>
    <mergeCell ref="A2177:F2177"/>
    <mergeCell ref="A2178:F2178"/>
    <mergeCell ref="A2179:F2179"/>
    <mergeCell ref="A2180:F2180"/>
    <mergeCell ref="A2181:F2181"/>
    <mergeCell ref="A2182:F2182"/>
    <mergeCell ref="A2183:F2183"/>
    <mergeCell ref="A2166:F2166"/>
    <mergeCell ref="A2167:F2167"/>
    <mergeCell ref="A2168:F2168"/>
    <mergeCell ref="A2169:F2169"/>
    <mergeCell ref="A2170:F2170"/>
    <mergeCell ref="A2173:F2173"/>
    <mergeCell ref="A2174:F2174"/>
    <mergeCell ref="C2171:F2171"/>
    <mergeCell ref="C2172:F2172"/>
    <mergeCell ref="A2157:F2157"/>
    <mergeCell ref="A2158:F2158"/>
    <mergeCell ref="A2159:F2159"/>
    <mergeCell ref="A2160:F2160"/>
    <mergeCell ref="A2161:F2161"/>
    <mergeCell ref="A2162:F2162"/>
    <mergeCell ref="A2163:F2163"/>
    <mergeCell ref="A2164:F2164"/>
    <mergeCell ref="A2165:F2165"/>
    <mergeCell ref="A2149:F2149"/>
    <mergeCell ref="A2150:F2150"/>
    <mergeCell ref="A2151:F2151"/>
    <mergeCell ref="A2152:F2152"/>
    <mergeCell ref="A2153:F2153"/>
    <mergeCell ref="A2154:F2154"/>
    <mergeCell ref="A2155:F2155"/>
    <mergeCell ref="A2156:F2156"/>
    <mergeCell ref="B2148:F2148"/>
    <mergeCell ref="A2130:F2130"/>
    <mergeCell ref="A2131:F2131"/>
    <mergeCell ref="A2132:F2132"/>
    <mergeCell ref="A2133:F2133"/>
    <mergeCell ref="A2134:F2134"/>
    <mergeCell ref="A2135:F2135"/>
    <mergeCell ref="A2136:F2136"/>
    <mergeCell ref="A2137:F2137"/>
    <mergeCell ref="B2144:F2144"/>
    <mergeCell ref="B2145:F2145"/>
    <mergeCell ref="B2146:F2146"/>
    <mergeCell ref="B2147:F2147"/>
    <mergeCell ref="A2121:F2121"/>
    <mergeCell ref="A2122:F2122"/>
    <mergeCell ref="A2123:F2123"/>
    <mergeCell ref="A2124:F2124"/>
    <mergeCell ref="A2125:F2125"/>
    <mergeCell ref="A2126:F2126"/>
    <mergeCell ref="A2127:F2127"/>
    <mergeCell ref="A2128:F2128"/>
    <mergeCell ref="A2129:F2129"/>
    <mergeCell ref="A2112:F2112"/>
    <mergeCell ref="A2113:F2113"/>
    <mergeCell ref="A2114:F2114"/>
    <mergeCell ref="A2115:F2115"/>
    <mergeCell ref="A2116:F2116"/>
    <mergeCell ref="A2117:F2117"/>
    <mergeCell ref="A2118:F2118"/>
    <mergeCell ref="A2119:F2119"/>
    <mergeCell ref="A2120:F2120"/>
    <mergeCell ref="A2103:F2103"/>
    <mergeCell ref="A2104:F2104"/>
    <mergeCell ref="A2105:F2105"/>
    <mergeCell ref="A2106:F2106"/>
    <mergeCell ref="A2107:F2107"/>
    <mergeCell ref="A2108:F2108"/>
    <mergeCell ref="A2109:F2109"/>
    <mergeCell ref="A2110:F2110"/>
    <mergeCell ref="A2111:F2111"/>
    <mergeCell ref="A2094:F2094"/>
    <mergeCell ref="A2095:F2095"/>
    <mergeCell ref="A2096:F2096"/>
    <mergeCell ref="A2097:F2097"/>
    <mergeCell ref="A2098:F2098"/>
    <mergeCell ref="A2099:F2099"/>
    <mergeCell ref="A2100:F2100"/>
    <mergeCell ref="A2101:F2101"/>
    <mergeCell ref="A2102:F2102"/>
    <mergeCell ref="A2085:F2085"/>
    <mergeCell ref="A2086:F2086"/>
    <mergeCell ref="A2087:F2087"/>
    <mergeCell ref="A2088:F2088"/>
    <mergeCell ref="A2089:F2089"/>
    <mergeCell ref="A2090:F2090"/>
    <mergeCell ref="A2091:F2091"/>
    <mergeCell ref="A2092:F2092"/>
    <mergeCell ref="A2093:F2093"/>
    <mergeCell ref="A2076:F2076"/>
    <mergeCell ref="A2077:F2077"/>
    <mergeCell ref="A2078:F2078"/>
    <mergeCell ref="A2079:F2079"/>
    <mergeCell ref="A2080:F2080"/>
    <mergeCell ref="A2081:F2081"/>
    <mergeCell ref="A2082:F2082"/>
    <mergeCell ref="A2083:F2083"/>
    <mergeCell ref="A2084:F2084"/>
    <mergeCell ref="A2067:F2067"/>
    <mergeCell ref="A2068:F2068"/>
    <mergeCell ref="A2069:F2069"/>
    <mergeCell ref="A2070:F2070"/>
    <mergeCell ref="A2071:F2071"/>
    <mergeCell ref="A2072:F2072"/>
    <mergeCell ref="A2073:F2073"/>
    <mergeCell ref="A2074:F2074"/>
    <mergeCell ref="A2075:F2075"/>
    <mergeCell ref="A2058:F2058"/>
    <mergeCell ref="A2059:F2059"/>
    <mergeCell ref="A2060:F2060"/>
    <mergeCell ref="A2061:F2061"/>
    <mergeCell ref="A2062:F2062"/>
    <mergeCell ref="A2063:F2063"/>
    <mergeCell ref="A2064:F2064"/>
    <mergeCell ref="A2065:F2065"/>
    <mergeCell ref="A2066:F2066"/>
    <mergeCell ref="A2049:F2049"/>
    <mergeCell ref="A2050:F2050"/>
    <mergeCell ref="A2051:F2051"/>
    <mergeCell ref="A2052:F2052"/>
    <mergeCell ref="A2053:F2053"/>
    <mergeCell ref="A2054:F2054"/>
    <mergeCell ref="A2055:F2055"/>
    <mergeCell ref="A2056:F2056"/>
    <mergeCell ref="A2057:F2057"/>
    <mergeCell ref="A2040:F2040"/>
    <mergeCell ref="A2041:F2041"/>
    <mergeCell ref="A2042:F2042"/>
    <mergeCell ref="A2043:F2043"/>
    <mergeCell ref="A2044:F2044"/>
    <mergeCell ref="A2045:F2045"/>
    <mergeCell ref="A2046:F2046"/>
    <mergeCell ref="A2047:F2047"/>
    <mergeCell ref="A2048:F2048"/>
    <mergeCell ref="A2031:F2031"/>
    <mergeCell ref="A2032:F2032"/>
    <mergeCell ref="A2033:F2033"/>
    <mergeCell ref="A2034:F2034"/>
    <mergeCell ref="A2035:F2035"/>
    <mergeCell ref="A2036:F2036"/>
    <mergeCell ref="A2037:F2037"/>
    <mergeCell ref="A2038:F2038"/>
    <mergeCell ref="A2039:F2039"/>
    <mergeCell ref="A2022:F2022"/>
    <mergeCell ref="A2023:F2023"/>
    <mergeCell ref="A2024:F2024"/>
    <mergeCell ref="A2025:F2025"/>
    <mergeCell ref="A2026:F2026"/>
    <mergeCell ref="A2027:F2027"/>
    <mergeCell ref="A2028:F2028"/>
    <mergeCell ref="A2029:F2029"/>
    <mergeCell ref="A2030:F2030"/>
    <mergeCell ref="A2013:F2013"/>
    <mergeCell ref="A2014:F2014"/>
    <mergeCell ref="A2015:F2015"/>
    <mergeCell ref="A2016:F2016"/>
    <mergeCell ref="A2017:F2017"/>
    <mergeCell ref="A2018:F2018"/>
    <mergeCell ref="A2019:F2019"/>
    <mergeCell ref="A2020:F2020"/>
    <mergeCell ref="A2021:F2021"/>
    <mergeCell ref="A2004:F2004"/>
    <mergeCell ref="A2005:F2005"/>
    <mergeCell ref="A2006:F2006"/>
    <mergeCell ref="A2007:F2007"/>
    <mergeCell ref="A2008:F2008"/>
    <mergeCell ref="A2009:F2009"/>
    <mergeCell ref="A2010:F2010"/>
    <mergeCell ref="A2011:F2011"/>
    <mergeCell ref="A2012:F2012"/>
    <mergeCell ref="A1995:F1995"/>
    <mergeCell ref="A1996:F1996"/>
    <mergeCell ref="A1997:F1997"/>
    <mergeCell ref="A1998:F1998"/>
    <mergeCell ref="A1999:F1999"/>
    <mergeCell ref="A2000:F2000"/>
    <mergeCell ref="A2001:F2001"/>
    <mergeCell ref="A2002:F2002"/>
    <mergeCell ref="A2003:F2003"/>
    <mergeCell ref="A1986:F1986"/>
    <mergeCell ref="A1987:F1987"/>
    <mergeCell ref="A1988:F1988"/>
    <mergeCell ref="A1989:F1989"/>
    <mergeCell ref="A1990:F1990"/>
    <mergeCell ref="A1991:F1991"/>
    <mergeCell ref="A1992:F1992"/>
    <mergeCell ref="A1993:F1993"/>
    <mergeCell ref="A1994:F1994"/>
    <mergeCell ref="A1977:F1977"/>
    <mergeCell ref="A1978:F1978"/>
    <mergeCell ref="A1979:F1979"/>
    <mergeCell ref="A1980:F1980"/>
    <mergeCell ref="A1981:F1981"/>
    <mergeCell ref="A1982:F1982"/>
    <mergeCell ref="A1983:F1983"/>
    <mergeCell ref="A1984:F1984"/>
    <mergeCell ref="A1985:F1985"/>
    <mergeCell ref="A1968:F1968"/>
    <mergeCell ref="A1969:F1969"/>
    <mergeCell ref="A1970:F1970"/>
    <mergeCell ref="A1971:F1971"/>
    <mergeCell ref="A1972:F1972"/>
    <mergeCell ref="A1973:F1973"/>
    <mergeCell ref="A1974:F1974"/>
    <mergeCell ref="A1975:F1975"/>
    <mergeCell ref="A1976:F1976"/>
    <mergeCell ref="A1959:F1959"/>
    <mergeCell ref="A1960:F1960"/>
    <mergeCell ref="A1961:F1961"/>
    <mergeCell ref="A1962:F1962"/>
    <mergeCell ref="A1963:F1963"/>
    <mergeCell ref="A1964:F1964"/>
    <mergeCell ref="A1965:F1965"/>
    <mergeCell ref="A1966:F1966"/>
    <mergeCell ref="A1967:F1967"/>
    <mergeCell ref="A1950:F1950"/>
    <mergeCell ref="A1951:F1951"/>
    <mergeCell ref="A1952:F1952"/>
    <mergeCell ref="A1953:F1953"/>
    <mergeCell ref="A1954:F1954"/>
    <mergeCell ref="A1955:F1955"/>
    <mergeCell ref="A1956:F1956"/>
    <mergeCell ref="A1957:F1957"/>
    <mergeCell ref="A1958:F1958"/>
    <mergeCell ref="A1941:F1941"/>
    <mergeCell ref="A1942:F1942"/>
    <mergeCell ref="A1943:F1943"/>
    <mergeCell ref="A1944:F1944"/>
    <mergeCell ref="A1945:F1945"/>
    <mergeCell ref="A1946:F1946"/>
    <mergeCell ref="A1947:F1947"/>
    <mergeCell ref="A1948:F1948"/>
    <mergeCell ref="A1949:F1949"/>
    <mergeCell ref="A1932:F1932"/>
    <mergeCell ref="A1933:F1933"/>
    <mergeCell ref="A1934:F1934"/>
    <mergeCell ref="A1935:F1935"/>
    <mergeCell ref="A1936:F1936"/>
    <mergeCell ref="A1937:F1937"/>
    <mergeCell ref="A1938:F1938"/>
    <mergeCell ref="A1939:F1939"/>
    <mergeCell ref="A1940:F1940"/>
    <mergeCell ref="A1923:F1923"/>
    <mergeCell ref="A1924:F1924"/>
    <mergeCell ref="A1925:F1925"/>
    <mergeCell ref="A1926:F1926"/>
    <mergeCell ref="A1927:F1927"/>
    <mergeCell ref="A1928:F1928"/>
    <mergeCell ref="A1929:F1929"/>
    <mergeCell ref="A1930:F1930"/>
    <mergeCell ref="A1931:F1931"/>
    <mergeCell ref="A1914:F1914"/>
    <mergeCell ref="A1915:F1915"/>
    <mergeCell ref="A1916:F1916"/>
    <mergeCell ref="A1917:F1917"/>
    <mergeCell ref="A1918:F1918"/>
    <mergeCell ref="A1919:F1919"/>
    <mergeCell ref="A1920:F1920"/>
    <mergeCell ref="A1921:F1921"/>
    <mergeCell ref="A1922:F1922"/>
    <mergeCell ref="A1905:F1905"/>
    <mergeCell ref="A1906:F1906"/>
    <mergeCell ref="A1907:F1907"/>
    <mergeCell ref="A1908:F1908"/>
    <mergeCell ref="A1909:F1909"/>
    <mergeCell ref="A1910:F1910"/>
    <mergeCell ref="A1911:F1911"/>
    <mergeCell ref="A1912:F1912"/>
    <mergeCell ref="A1913:F1913"/>
    <mergeCell ref="A1896:F1896"/>
    <mergeCell ref="A1897:F1897"/>
    <mergeCell ref="A1898:F1898"/>
    <mergeCell ref="A1899:F1899"/>
    <mergeCell ref="A1900:F1900"/>
    <mergeCell ref="A1901:F1901"/>
    <mergeCell ref="A1902:F1902"/>
    <mergeCell ref="A1903:F1903"/>
    <mergeCell ref="A1904:F1904"/>
    <mergeCell ref="A1887:F1887"/>
    <mergeCell ref="A1888:F1888"/>
    <mergeCell ref="A1889:F1889"/>
    <mergeCell ref="A1890:F1890"/>
    <mergeCell ref="A1891:F1891"/>
    <mergeCell ref="A1892:F1892"/>
    <mergeCell ref="A1893:F1893"/>
    <mergeCell ref="A1894:F1894"/>
    <mergeCell ref="A1895:F1895"/>
    <mergeCell ref="A1878:F1878"/>
    <mergeCell ref="A1879:F1879"/>
    <mergeCell ref="A1880:F1880"/>
    <mergeCell ref="A1881:F1881"/>
    <mergeCell ref="A1882:F1882"/>
    <mergeCell ref="A1883:F1883"/>
    <mergeCell ref="A1884:F1884"/>
    <mergeCell ref="A1885:F1885"/>
    <mergeCell ref="A1886:F1886"/>
    <mergeCell ref="A1869:F1869"/>
    <mergeCell ref="A1870:F1870"/>
    <mergeCell ref="A1871:F1871"/>
    <mergeCell ref="A1872:F1872"/>
    <mergeCell ref="A1873:F1873"/>
    <mergeCell ref="A1874:F1874"/>
    <mergeCell ref="A1875:F1875"/>
    <mergeCell ref="A1876:F1876"/>
    <mergeCell ref="A1877:F1877"/>
    <mergeCell ref="A1860:F1860"/>
    <mergeCell ref="A1861:F1861"/>
    <mergeCell ref="A1862:F1862"/>
    <mergeCell ref="A1863:F1863"/>
    <mergeCell ref="A1864:F1864"/>
    <mergeCell ref="A1865:F1865"/>
    <mergeCell ref="A1866:F1866"/>
    <mergeCell ref="A1867:F1867"/>
    <mergeCell ref="A1868:F1868"/>
    <mergeCell ref="A1851:F1851"/>
    <mergeCell ref="A1852:F1852"/>
    <mergeCell ref="A1853:F1853"/>
    <mergeCell ref="A1854:F1854"/>
    <mergeCell ref="A1855:F1855"/>
    <mergeCell ref="A1856:F1856"/>
    <mergeCell ref="A1857:F1857"/>
    <mergeCell ref="A1858:F1858"/>
    <mergeCell ref="A1859:F1859"/>
    <mergeCell ref="A1842:F1842"/>
    <mergeCell ref="A1843:F1843"/>
    <mergeCell ref="A1844:F1844"/>
    <mergeCell ref="A1845:F1845"/>
    <mergeCell ref="A1846:F1846"/>
    <mergeCell ref="A1847:F1847"/>
    <mergeCell ref="A1848:F1848"/>
    <mergeCell ref="A1849:F1849"/>
    <mergeCell ref="A1850:F1850"/>
    <mergeCell ref="A1833:F1833"/>
    <mergeCell ref="A1834:F1834"/>
    <mergeCell ref="A1835:F1835"/>
    <mergeCell ref="A1836:F1836"/>
    <mergeCell ref="A1837:F1837"/>
    <mergeCell ref="A1838:F1838"/>
    <mergeCell ref="A1839:F1839"/>
    <mergeCell ref="A1840:F1840"/>
    <mergeCell ref="A1841:F1841"/>
    <mergeCell ref="A1824:F1824"/>
    <mergeCell ref="A1825:F1825"/>
    <mergeCell ref="A1826:F1826"/>
    <mergeCell ref="A1827:F1827"/>
    <mergeCell ref="A1828:F1828"/>
    <mergeCell ref="A1829:F1829"/>
    <mergeCell ref="A1830:F1830"/>
    <mergeCell ref="A1831:F1831"/>
    <mergeCell ref="A1832:F1832"/>
    <mergeCell ref="A1823:F1823"/>
    <mergeCell ref="A1806:F1806"/>
    <mergeCell ref="A1807:F1807"/>
    <mergeCell ref="A1808:F1808"/>
    <mergeCell ref="A1809:F1809"/>
    <mergeCell ref="A1810:F1810"/>
    <mergeCell ref="A1797:F1797"/>
    <mergeCell ref="A1798:F1798"/>
    <mergeCell ref="A1799:F1799"/>
    <mergeCell ref="A1800:F1800"/>
    <mergeCell ref="A1801:F1801"/>
    <mergeCell ref="A1802:F1802"/>
    <mergeCell ref="A1803:F1803"/>
    <mergeCell ref="A1804:F1804"/>
    <mergeCell ref="A1805:F1805"/>
    <mergeCell ref="A1788:F1788"/>
    <mergeCell ref="A1789:F1789"/>
    <mergeCell ref="A1790:F1790"/>
    <mergeCell ref="A1791:F1791"/>
    <mergeCell ref="A1792:F1792"/>
    <mergeCell ref="A1793:F1793"/>
    <mergeCell ref="A1794:F1794"/>
    <mergeCell ref="A1795:F1795"/>
    <mergeCell ref="A1796:F1796"/>
    <mergeCell ref="A1779:F1779"/>
    <mergeCell ref="A1780:F1780"/>
    <mergeCell ref="A1781:F1781"/>
    <mergeCell ref="A1782:F1782"/>
    <mergeCell ref="A1783:F1783"/>
    <mergeCell ref="A1784:F1784"/>
    <mergeCell ref="A1785:F1785"/>
    <mergeCell ref="A1786:F1786"/>
    <mergeCell ref="A1787:F1787"/>
    <mergeCell ref="A1770:F1770"/>
    <mergeCell ref="A1771:F1771"/>
    <mergeCell ref="A1772:F1772"/>
    <mergeCell ref="A1773:F1773"/>
    <mergeCell ref="A1774:F1774"/>
    <mergeCell ref="A1775:F1775"/>
    <mergeCell ref="A1776:F1776"/>
    <mergeCell ref="A1777:F1777"/>
    <mergeCell ref="A1778:F1778"/>
    <mergeCell ref="A1761:F1761"/>
    <mergeCell ref="A1762:F1762"/>
    <mergeCell ref="A1763:F1763"/>
    <mergeCell ref="A1764:F1764"/>
    <mergeCell ref="A1765:F1765"/>
    <mergeCell ref="A1766:F1766"/>
    <mergeCell ref="A1767:F1767"/>
    <mergeCell ref="A1768:F1768"/>
    <mergeCell ref="A1769:F1769"/>
    <mergeCell ref="A1752:F1752"/>
    <mergeCell ref="A1753:F1753"/>
    <mergeCell ref="A1754:F1754"/>
    <mergeCell ref="A1755:F1755"/>
    <mergeCell ref="A1756:F1756"/>
    <mergeCell ref="A1757:F1757"/>
    <mergeCell ref="A1758:F1758"/>
    <mergeCell ref="A1759:F1759"/>
    <mergeCell ref="A1760:F1760"/>
    <mergeCell ref="A1743:F1743"/>
    <mergeCell ref="A1744:F1744"/>
    <mergeCell ref="A1745:F1745"/>
    <mergeCell ref="A1746:F1746"/>
    <mergeCell ref="A1747:F1747"/>
    <mergeCell ref="A1748:F1748"/>
    <mergeCell ref="A1749:F1749"/>
    <mergeCell ref="A1750:F1750"/>
    <mergeCell ref="A1751:F1751"/>
    <mergeCell ref="A1734:F1734"/>
    <mergeCell ref="A1735:F1735"/>
    <mergeCell ref="A1736:F1736"/>
    <mergeCell ref="A1737:F1737"/>
    <mergeCell ref="A1738:F1738"/>
    <mergeCell ref="A1739:F1739"/>
    <mergeCell ref="A1740:F1740"/>
    <mergeCell ref="A1741:F1741"/>
    <mergeCell ref="A1742:F1742"/>
    <mergeCell ref="A1725:F1725"/>
    <mergeCell ref="A1726:F1726"/>
    <mergeCell ref="A1727:F1727"/>
    <mergeCell ref="A1728:F1728"/>
    <mergeCell ref="A1729:F1729"/>
    <mergeCell ref="A1730:F1730"/>
    <mergeCell ref="A1731:F1731"/>
    <mergeCell ref="A1732:F1732"/>
    <mergeCell ref="A1733:F1733"/>
    <mergeCell ref="A1716:F1716"/>
    <mergeCell ref="A1717:F1717"/>
    <mergeCell ref="A1718:F1718"/>
    <mergeCell ref="A1719:F1719"/>
    <mergeCell ref="A1720:F1720"/>
    <mergeCell ref="A1721:F1721"/>
    <mergeCell ref="A1722:F1722"/>
    <mergeCell ref="A1723:F1723"/>
    <mergeCell ref="A1724:F1724"/>
    <mergeCell ref="A1707:F1707"/>
    <mergeCell ref="A1708:F1708"/>
    <mergeCell ref="A1709:F1709"/>
    <mergeCell ref="A1710:F1710"/>
    <mergeCell ref="A1711:F1711"/>
    <mergeCell ref="A1712:F1712"/>
    <mergeCell ref="A1713:F1713"/>
    <mergeCell ref="A1714:F1714"/>
    <mergeCell ref="A1715:F1715"/>
    <mergeCell ref="A1688:F1688"/>
    <mergeCell ref="A1689:F1689"/>
    <mergeCell ref="A1690:F1690"/>
    <mergeCell ref="A1691:F1691"/>
    <mergeCell ref="A1692:F1692"/>
    <mergeCell ref="A1641:F1641"/>
    <mergeCell ref="A1671:F1671"/>
    <mergeCell ref="A1662:F1662"/>
    <mergeCell ref="A1663:F1663"/>
    <mergeCell ref="A1664:F1664"/>
    <mergeCell ref="A1666:F1666"/>
    <mergeCell ref="A1667:F1667"/>
    <mergeCell ref="A1673:F1673"/>
    <mergeCell ref="A1646:F1646"/>
    <mergeCell ref="A1645:F1645"/>
    <mergeCell ref="A1660:F1660"/>
    <mergeCell ref="A1678:F1678"/>
    <mergeCell ref="A1679:F1679"/>
    <mergeCell ref="A1682:F1682"/>
    <mergeCell ref="A1675:F1675"/>
    <mergeCell ref="A1676:F1676"/>
    <mergeCell ref="A1661:F1661"/>
    <mergeCell ref="A1669:F1669"/>
    <mergeCell ref="A1656:F1656"/>
    <mergeCell ref="A1636:F1636"/>
    <mergeCell ref="A1637:F1637"/>
    <mergeCell ref="A1638:F1638"/>
    <mergeCell ref="A1640:F1640"/>
    <mergeCell ref="A1643:F1643"/>
    <mergeCell ref="A1647:F1647"/>
    <mergeCell ref="A1687:F1687"/>
    <mergeCell ref="A1670:F1670"/>
    <mergeCell ref="A1680:F1680"/>
    <mergeCell ref="A1639:F1639"/>
    <mergeCell ref="A1650:F1650"/>
    <mergeCell ref="A1681:F1681"/>
    <mergeCell ref="A1674:F1674"/>
    <mergeCell ref="A1654:F1654"/>
    <mergeCell ref="A1655:F1655"/>
    <mergeCell ref="A1672:F1672"/>
    <mergeCell ref="A1665:F1665"/>
    <mergeCell ref="A1657:F1657"/>
    <mergeCell ref="A1658:F1658"/>
    <mergeCell ref="A1642:F1642"/>
    <mergeCell ref="A1648:F1648"/>
    <mergeCell ref="A1649:F1649"/>
    <mergeCell ref="A1651:F1651"/>
    <mergeCell ref="A1652:F1652"/>
    <mergeCell ref="A1644:F1644"/>
    <mergeCell ref="A1630:F1630"/>
    <mergeCell ref="A1631:F1631"/>
    <mergeCell ref="A1633:F1633"/>
    <mergeCell ref="A1632:F1632"/>
    <mergeCell ref="A1571:F1571"/>
    <mergeCell ref="A1577:F1577"/>
    <mergeCell ref="A1584:F1584"/>
    <mergeCell ref="A1565:F1565"/>
    <mergeCell ref="A1591:F1591"/>
    <mergeCell ref="A1597:F1597"/>
    <mergeCell ref="A1603:F1603"/>
    <mergeCell ref="A1609:F1609"/>
    <mergeCell ref="A1615:F1615"/>
    <mergeCell ref="A1623:F1623"/>
    <mergeCell ref="A1634:F1634"/>
    <mergeCell ref="A1496:F1496"/>
    <mergeCell ref="A1559:F1559"/>
    <mergeCell ref="A1553:F1553"/>
    <mergeCell ref="A1547:F1547"/>
    <mergeCell ref="A1395:F1395"/>
    <mergeCell ref="A1402:F1402"/>
    <mergeCell ref="A1409:F1409"/>
    <mergeCell ref="A1370:F1370"/>
    <mergeCell ref="A1416:F1416"/>
    <mergeCell ref="A1423:F1423"/>
    <mergeCell ref="A1428:F1428"/>
    <mergeCell ref="A1442:F1442"/>
    <mergeCell ref="A1447:F1447"/>
    <mergeCell ref="A1376:F1376"/>
    <mergeCell ref="A1382:F1382"/>
    <mergeCell ref="A1533:F1533"/>
    <mergeCell ref="A1540:F1540"/>
    <mergeCell ref="A1357:F1357"/>
    <mergeCell ref="A1364:F1364"/>
    <mergeCell ref="A1223:F1223"/>
    <mergeCell ref="A1230:F1230"/>
    <mergeCell ref="A1452:F1452"/>
    <mergeCell ref="A1457:F1457"/>
    <mergeCell ref="A1466:F1466"/>
    <mergeCell ref="A1474:F1474"/>
    <mergeCell ref="A1481:F1481"/>
    <mergeCell ref="A1486:F1486"/>
    <mergeCell ref="A1491:F1491"/>
    <mergeCell ref="A1501:F1501"/>
    <mergeCell ref="A1507:F1507"/>
    <mergeCell ref="A1513:F1513"/>
    <mergeCell ref="A1520:F1520"/>
    <mergeCell ref="A1526:F1526"/>
    <mergeCell ref="A729:F729"/>
    <mergeCell ref="A739:F739"/>
    <mergeCell ref="A750:F750"/>
    <mergeCell ref="A759:F759"/>
    <mergeCell ref="A768:F768"/>
    <mergeCell ref="A775:F775"/>
    <mergeCell ref="A782:F782"/>
    <mergeCell ref="A788:F788"/>
    <mergeCell ref="A794:F794"/>
    <mergeCell ref="A645:F645"/>
    <mergeCell ref="A660:F660"/>
    <mergeCell ref="A669:F669"/>
    <mergeCell ref="A676:F676"/>
    <mergeCell ref="A686:F686"/>
    <mergeCell ref="A693:F693"/>
    <mergeCell ref="A703:F703"/>
    <mergeCell ref="A712:F712"/>
    <mergeCell ref="A719:F719"/>
    <mergeCell ref="A559:F559"/>
    <mergeCell ref="A567:F567"/>
    <mergeCell ref="A576:F576"/>
    <mergeCell ref="A584:F584"/>
    <mergeCell ref="A598:F598"/>
    <mergeCell ref="A604:F604"/>
    <mergeCell ref="A613:F613"/>
    <mergeCell ref="A622:F622"/>
    <mergeCell ref="A633:F633"/>
    <mergeCell ref="A488:F488"/>
    <mergeCell ref="A489:F489"/>
    <mergeCell ref="A492:F492"/>
    <mergeCell ref="A509:F509"/>
    <mergeCell ref="A520:F520"/>
    <mergeCell ref="A528:F528"/>
    <mergeCell ref="A552:F552"/>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81:F481"/>
    <mergeCell ref="A482:F482"/>
    <mergeCell ref="A478:F478"/>
    <mergeCell ref="A471:F471"/>
    <mergeCell ref="A472:F472"/>
    <mergeCell ref="A473:F473"/>
    <mergeCell ref="A474:F474"/>
    <mergeCell ref="A455:F455"/>
    <mergeCell ref="A456:F456"/>
    <mergeCell ref="A457:F457"/>
    <mergeCell ref="A458:F458"/>
    <mergeCell ref="A459:F459"/>
    <mergeCell ref="A486:F486"/>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263:F263"/>
    <mergeCell ref="A261:F261"/>
    <mergeCell ref="A284:F284"/>
    <mergeCell ref="A285:F285"/>
    <mergeCell ref="A192:F192"/>
    <mergeCell ref="A193:F193"/>
    <mergeCell ref="A302:F302"/>
    <mergeCell ref="A304:F304"/>
    <mergeCell ref="A297:F297"/>
    <mergeCell ref="A298:F298"/>
    <mergeCell ref="A299:F299"/>
    <mergeCell ref="A289:F289"/>
    <mergeCell ref="A270:F270"/>
    <mergeCell ref="A443:F443"/>
    <mergeCell ref="A475:F475"/>
    <mergeCell ref="A476:F476"/>
    <mergeCell ref="A477:F477"/>
    <mergeCell ref="A382:F382"/>
    <mergeCell ref="A341:F341"/>
    <mergeCell ref="A356:F356"/>
    <mergeCell ref="A280:F280"/>
    <mergeCell ref="A276:F276"/>
    <mergeCell ref="A277:F277"/>
    <mergeCell ref="A278:F278"/>
    <mergeCell ref="A379:F379"/>
    <mergeCell ref="A365:F365"/>
    <mergeCell ref="A353:F353"/>
    <mergeCell ref="A354:F354"/>
    <mergeCell ref="A355:F355"/>
    <mergeCell ref="A367:F367"/>
    <mergeCell ref="A369:F369"/>
    <mergeCell ref="A380:F380"/>
    <mergeCell ref="A185:F185"/>
    <mergeCell ref="A186:F186"/>
    <mergeCell ref="A188:F188"/>
    <mergeCell ref="A315:F315"/>
    <mergeCell ref="A316:F316"/>
    <mergeCell ref="A317:F317"/>
    <mergeCell ref="A318:F318"/>
    <mergeCell ref="A251:F251"/>
    <mergeCell ref="A246:F246"/>
    <mergeCell ref="A252:F252"/>
    <mergeCell ref="A260:F260"/>
    <mergeCell ref="A262:F262"/>
    <mergeCell ref="A253:F253"/>
    <mergeCell ref="A254:F254"/>
    <mergeCell ref="A255:F255"/>
    <mergeCell ref="A257:F257"/>
    <mergeCell ref="A258:F258"/>
    <mergeCell ref="A259:F259"/>
    <mergeCell ref="A189:F189"/>
    <mergeCell ref="A196:F196"/>
    <mergeCell ref="A204:F204"/>
    <mergeCell ref="A195:F195"/>
    <mergeCell ref="A197:F197"/>
    <mergeCell ref="A198:F198"/>
    <mergeCell ref="A199:F199"/>
    <mergeCell ref="A200:F200"/>
    <mergeCell ref="A190:F190"/>
    <mergeCell ref="A191:F191"/>
    <mergeCell ref="A202:F202"/>
    <mergeCell ref="A287:F287"/>
    <mergeCell ref="A290:F290"/>
    <mergeCell ref="A288:F288"/>
    <mergeCell ref="A357:F357"/>
    <mergeCell ref="A358:F358"/>
    <mergeCell ref="A372:F372"/>
    <mergeCell ref="A352:F352"/>
    <mergeCell ref="A361:F361"/>
    <mergeCell ref="A368:F368"/>
    <mergeCell ref="A248:F248"/>
    <mergeCell ref="A249:F249"/>
    <mergeCell ref="A250:F250"/>
    <mergeCell ref="A256:F256"/>
    <mergeCell ref="A337:F337"/>
    <mergeCell ref="A265:F265"/>
    <mergeCell ref="A300:F300"/>
    <mergeCell ref="A303:F303"/>
    <mergeCell ref="A301:F301"/>
    <mergeCell ref="A332:F332"/>
    <mergeCell ref="A328:F328"/>
    <mergeCell ref="A329:F329"/>
    <mergeCell ref="A321:F321"/>
    <mergeCell ref="A322:F322"/>
    <mergeCell ref="A326:F326"/>
    <mergeCell ref="A327:F327"/>
    <mergeCell ref="A325:F325"/>
    <mergeCell ref="A330:F330"/>
    <mergeCell ref="A331:F331"/>
    <mergeCell ref="A296:F296"/>
    <mergeCell ref="A267:F267"/>
    <mergeCell ref="A266:F266"/>
    <mergeCell ref="A273:F273"/>
    <mergeCell ref="A292:F292"/>
    <mergeCell ref="A293:F293"/>
    <mergeCell ref="A294:F294"/>
    <mergeCell ref="A295:F295"/>
    <mergeCell ref="A283:F283"/>
    <mergeCell ref="A281:F281"/>
    <mergeCell ref="A282:F282"/>
    <mergeCell ref="A291:F291"/>
    <mergeCell ref="A286:F286"/>
    <mergeCell ref="A95:F95"/>
    <mergeCell ref="A102:F102"/>
    <mergeCell ref="A113:F113"/>
    <mergeCell ref="A183:F183"/>
    <mergeCell ref="A184:F184"/>
    <mergeCell ref="A133:F133"/>
    <mergeCell ref="A124:F124"/>
    <mergeCell ref="A125:F125"/>
    <mergeCell ref="A126:F126"/>
    <mergeCell ref="A116:F116"/>
    <mergeCell ref="A97:F97"/>
    <mergeCell ref="A98:F98"/>
    <mergeCell ref="A99:F99"/>
    <mergeCell ref="A101:F101"/>
    <mergeCell ref="A180:F180"/>
    <mergeCell ref="A181:F181"/>
    <mergeCell ref="A182:F182"/>
    <mergeCell ref="A139:F139"/>
    <mergeCell ref="A140:F140"/>
    <mergeCell ref="A121:F121"/>
    <mergeCell ref="A119:F119"/>
    <mergeCell ref="A120:F120"/>
    <mergeCell ref="A152:F152"/>
    <mergeCell ref="A153:F153"/>
    <mergeCell ref="A173:F173"/>
    <mergeCell ref="A169:F169"/>
    <mergeCell ref="A158:F158"/>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434:F434"/>
    <mergeCell ref="A436:F436"/>
    <mergeCell ref="A437:F437"/>
    <mergeCell ref="A435:F435"/>
    <mergeCell ref="A411:F411"/>
    <mergeCell ref="A412:F412"/>
    <mergeCell ref="A413:F413"/>
    <mergeCell ref="A414:F414"/>
    <mergeCell ref="A346:F346"/>
    <mergeCell ref="A339:F339"/>
    <mergeCell ref="A340:F340"/>
    <mergeCell ref="A342:F342"/>
    <mergeCell ref="A343:F343"/>
    <mergeCell ref="A344:F344"/>
    <mergeCell ref="A345:F345"/>
    <mergeCell ref="A408:F408"/>
    <mergeCell ref="A233:F233"/>
    <mergeCell ref="A240:F240"/>
    <mergeCell ref="A241:F241"/>
    <mergeCell ref="A242:F242"/>
    <mergeCell ref="A243:F243"/>
    <mergeCell ref="A211:F211"/>
    <mergeCell ref="A221:F221"/>
    <mergeCell ref="A222:F222"/>
    <mergeCell ref="A223:F223"/>
    <mergeCell ref="A224:F224"/>
    <mergeCell ref="A225:F225"/>
    <mergeCell ref="A279:F279"/>
    <mergeCell ref="A226:F226"/>
    <mergeCell ref="A232:F232"/>
    <mergeCell ref="A214:F214"/>
    <mergeCell ref="A216:F216"/>
    <mergeCell ref="A218:F218"/>
    <mergeCell ref="A220:F220"/>
    <mergeCell ref="A219:F219"/>
    <mergeCell ref="A217:F217"/>
    <mergeCell ref="A231:F231"/>
    <mergeCell ref="A227:F227"/>
    <mergeCell ref="A228:F228"/>
    <mergeCell ref="A229:F229"/>
    <mergeCell ref="A230:F230"/>
    <mergeCell ref="A234:F234"/>
    <mergeCell ref="A235:F235"/>
    <mergeCell ref="A236:F236"/>
    <mergeCell ref="A264:F264"/>
    <mergeCell ref="A268:F268"/>
    <mergeCell ref="A269:F269"/>
    <mergeCell ref="A247:F247"/>
    <mergeCell ref="A86:F86"/>
    <mergeCell ref="A22:F22"/>
    <mergeCell ref="A23:F23"/>
    <mergeCell ref="A76:F76"/>
    <mergeCell ref="A69:F69"/>
    <mergeCell ref="A34:F34"/>
    <mergeCell ref="A35:F35"/>
    <mergeCell ref="A36:F36"/>
    <mergeCell ref="A37:F37"/>
    <mergeCell ref="A29:F29"/>
    <mergeCell ref="A30:F30"/>
    <mergeCell ref="A70:F70"/>
    <mergeCell ref="A71:F71"/>
    <mergeCell ref="A72:F72"/>
    <mergeCell ref="A40:F40"/>
    <mergeCell ref="A32:F32"/>
    <mergeCell ref="A33:F33"/>
    <mergeCell ref="A31:F31"/>
    <mergeCell ref="A38:F38"/>
    <mergeCell ref="A39:F39"/>
    <mergeCell ref="A58:F58"/>
    <mergeCell ref="A59:F59"/>
    <mergeCell ref="A60:F60"/>
    <mergeCell ref="A55:F55"/>
    <mergeCell ref="A56:F56"/>
    <mergeCell ref="A62:F62"/>
    <mergeCell ref="A65:F65"/>
    <mergeCell ref="A75:F75"/>
    <mergeCell ref="A77:F77"/>
    <mergeCell ref="A96:F96"/>
    <mergeCell ref="A100:F100"/>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17:F17"/>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52:F52"/>
    <mergeCell ref="A53:F53"/>
    <mergeCell ref="A54:F54"/>
    <mergeCell ref="A45:F45"/>
    <mergeCell ref="A49:F49"/>
    <mergeCell ref="A50:F50"/>
    <mergeCell ref="A26:F26"/>
    <mergeCell ref="A27:F27"/>
    <mergeCell ref="A28:F28"/>
    <mergeCell ref="A66:F66"/>
    <mergeCell ref="A67:F67"/>
    <mergeCell ref="A41:F41"/>
    <mergeCell ref="A42:F42"/>
    <mergeCell ref="A43:F43"/>
    <mergeCell ref="A46:F46"/>
    <mergeCell ref="A47:F47"/>
    <mergeCell ref="A48:F48"/>
    <mergeCell ref="A57:F57"/>
    <mergeCell ref="A90:F90"/>
    <mergeCell ref="A91:F91"/>
    <mergeCell ref="A92:F92"/>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3:F93"/>
    <mergeCell ref="A94:F94"/>
    <mergeCell ref="A87:F87"/>
    <mergeCell ref="A88:F88"/>
    <mergeCell ref="A130:F130"/>
    <mergeCell ref="A131:F131"/>
    <mergeCell ref="A78:F78"/>
    <mergeCell ref="A81:F81"/>
    <mergeCell ref="A82:F82"/>
    <mergeCell ref="A83:F83"/>
    <mergeCell ref="A396:F396"/>
    <mergeCell ref="A397:F397"/>
    <mergeCell ref="A394:F394"/>
    <mergeCell ref="A388:F388"/>
    <mergeCell ref="A389:F389"/>
    <mergeCell ref="A208:F208"/>
    <mergeCell ref="A209:F209"/>
    <mergeCell ref="A215:F215"/>
    <mergeCell ref="A135:F135"/>
    <mergeCell ref="A136:F136"/>
    <mergeCell ref="A137:F137"/>
    <mergeCell ref="A138:F138"/>
    <mergeCell ref="A129:F129"/>
    <mergeCell ref="A134:F134"/>
    <mergeCell ref="A89:F89"/>
    <mergeCell ref="A210:F210"/>
    <mergeCell ref="A79:F79"/>
    <mergeCell ref="A80:F80"/>
    <mergeCell ref="A122:F122"/>
    <mergeCell ref="A123:F123"/>
    <mergeCell ref="A165:F165"/>
    <mergeCell ref="A166:F166"/>
    <mergeCell ref="A156:F156"/>
    <mergeCell ref="A142:F142"/>
    <mergeCell ref="A144:F144"/>
    <mergeCell ref="A145:F145"/>
    <mergeCell ref="A147:F147"/>
    <mergeCell ref="A148:F148"/>
    <mergeCell ref="A146:F146"/>
    <mergeCell ref="A154:F154"/>
    <mergeCell ref="A155:F155"/>
    <mergeCell ref="A143:F143"/>
    <mergeCell ref="A141:F141"/>
    <mergeCell ref="A164:F164"/>
    <mergeCell ref="A362:F362"/>
    <mergeCell ref="A363:F363"/>
    <mergeCell ref="A364:F364"/>
    <mergeCell ref="A157:F157"/>
    <mergeCell ref="A347:F347"/>
    <mergeCell ref="A348:F348"/>
    <mergeCell ref="A349:F349"/>
    <mergeCell ref="A351:F351"/>
    <mergeCell ref="A350:F350"/>
    <mergeCell ref="A359:F359"/>
    <mergeCell ref="A201:F201"/>
    <mergeCell ref="A203:F203"/>
    <mergeCell ref="A206:F206"/>
    <mergeCell ref="A207:F207"/>
    <mergeCell ref="A149:F149"/>
    <mergeCell ref="A174:F174"/>
    <mergeCell ref="A274:F274"/>
    <mergeCell ref="A275:F275"/>
    <mergeCell ref="A187:F187"/>
    <mergeCell ref="A194:F194"/>
    <mergeCell ref="A150:F150"/>
    <mergeCell ref="A151:F151"/>
    <mergeCell ref="A212:F212"/>
    <mergeCell ref="A213:F213"/>
    <mergeCell ref="A205:F205"/>
    <mergeCell ref="A237:F237"/>
    <mergeCell ref="A238:F238"/>
    <mergeCell ref="A239:F239"/>
    <mergeCell ref="A245:F245"/>
    <mergeCell ref="A244:F244"/>
    <mergeCell ref="A423:F423"/>
    <mergeCell ref="A416:F416"/>
    <mergeCell ref="A417:F41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85:F485"/>
    <mergeCell ref="A402:F402"/>
    <mergeCell ref="A403:F403"/>
    <mergeCell ref="A404:F404"/>
    <mergeCell ref="A405:F405"/>
    <mergeCell ref="A406:F406"/>
    <mergeCell ref="A407:F407"/>
    <mergeCell ref="A409:F409"/>
    <mergeCell ref="A483:F483"/>
    <mergeCell ref="A484:F48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29:F429"/>
    <mergeCell ref="A424:F424"/>
    <mergeCell ref="A425:F425"/>
    <mergeCell ref="A426:F426"/>
    <mergeCell ref="A427:F427"/>
    <mergeCell ref="A1262:F1262"/>
    <mergeCell ref="A1271:F1271"/>
    <mergeCell ref="A1277:F1277"/>
    <mergeCell ref="A1283:F1283"/>
    <mergeCell ref="A869:F869"/>
    <mergeCell ref="A881:F881"/>
    <mergeCell ref="A893:F893"/>
    <mergeCell ref="A901:F901"/>
    <mergeCell ref="A910:F910"/>
    <mergeCell ref="A920:F920"/>
    <mergeCell ref="A930:F930"/>
    <mergeCell ref="A938:F938"/>
    <mergeCell ref="A947:F947"/>
    <mergeCell ref="A1007:F1007"/>
    <mergeCell ref="A1012:F1012"/>
    <mergeCell ref="A1017:F1017"/>
    <mergeCell ref="A1022:F1022"/>
    <mergeCell ref="A1027:F1027"/>
    <mergeCell ref="A1032:F1032"/>
    <mergeCell ref="A1235:F1235"/>
    <mergeCell ref="A1244:F1244"/>
    <mergeCell ref="A1253:F1253"/>
    <mergeCell ref="A964:F964"/>
    <mergeCell ref="A800:F800"/>
    <mergeCell ref="A1704:F1704"/>
    <mergeCell ref="A1694:F1694"/>
    <mergeCell ref="A1695:F1695"/>
    <mergeCell ref="A1696:F1696"/>
    <mergeCell ref="A1697:F1697"/>
    <mergeCell ref="A1698:F1698"/>
    <mergeCell ref="A1699:F1699"/>
    <mergeCell ref="A1700:F1700"/>
    <mergeCell ref="A1701:F1701"/>
    <mergeCell ref="A1702:F1702"/>
    <mergeCell ref="A1041:F1041"/>
    <mergeCell ref="A956:F956"/>
    <mergeCell ref="A1083:F1083"/>
    <mergeCell ref="A1091:F1091"/>
    <mergeCell ref="A1097:F1097"/>
    <mergeCell ref="A1103:F1103"/>
    <mergeCell ref="A1108:F1108"/>
    <mergeCell ref="A1113:F1113"/>
    <mergeCell ref="A1433:F1433"/>
    <mergeCell ref="A1322:F1322"/>
    <mergeCell ref="A1289:F1289"/>
    <mergeCell ref="A1295:F1295"/>
    <mergeCell ref="A1301:F1301"/>
    <mergeCell ref="A1307:F1307"/>
    <mergeCell ref="A1315:F1315"/>
    <mergeCell ref="A1389:F1389"/>
    <mergeCell ref="A1133:F1133"/>
    <mergeCell ref="A1143:F1143"/>
    <mergeCell ref="A1149:F1149"/>
    <mergeCell ref="A1155:F1155"/>
    <mergeCell ref="A1161:F1161"/>
    <mergeCell ref="A1170:F1170"/>
    <mergeCell ref="A806:F806"/>
    <mergeCell ref="A812:F812"/>
    <mergeCell ref="A820:F820"/>
    <mergeCell ref="A830:F830"/>
    <mergeCell ref="A838:F838"/>
    <mergeCell ref="A846:F846"/>
    <mergeCell ref="A853:F853"/>
    <mergeCell ref="A861:F861"/>
    <mergeCell ref="A974:F974"/>
    <mergeCell ref="A984:F984"/>
    <mergeCell ref="A991:F991"/>
    <mergeCell ref="A1002:F1002"/>
    <mergeCell ref="A1703:F1703"/>
    <mergeCell ref="A1328:F1328"/>
    <mergeCell ref="A1335:F1335"/>
    <mergeCell ref="A1342:F1342"/>
    <mergeCell ref="A1048:F1048"/>
    <mergeCell ref="A1056:F1056"/>
    <mergeCell ref="A1062:F1062"/>
    <mergeCell ref="A1067:F1067"/>
    <mergeCell ref="A1072:F1072"/>
    <mergeCell ref="A1078:F1078"/>
    <mergeCell ref="A1118:F1118"/>
    <mergeCell ref="A1123:F1123"/>
    <mergeCell ref="A1128:F1128"/>
    <mergeCell ref="A1179:F1179"/>
    <mergeCell ref="A1186:F1186"/>
    <mergeCell ref="A1194:F1194"/>
    <mergeCell ref="A1201:F1201"/>
    <mergeCell ref="A1209:F1209"/>
    <mergeCell ref="A1216:F1216"/>
    <mergeCell ref="A1349:F1349"/>
  </mergeCells>
  <hyperlinks>
    <hyperlink ref="A1709" location="'Справка'!A1737" display="Пошаговый гайд" xr:uid="{CC5BD8CC-60B5-43FB-B5CC-1F21376186B6}"/>
    <hyperlink ref="A1710" location="'Справка'!A1739" display="Быстрый старт" xr:uid="{3C4D534C-6632-4B7D-A2EA-0CD6572F47D1}"/>
    <hyperlink ref="A1711" location="'Справка'!A1771" display="Архитектура одного рецепта" xr:uid="{BD5B1AEE-E9F4-43FA-BD35-5C7244DBFC03}"/>
    <hyperlink ref="A1712" location="'Справка'!A1798" display="Полный рабочий пример" xr:uid="{02179323-2FDF-45F2-A680-53C525869034}"/>
    <hyperlink ref="A1713" location="'Справка'!A1948" display="Пути, границы и привязки" xr:uid="{D53A607C-06E4-4754-A252-31B805C3E199}"/>
    <hyperlink ref="A1714" location="'Справка'!A1978" display="Арматура и дополнительные ряды" xr:uid="{5C575CD6-50A0-427B-8364-DEF7C9F8BC66}"/>
    <hyperlink ref="A1715" location="'Справка'!A2025" display="Расширенные фрагменты: один общий контекст" xr:uid="{48537786-F8BC-4E50-A46C-DBE1AEB63439}"/>
    <hyperlink ref="A1716" location="'Справка'!A2097" display="Измерения, подписи и диагностика" xr:uid="{08BFC263-054D-43BD-B328-17BCCDB8E8FF}"/>
    <hyperlink ref="A1717" location="'Справка'!A2122" display="Проверки и типичные ошибки" xr:uid="{CB29910B-E249-4A9E-B6A0-D3A7D993F5CA}"/>
    <hyperlink ref="A1718" location="'Справка'!A2153" display="Справочник методов и options/enum" xr:uid="{416148D6-7E85-476D-97E9-C38AE36F7957}"/>
    <hyperlink ref="A1719" location="'Справка'!A2161" display="ISectionRecipe" xr:uid="{E775CAB7-AA40-41FA-BA12-BAB44FAD5C34}"/>
    <hyperlink ref="A1720" location="'Справка'!A2190" display="CSectionDefinitionBuilder" xr:uid="{EDC7A8E3-D73A-4905-80DE-F64766ABF0B9}"/>
    <hyperlink ref="A1721" location="'Справка'!A3333" display="CGeometryPath" xr:uid="{F57694B2-D0A6-4BCB-A345-539A6C7923CA}"/>
    <hyperlink ref="A1722" location="'Справка'!A3986" display="CSectionDefinition" xr:uid="{F3EFCA4A-07B2-426D-9A5C-2F396B947660}"/>
    <hyperlink ref="A1723" location="'Справка'!A4333" display="CRebarRuleOptions" xr:uid="{AE9891BC-17CF-4523-8060-E878CE0BFCA0}"/>
    <hyperlink ref="A1724" location="'Справка'!A4937" display="CGeometryDiagnostic" xr:uid="{7DA86F6B-1B89-4CF5-8AE0-A6785A6B39E2}"/>
    <hyperlink ref="A1725" location="'Справка'!A5095" display="CSectionInputTable" xr:uid="{4A4B01D9-2C06-4804-BAA3-0DF73F298869}"/>
    <hyperlink ref="A1726" location="'Справка'!A5535" display="CSectionRecipeContext" xr:uid="{D656191B-4B42-4F04-8621-F872D1E3D313}"/>
    <hyperlink ref="A1727" location="'Справка'!A5652" display="CSectionInputSnapshotReader" xr:uid="{81DF53BC-DA09-4035-8366-3354E08126E5}"/>
    <hyperlink ref="A1728" location="'Справка'!A5683" display="CSectionTypeRegistry" xr:uid="{97289640-6ED9-4C06-A223-71A016EC037E}"/>
    <hyperlink ref="A1729" location="'Справка'!A5841" display="CSectionBuilder" xr:uid="{7C64D0FE-9E9C-488A-B85A-2DA9A3AAD7F9}"/>
    <hyperlink ref="A1730" location="'Справка'!A5937" display="CRebarRuleExecutor" xr:uid="{1AEA3AB2-0094-4D82-B58B-26F13AD34F21}"/>
    <hyperlink ref="A1731" location="'Справка'!A6387" display="CUnitSystem" xr:uid="{0AB898DD-2357-4957-A6EB-6107E5774012}"/>
    <hyperlink ref="A1732" location="'Справка'!A7282" display="CConcreteRegion" xr:uid="{8797280E-9597-47CF-8CE0-BC17C692FFEF}"/>
    <hyperlink ref="A1733" location="'Справка'!A7611" display="CSectionGeometryQuery" xr:uid="{B4A2629E-B4C4-4BF6-8F96-22719622650C}"/>
    <hyperlink ref="A1734" location="'Справка'!A8448" display="modSectionRecipeTypes" xr:uid="{37E49B23-023D-4B66-8155-8C1A39FAD3CE}"/>
    <hyperlink ref="A1735" location="'Справка'!A8953" display="modGeometryTypes" xr:uid="{563BBE42-15C0-4FA6-8CB9-EADC88EEFF5E}"/>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abSelected="1"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68" t="s">
        <v>953</v>
      </c>
      <c r="C1" s="168"/>
      <c r="D1" s="168"/>
      <c r="E1" s="168"/>
      <c r="F1" s="36"/>
      <c r="G1" s="116">
        <v>1</v>
      </c>
      <c r="H1" s="168" t="s">
        <v>2535</v>
      </c>
      <c r="I1" s="168"/>
      <c r="J1" s="168"/>
      <c r="K1" s="168"/>
      <c r="L1" s="168"/>
      <c r="M1" s="168"/>
      <c r="N1" s="36"/>
      <c r="O1" s="36"/>
      <c r="P1" s="36"/>
      <c r="Q1" s="36"/>
      <c r="R1" s="36"/>
      <c r="S1" s="36"/>
      <c r="T1" s="36"/>
      <c r="U1" s="36"/>
      <c r="V1" s="36"/>
      <c r="W1" s="36"/>
      <c r="X1" s="36"/>
      <c r="Y1" s="36"/>
      <c r="Z1" s="36"/>
      <c r="AD1" s="3"/>
      <c r="AE1" s="3"/>
    </row>
    <row r="2" spans="1:31" ht="15" customHeight="1" x14ac:dyDescent="0.25">
      <c r="A2" s="46"/>
      <c r="B2" s="168" t="s">
        <v>954</v>
      </c>
      <c r="C2" s="168"/>
      <c r="D2" s="168"/>
      <c r="E2" s="168"/>
      <c r="F2" s="36"/>
      <c r="G2" s="116">
        <v>49</v>
      </c>
      <c r="H2" s="168" t="s">
        <v>2536</v>
      </c>
      <c r="I2" s="168"/>
      <c r="J2" s="168"/>
      <c r="K2" s="168"/>
      <c r="L2" s="168"/>
      <c r="M2" s="168"/>
      <c r="N2" s="36"/>
      <c r="O2" s="36"/>
      <c r="P2" s="36"/>
      <c r="Q2" s="36"/>
      <c r="R2" s="36"/>
      <c r="S2" s="36"/>
      <c r="T2" s="36"/>
      <c r="U2" s="36"/>
      <c r="V2" s="36"/>
      <c r="W2" s="36"/>
      <c r="X2" s="36"/>
      <c r="Y2" s="36"/>
      <c r="Z2" s="36"/>
    </row>
    <row r="3" spans="1:31" ht="15" customHeight="1" x14ac:dyDescent="0.25">
      <c r="A3" s="46">
        <v>14</v>
      </c>
      <c r="B3" s="168" t="s">
        <v>955</v>
      </c>
      <c r="C3" s="168"/>
      <c r="D3" s="168"/>
      <c r="E3" s="168"/>
      <c r="F3" s="36"/>
      <c r="G3" s="116">
        <v>8</v>
      </c>
      <c r="H3" s="168" t="s">
        <v>2537</v>
      </c>
      <c r="I3" s="168"/>
      <c r="J3" s="168"/>
      <c r="K3" s="168"/>
      <c r="L3" s="168"/>
      <c r="M3" s="168"/>
      <c r="N3" s="36"/>
      <c r="O3" s="36"/>
      <c r="P3" s="36"/>
      <c r="Q3" s="36"/>
      <c r="R3" s="36"/>
      <c r="S3" s="36"/>
      <c r="T3" s="36"/>
      <c r="U3" s="36"/>
      <c r="V3" s="36"/>
      <c r="W3" s="36"/>
      <c r="X3" s="36"/>
      <c r="Y3" s="36"/>
      <c r="Z3" s="36"/>
    </row>
    <row r="4" spans="1:31" ht="15" customHeight="1" x14ac:dyDescent="0.25">
      <c r="A4" s="46">
        <v>1.1328125</v>
      </c>
      <c r="B4" s="168" t="s">
        <v>956</v>
      </c>
      <c r="C4" s="168"/>
      <c r="D4" s="168"/>
      <c r="E4" s="168"/>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60" t="s">
        <v>963</v>
      </c>
      <c r="B6" s="160" t="s">
        <v>298</v>
      </c>
      <c r="C6" s="160" t="s">
        <v>964</v>
      </c>
      <c r="D6" s="160" t="s">
        <v>965</v>
      </c>
      <c r="E6" s="38"/>
      <c r="F6" s="160" t="s">
        <v>957</v>
      </c>
      <c r="G6" s="160"/>
      <c r="H6" s="160"/>
      <c r="I6" s="160"/>
      <c r="J6" s="160"/>
      <c r="K6" s="160"/>
      <c r="L6" s="160"/>
      <c r="M6" s="160"/>
      <c r="N6" s="160"/>
      <c r="O6" s="160"/>
      <c r="P6" s="38"/>
      <c r="Q6" s="160" t="s">
        <v>958</v>
      </c>
      <c r="R6" s="160"/>
      <c r="S6" s="160"/>
      <c r="T6" s="160"/>
      <c r="U6" s="160"/>
      <c r="V6" s="160"/>
      <c r="W6" s="160"/>
      <c r="X6" s="160"/>
      <c r="Y6" s="160"/>
      <c r="Z6" s="160"/>
      <c r="AB6" s="166" t="s">
        <v>1002</v>
      </c>
      <c r="AC6" s="167"/>
    </row>
    <row r="7" spans="1:31" ht="15" customHeight="1" x14ac:dyDescent="0.25">
      <c r="A7" s="160"/>
      <c r="B7" s="160"/>
      <c r="C7" s="160"/>
      <c r="D7" s="160"/>
      <c r="E7" s="38"/>
      <c r="F7" s="160" t="s">
        <v>959</v>
      </c>
      <c r="G7" s="160"/>
      <c r="H7" s="160" t="s">
        <v>960</v>
      </c>
      <c r="I7" s="160"/>
      <c r="J7" s="160" t="s">
        <v>961</v>
      </c>
      <c r="K7" s="160"/>
      <c r="L7" s="160"/>
      <c r="M7" s="160"/>
      <c r="N7" s="160" t="s">
        <v>962</v>
      </c>
      <c r="O7" s="160"/>
      <c r="P7" s="38"/>
      <c r="Q7" s="160" t="s">
        <v>959</v>
      </c>
      <c r="R7" s="160"/>
      <c r="S7" s="160" t="s">
        <v>960</v>
      </c>
      <c r="T7" s="160"/>
      <c r="U7" s="160" t="s">
        <v>961</v>
      </c>
      <c r="V7" s="160"/>
      <c r="W7" s="160"/>
      <c r="X7" s="160"/>
      <c r="Y7" s="160" t="s">
        <v>962</v>
      </c>
      <c r="Z7" s="160"/>
      <c r="AB7" s="110" t="s">
        <v>1003</v>
      </c>
      <c r="AC7" s="111" t="s">
        <v>353</v>
      </c>
    </row>
    <row r="8" spans="1:31" ht="15" customHeight="1" x14ac:dyDescent="0.25">
      <c r="A8" s="160"/>
      <c r="B8" s="160"/>
      <c r="C8" s="160"/>
      <c r="D8" s="160"/>
      <c r="E8" s="38"/>
      <c r="F8" s="160" t="s">
        <v>966</v>
      </c>
      <c r="G8" s="160" t="s">
        <v>967</v>
      </c>
      <c r="H8" s="160" t="s">
        <v>968</v>
      </c>
      <c r="I8" s="160" t="s">
        <v>969</v>
      </c>
      <c r="J8" s="160" t="s">
        <v>970</v>
      </c>
      <c r="K8" s="160"/>
      <c r="L8" s="160" t="s">
        <v>971</v>
      </c>
      <c r="M8" s="160"/>
      <c r="N8" s="160" t="s">
        <v>970</v>
      </c>
      <c r="O8" s="160" t="s">
        <v>971</v>
      </c>
      <c r="P8" s="38"/>
      <c r="Q8" s="160" t="s">
        <v>966</v>
      </c>
      <c r="R8" s="160" t="s">
        <v>967</v>
      </c>
      <c r="S8" s="160" t="s">
        <v>968</v>
      </c>
      <c r="T8" s="160" t="s">
        <v>969</v>
      </c>
      <c r="U8" s="160" t="s">
        <v>970</v>
      </c>
      <c r="V8" s="160"/>
      <c r="W8" s="160" t="s">
        <v>971</v>
      </c>
      <c r="X8" s="160"/>
      <c r="Y8" s="160" t="s">
        <v>970</v>
      </c>
      <c r="Z8" s="160" t="s">
        <v>971</v>
      </c>
      <c r="AB8" s="40" t="s">
        <v>640</v>
      </c>
      <c r="AC8" s="41" t="s">
        <v>1004</v>
      </c>
    </row>
    <row r="9" spans="1:31" ht="15" customHeight="1" x14ac:dyDescent="0.25">
      <c r="A9" s="160"/>
      <c r="B9" s="160"/>
      <c r="C9" s="160"/>
      <c r="D9" s="160"/>
      <c r="E9" s="38"/>
      <c r="F9" s="160"/>
      <c r="G9" s="160"/>
      <c r="H9" s="160"/>
      <c r="I9" s="160"/>
      <c r="J9" s="109" t="s">
        <v>972</v>
      </c>
      <c r="K9" s="109" t="s">
        <v>973</v>
      </c>
      <c r="L9" s="109" t="s">
        <v>972</v>
      </c>
      <c r="M9" s="109" t="s">
        <v>973</v>
      </c>
      <c r="N9" s="160"/>
      <c r="O9" s="160"/>
      <c r="P9" s="38"/>
      <c r="Q9" s="160"/>
      <c r="R9" s="160"/>
      <c r="S9" s="160"/>
      <c r="T9" s="160"/>
      <c r="U9" s="109" t="s">
        <v>972</v>
      </c>
      <c r="V9" s="109" t="s">
        <v>973</v>
      </c>
      <c r="W9" s="109" t="s">
        <v>972</v>
      </c>
      <c r="X9" s="109" t="s">
        <v>973</v>
      </c>
      <c r="Y9" s="160"/>
      <c r="Z9" s="160"/>
      <c r="AB9" s="42" t="s">
        <v>642</v>
      </c>
      <c r="AC9" s="41" t="s">
        <v>1005</v>
      </c>
    </row>
    <row r="10" spans="1:31" ht="15" customHeight="1" x14ac:dyDescent="0.25">
      <c r="A10" s="160"/>
      <c r="B10" s="160"/>
      <c r="C10" s="160"/>
      <c r="D10" s="160"/>
      <c r="E10" s="38"/>
      <c r="F10" s="160"/>
      <c r="G10" s="160"/>
      <c r="H10" s="160"/>
      <c r="I10" s="160"/>
      <c r="J10" s="109" t="s">
        <v>974</v>
      </c>
      <c r="K10" s="109" t="s">
        <v>975</v>
      </c>
      <c r="L10" s="109" t="s">
        <v>974</v>
      </c>
      <c r="M10" s="109" t="s">
        <v>975</v>
      </c>
      <c r="N10" s="109" t="s">
        <v>976</v>
      </c>
      <c r="O10" s="109" t="s">
        <v>976</v>
      </c>
      <c r="P10" s="38"/>
      <c r="Q10" s="160"/>
      <c r="R10" s="160"/>
      <c r="S10" s="160"/>
      <c r="T10" s="160"/>
      <c r="U10" s="109" t="s">
        <v>974</v>
      </c>
      <c r="V10" s="109" t="s">
        <v>975</v>
      </c>
      <c r="W10" s="109" t="s">
        <v>974</v>
      </c>
      <c r="X10" s="109" t="s">
        <v>975</v>
      </c>
      <c r="Y10" s="109" t="s">
        <v>976</v>
      </c>
      <c r="Z10" s="109" t="s">
        <v>976</v>
      </c>
      <c r="AB10" s="42" t="s">
        <v>643</v>
      </c>
      <c r="AC10" s="41" t="s">
        <v>1006</v>
      </c>
    </row>
    <row r="11" spans="1:31" ht="15" customHeight="1" x14ac:dyDescent="0.25">
      <c r="A11" s="47" t="s">
        <v>977</v>
      </c>
      <c r="B11" s="47" t="s">
        <v>978</v>
      </c>
      <c r="C11" s="47" t="s">
        <v>979</v>
      </c>
      <c r="D11" s="47" t="s">
        <v>980</v>
      </c>
      <c r="E11" s="36"/>
      <c r="F11" s="47" t="s">
        <v>981</v>
      </c>
      <c r="G11" s="47" t="s">
        <v>982</v>
      </c>
      <c r="H11" s="47" t="s">
        <v>983</v>
      </c>
      <c r="I11" s="47" t="s">
        <v>984</v>
      </c>
      <c r="J11" s="47" t="s">
        <v>985</v>
      </c>
      <c r="K11" s="47" t="s">
        <v>986</v>
      </c>
      <c r="L11" s="47" t="s">
        <v>987</v>
      </c>
      <c r="M11" s="47" t="s">
        <v>988</v>
      </c>
      <c r="N11" s="47" t="s">
        <v>989</v>
      </c>
      <c r="O11" s="47" t="s">
        <v>990</v>
      </c>
      <c r="P11" s="36"/>
      <c r="Q11" s="47" t="s">
        <v>991</v>
      </c>
      <c r="R11" s="47" t="s">
        <v>992</v>
      </c>
      <c r="S11" s="47" t="s">
        <v>993</v>
      </c>
      <c r="T11" s="47" t="s">
        <v>994</v>
      </c>
      <c r="U11" s="47" t="s">
        <v>995</v>
      </c>
      <c r="V11" s="47" t="s">
        <v>996</v>
      </c>
      <c r="W11" s="47" t="s">
        <v>997</v>
      </c>
      <c r="X11" s="47" t="s">
        <v>998</v>
      </c>
      <c r="Y11" s="47" t="s">
        <v>999</v>
      </c>
      <c r="Z11" s="47" t="s">
        <v>1000</v>
      </c>
      <c r="AB11" s="43" t="s">
        <v>644</v>
      </c>
      <c r="AC11" s="41" t="s">
        <v>1007</v>
      </c>
    </row>
    <row r="12" spans="1:31" ht="15" customHeight="1" x14ac:dyDescent="0.25">
      <c r="A12" s="110" t="s">
        <v>1001</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645</v>
      </c>
      <c r="AC12" s="41" t="s">
        <v>1008</v>
      </c>
    </row>
    <row r="13" spans="1:31" ht="15" customHeight="1" x14ac:dyDescent="0.25">
      <c r="A13" s="48">
        <v>1</v>
      </c>
      <c r="B13" s="49"/>
      <c r="C13" s="49"/>
      <c r="D13" s="50" t="s">
        <v>640</v>
      </c>
      <c r="E13" s="37"/>
      <c r="F13" s="50" t="s">
        <v>640</v>
      </c>
      <c r="G13" s="50" t="s">
        <v>640</v>
      </c>
      <c r="H13" s="51" t="s">
        <v>649</v>
      </c>
      <c r="I13" s="51" t="s">
        <v>649</v>
      </c>
      <c r="J13" s="51" t="s">
        <v>649</v>
      </c>
      <c r="K13" s="51" t="s">
        <v>649</v>
      </c>
      <c r="L13" s="51" t="s">
        <v>649</v>
      </c>
      <c r="M13" s="51" t="s">
        <v>649</v>
      </c>
      <c r="N13" s="51" t="s">
        <v>649</v>
      </c>
      <c r="O13" s="51" t="s">
        <v>649</v>
      </c>
      <c r="P13" s="37"/>
      <c r="Q13" s="53">
        <v>21.22000889772081</v>
      </c>
      <c r="R13" s="53">
        <v>4.196956617214088</v>
      </c>
      <c r="S13" s="53"/>
      <c r="T13" s="53"/>
      <c r="U13" s="53"/>
      <c r="V13" s="53"/>
      <c r="W13" s="53"/>
      <c r="X13" s="53"/>
      <c r="Y13" s="53"/>
      <c r="Z13" s="53"/>
      <c r="AB13" s="43" t="s">
        <v>647</v>
      </c>
      <c r="AC13" s="41" t="s">
        <v>1009</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649</v>
      </c>
      <c r="AC14" s="41" t="s">
        <v>1010</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1011</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57" t="s">
        <v>963</v>
      </c>
      <c r="B45" s="157" t="s">
        <v>964</v>
      </c>
      <c r="C45" s="157" t="s">
        <v>965</v>
      </c>
      <c r="D45" s="157" t="s">
        <v>1012</v>
      </c>
      <c r="E45" s="157"/>
      <c r="F45" s="157"/>
      <c r="G45" s="157" t="s">
        <v>1013</v>
      </c>
      <c r="H45" s="157"/>
      <c r="I45" s="157"/>
      <c r="J45" s="55"/>
      <c r="K45" s="157" t="s">
        <v>1014</v>
      </c>
      <c r="L45" s="157"/>
      <c r="M45" s="157"/>
      <c r="N45" s="157"/>
      <c r="O45" s="157" t="s">
        <v>1015</v>
      </c>
      <c r="P45" s="157"/>
      <c r="Q45" s="157"/>
      <c r="R45" s="157"/>
      <c r="S45" s="157"/>
      <c r="T45" s="157"/>
      <c r="U45" s="157"/>
      <c r="V45" s="157"/>
      <c r="W45" s="157"/>
      <c r="X45" s="157"/>
      <c r="Y45" s="157"/>
      <c r="Z45" s="157"/>
      <c r="AA45" s="157"/>
      <c r="AB45" s="157"/>
      <c r="AC45" s="157"/>
      <c r="AD45" s="157"/>
      <c r="AE45" s="55"/>
      <c r="AF45" s="157" t="s">
        <v>1016</v>
      </c>
      <c r="AG45" s="157"/>
      <c r="AH45" s="157"/>
      <c r="AI45" s="157"/>
      <c r="AJ45" s="157"/>
      <c r="AK45" s="157"/>
      <c r="AL45" s="157"/>
      <c r="AM45" s="157"/>
      <c r="AN45" s="157"/>
      <c r="AO45" s="157"/>
      <c r="AP45" s="157"/>
      <c r="AQ45" s="157"/>
      <c r="AR45" s="157"/>
      <c r="AS45" s="157"/>
      <c r="AT45" s="157"/>
      <c r="AU45" s="157"/>
      <c r="AV45" s="157"/>
      <c r="AW45" s="157"/>
    </row>
    <row r="46" spans="1:49" ht="15" customHeight="1" x14ac:dyDescent="0.25">
      <c r="A46" s="157"/>
      <c r="B46" s="157"/>
      <c r="C46" s="157"/>
      <c r="D46" s="157"/>
      <c r="E46" s="157"/>
      <c r="F46" s="157"/>
      <c r="G46" s="157"/>
      <c r="H46" s="157"/>
      <c r="I46" s="157"/>
      <c r="J46" s="55"/>
      <c r="K46" s="157"/>
      <c r="L46" s="157"/>
      <c r="M46" s="157"/>
      <c r="N46" s="157"/>
      <c r="O46" s="157" t="s">
        <v>1017</v>
      </c>
      <c r="P46" s="157"/>
      <c r="Q46" s="157"/>
      <c r="R46" s="157" t="s">
        <v>1018</v>
      </c>
      <c r="S46" s="157"/>
      <c r="T46" s="157"/>
      <c r="U46" s="157"/>
      <c r="V46" s="157" t="s">
        <v>1019</v>
      </c>
      <c r="W46" s="157"/>
      <c r="X46" s="157"/>
      <c r="Y46" s="157"/>
      <c r="Z46" s="157" t="s">
        <v>1020</v>
      </c>
      <c r="AA46" s="157"/>
      <c r="AB46" s="157"/>
      <c r="AC46" s="157"/>
      <c r="AD46" s="157"/>
      <c r="AE46" s="55"/>
      <c r="AF46" s="157" t="s">
        <v>1017</v>
      </c>
      <c r="AG46" s="157"/>
      <c r="AH46" s="157"/>
      <c r="AI46" s="157" t="s">
        <v>1021</v>
      </c>
      <c r="AJ46" s="157"/>
      <c r="AK46" s="157"/>
      <c r="AL46" s="157" t="s">
        <v>1022</v>
      </c>
      <c r="AM46" s="157"/>
      <c r="AN46" s="157"/>
      <c r="AO46" s="157"/>
      <c r="AP46" s="157" t="s">
        <v>1018</v>
      </c>
      <c r="AQ46" s="157"/>
      <c r="AR46" s="157"/>
      <c r="AS46" s="157"/>
      <c r="AT46" s="157" t="s">
        <v>1023</v>
      </c>
      <c r="AU46" s="157"/>
      <c r="AV46" s="157"/>
      <c r="AW46" s="157"/>
    </row>
    <row r="47" spans="1:49" ht="15" customHeight="1" x14ac:dyDescent="0.25">
      <c r="A47" s="158"/>
      <c r="B47" s="158"/>
      <c r="C47" s="158"/>
      <c r="D47" s="114" t="s">
        <v>1024</v>
      </c>
      <c r="E47" s="114" t="s">
        <v>1025</v>
      </c>
      <c r="F47" s="114" t="s">
        <v>1026</v>
      </c>
      <c r="G47" s="114" t="s">
        <v>1027</v>
      </c>
      <c r="H47" s="114" t="s">
        <v>1028</v>
      </c>
      <c r="I47" s="114" t="s">
        <v>1029</v>
      </c>
      <c r="J47" s="56"/>
      <c r="K47" s="114" t="s">
        <v>1030</v>
      </c>
      <c r="L47" s="114" t="s">
        <v>1031</v>
      </c>
      <c r="M47" s="114" t="s">
        <v>1032</v>
      </c>
      <c r="N47" s="114" t="s">
        <v>1033</v>
      </c>
      <c r="O47" s="114" t="s">
        <v>1034</v>
      </c>
      <c r="P47" s="114" t="s">
        <v>1035</v>
      </c>
      <c r="Q47" s="114" t="s">
        <v>1036</v>
      </c>
      <c r="R47" s="114" t="s">
        <v>1037</v>
      </c>
      <c r="S47" s="114" t="s">
        <v>1038</v>
      </c>
      <c r="T47" s="114" t="s">
        <v>1039</v>
      </c>
      <c r="U47" s="114" t="s">
        <v>1040</v>
      </c>
      <c r="V47" s="114" t="s">
        <v>1041</v>
      </c>
      <c r="W47" s="114" t="s">
        <v>1042</v>
      </c>
      <c r="X47" s="114" t="s">
        <v>1043</v>
      </c>
      <c r="Y47" s="114" t="s">
        <v>1044</v>
      </c>
      <c r="Z47" s="114" t="s">
        <v>1045</v>
      </c>
      <c r="AA47" s="114" t="s">
        <v>1046</v>
      </c>
      <c r="AB47" s="114" t="s">
        <v>1047</v>
      </c>
      <c r="AC47" s="114" t="s">
        <v>991</v>
      </c>
      <c r="AD47" s="114" t="s">
        <v>1048</v>
      </c>
      <c r="AE47" s="56"/>
      <c r="AF47" s="114" t="s">
        <v>1034</v>
      </c>
      <c r="AG47" s="114" t="s">
        <v>1035</v>
      </c>
      <c r="AH47" s="114" t="s">
        <v>1036</v>
      </c>
      <c r="AI47" s="114" t="s">
        <v>1049</v>
      </c>
      <c r="AJ47" s="114" t="s">
        <v>1050</v>
      </c>
      <c r="AK47" s="114" t="s">
        <v>1051</v>
      </c>
      <c r="AL47" s="114" t="s">
        <v>1052</v>
      </c>
      <c r="AM47" s="114" t="s">
        <v>1053</v>
      </c>
      <c r="AN47" s="114" t="s">
        <v>1054</v>
      </c>
      <c r="AO47" s="114" t="s">
        <v>1055</v>
      </c>
      <c r="AP47" s="114" t="s">
        <v>1056</v>
      </c>
      <c r="AQ47" s="114" t="s">
        <v>1057</v>
      </c>
      <c r="AR47" s="114" t="s">
        <v>1058</v>
      </c>
      <c r="AS47" s="114" t="s">
        <v>1059</v>
      </c>
      <c r="AT47" s="114" t="s">
        <v>1060</v>
      </c>
      <c r="AU47" s="114" t="s">
        <v>1061</v>
      </c>
      <c r="AV47" s="114" t="s">
        <v>1062</v>
      </c>
      <c r="AW47" s="114" t="s">
        <v>1063</v>
      </c>
    </row>
    <row r="48" spans="1:49" ht="15" customHeight="1" x14ac:dyDescent="0.25">
      <c r="A48" s="159"/>
      <c r="B48" s="159"/>
      <c r="C48" s="159"/>
      <c r="D48" s="115" t="s">
        <v>1064</v>
      </c>
      <c r="E48" s="115" t="s">
        <v>1065</v>
      </c>
      <c r="F48" s="115" t="s">
        <v>1066</v>
      </c>
      <c r="G48" s="115" t="s">
        <v>1064</v>
      </c>
      <c r="H48" s="115" t="s">
        <v>1065</v>
      </c>
      <c r="I48" s="115" t="s">
        <v>1066</v>
      </c>
      <c r="J48" s="54"/>
      <c r="K48" s="115" t="s">
        <v>1075</v>
      </c>
      <c r="L48" s="115" t="s">
        <v>1076</v>
      </c>
      <c r="M48" s="115" t="s">
        <v>1077</v>
      </c>
      <c r="N48" s="115" t="s">
        <v>1078</v>
      </c>
      <c r="O48" s="115" t="s">
        <v>1091</v>
      </c>
      <c r="P48" s="115" t="s">
        <v>1092</v>
      </c>
      <c r="Q48" s="115" t="s">
        <v>1093</v>
      </c>
      <c r="R48" s="115" t="s">
        <v>1079</v>
      </c>
      <c r="S48" s="115" t="s">
        <v>1080</v>
      </c>
      <c r="T48" s="115" t="s">
        <v>1081</v>
      </c>
      <c r="U48" s="115" t="s">
        <v>1082</v>
      </c>
      <c r="V48" s="115" t="s">
        <v>1083</v>
      </c>
      <c r="W48" s="115" t="s">
        <v>1084</v>
      </c>
      <c r="X48" s="115" t="s">
        <v>1085</v>
      </c>
      <c r="Y48" s="115" t="s">
        <v>1086</v>
      </c>
      <c r="Z48" s="115" t="s">
        <v>1067</v>
      </c>
      <c r="AA48" s="115" t="s">
        <v>1068</v>
      </c>
      <c r="AB48" s="115" t="s">
        <v>1069</v>
      </c>
      <c r="AC48" s="115" t="s">
        <v>1070</v>
      </c>
      <c r="AD48" s="115" t="s">
        <v>1071</v>
      </c>
      <c r="AE48" s="54"/>
      <c r="AF48" s="115" t="s">
        <v>1091</v>
      </c>
      <c r="AG48" s="115" t="s">
        <v>1092</v>
      </c>
      <c r="AH48" s="115" t="s">
        <v>1093</v>
      </c>
      <c r="AI48" s="115" t="s">
        <v>1072</v>
      </c>
      <c r="AJ48" s="115" t="s">
        <v>297</v>
      </c>
      <c r="AK48" s="115" t="s">
        <v>1073</v>
      </c>
      <c r="AL48" s="115" t="s">
        <v>1087</v>
      </c>
      <c r="AM48" s="115" t="s">
        <v>1088</v>
      </c>
      <c r="AN48" s="115" t="s">
        <v>1089</v>
      </c>
      <c r="AO48" s="115" t="s">
        <v>1090</v>
      </c>
      <c r="AP48" s="115" t="s">
        <v>1079</v>
      </c>
      <c r="AQ48" s="115" t="s">
        <v>1080</v>
      </c>
      <c r="AR48" s="115" t="s">
        <v>1081</v>
      </c>
      <c r="AS48" s="115" t="s">
        <v>1082</v>
      </c>
      <c r="AT48" s="115" t="s">
        <v>1067</v>
      </c>
      <c r="AU48" s="115" t="s">
        <v>1068</v>
      </c>
      <c r="AV48" s="115" t="s">
        <v>1074</v>
      </c>
      <c r="AW48" s="115" t="s">
        <v>1071</v>
      </c>
    </row>
    <row r="49" spans="1:49" ht="15" customHeight="1" x14ac:dyDescent="0.25">
      <c r="A49" s="59">
        <v>1</v>
      </c>
      <c r="B49" s="60"/>
      <c r="C49" s="64" t="s">
        <v>640</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1176</v>
      </c>
      <c r="AC49" s="57">
        <v>21.22000889772081</v>
      </c>
      <c r="AD49" s="64" t="s">
        <v>640</v>
      </c>
      <c r="AE49" s="58"/>
      <c r="AF49" s="61">
        <v>2.1288019265291785E-3</v>
      </c>
      <c r="AG49" s="62">
        <v>-4.3313144910659145E-7</v>
      </c>
      <c r="AH49" s="62">
        <v>1.6108003942791186E-6</v>
      </c>
      <c r="AI49" s="59" t="s">
        <v>2509</v>
      </c>
      <c r="AJ49" s="59" t="s">
        <v>303</v>
      </c>
      <c r="AK49" s="59" t="s">
        <v>602</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640</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1094</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61" t="s">
        <v>963</v>
      </c>
      <c r="B81" s="161" t="s">
        <v>964</v>
      </c>
      <c r="C81" s="161" t="s">
        <v>965</v>
      </c>
      <c r="D81" s="157" t="s">
        <v>1012</v>
      </c>
      <c r="E81" s="157"/>
      <c r="F81" s="157"/>
      <c r="G81" s="157" t="s">
        <v>1013</v>
      </c>
      <c r="H81" s="157"/>
      <c r="I81" s="157"/>
      <c r="J81" s="55"/>
      <c r="K81" s="157" t="s">
        <v>1095</v>
      </c>
      <c r="L81" s="157"/>
      <c r="M81" s="157"/>
      <c r="N81" s="157"/>
      <c r="O81" s="157"/>
      <c r="P81" s="157"/>
      <c r="Q81" s="157"/>
      <c r="R81" s="157"/>
      <c r="S81" s="157"/>
      <c r="T81" s="157"/>
      <c r="U81" s="157"/>
      <c r="V81" s="157"/>
      <c r="W81" s="157"/>
      <c r="X81" s="157"/>
      <c r="Y81" s="157"/>
      <c r="Z81" s="157" t="s">
        <v>1096</v>
      </c>
      <c r="AA81" s="157"/>
      <c r="AB81" s="157"/>
      <c r="AC81" s="157"/>
      <c r="AD81" s="55"/>
      <c r="AE81" s="157" t="s">
        <v>1097</v>
      </c>
      <c r="AF81" s="157"/>
      <c r="AG81" s="157"/>
      <c r="AH81" s="157"/>
      <c r="AI81" s="157"/>
      <c r="AJ81" s="157"/>
      <c r="AK81" s="157"/>
      <c r="AL81" s="157"/>
      <c r="AM81" s="157"/>
      <c r="AN81" s="157"/>
      <c r="AO81" s="157"/>
      <c r="AP81" s="157"/>
      <c r="AQ81" s="157"/>
      <c r="AR81" s="157"/>
      <c r="AS81" s="55"/>
      <c r="AT81" s="157" t="s">
        <v>1098</v>
      </c>
      <c r="AU81" s="157"/>
      <c r="AV81" s="157"/>
      <c r="AW81" s="157"/>
      <c r="AX81" s="157"/>
      <c r="AY81" s="157"/>
      <c r="AZ81" s="157"/>
      <c r="BA81" s="157"/>
      <c r="BB81" s="157"/>
      <c r="BC81" s="157"/>
      <c r="BD81" s="157"/>
      <c r="BE81" s="157"/>
      <c r="BF81" s="157"/>
      <c r="BG81" s="157"/>
      <c r="BH81" s="157"/>
      <c r="BI81" s="157"/>
      <c r="BJ81" s="157"/>
      <c r="BK81" s="157"/>
      <c r="BL81" s="157"/>
      <c r="BM81" s="157"/>
      <c r="BN81" s="157"/>
      <c r="BO81" s="157"/>
      <c r="BP81" s="55"/>
      <c r="BQ81" s="157" t="s">
        <v>969</v>
      </c>
      <c r="BR81" s="157"/>
      <c r="BS81" s="157"/>
      <c r="BT81" s="157"/>
    </row>
    <row r="82" spans="1:72" ht="15" customHeight="1" x14ac:dyDescent="0.25">
      <c r="A82" s="162"/>
      <c r="B82" s="162"/>
      <c r="C82" s="162"/>
      <c r="D82" s="157"/>
      <c r="E82" s="157"/>
      <c r="F82" s="157"/>
      <c r="G82" s="157"/>
      <c r="H82" s="157"/>
      <c r="I82" s="157"/>
      <c r="J82" s="55"/>
      <c r="K82" s="157" t="s">
        <v>1099</v>
      </c>
      <c r="L82" s="157"/>
      <c r="M82" s="157"/>
      <c r="N82" s="157"/>
      <c r="O82" s="157" t="s">
        <v>1100</v>
      </c>
      <c r="P82" s="157"/>
      <c r="Q82" s="157"/>
      <c r="R82" s="157"/>
      <c r="S82" s="157" t="s">
        <v>1101</v>
      </c>
      <c r="T82" s="157"/>
      <c r="U82" s="157"/>
      <c r="V82" s="157" t="s">
        <v>1102</v>
      </c>
      <c r="W82" s="157"/>
      <c r="X82" s="157"/>
      <c r="Y82" s="112"/>
      <c r="Z82" s="157"/>
      <c r="AA82" s="157"/>
      <c r="AB82" s="157"/>
      <c r="AC82" s="157"/>
      <c r="AD82" s="55"/>
      <c r="AE82" s="157" t="s">
        <v>1103</v>
      </c>
      <c r="AF82" s="157"/>
      <c r="AG82" s="157"/>
      <c r="AH82" s="157"/>
      <c r="AI82" s="157"/>
      <c r="AJ82" s="157"/>
      <c r="AK82" s="157" t="s">
        <v>1104</v>
      </c>
      <c r="AL82" s="157"/>
      <c r="AM82" s="157"/>
      <c r="AN82" s="157"/>
      <c r="AO82" s="157" t="s">
        <v>1105</v>
      </c>
      <c r="AP82" s="157"/>
      <c r="AQ82" s="157"/>
      <c r="AR82" s="157"/>
      <c r="AS82" s="55"/>
      <c r="AT82" s="157" t="s">
        <v>1106</v>
      </c>
      <c r="AU82" s="157"/>
      <c r="AV82" s="157"/>
      <c r="AW82" s="157"/>
      <c r="AX82" s="157"/>
      <c r="AY82" s="157"/>
      <c r="AZ82" s="157" t="s">
        <v>1185</v>
      </c>
      <c r="BA82" s="157"/>
      <c r="BB82" s="157"/>
      <c r="BC82" s="157" t="s">
        <v>1107</v>
      </c>
      <c r="BD82" s="157"/>
      <c r="BE82" s="157"/>
      <c r="BF82" s="157"/>
      <c r="BG82" s="157" t="s">
        <v>1104</v>
      </c>
      <c r="BH82" s="157"/>
      <c r="BI82" s="157"/>
      <c r="BJ82" s="157"/>
      <c r="BK82" s="112"/>
      <c r="BL82" s="157" t="s">
        <v>1105</v>
      </c>
      <c r="BM82" s="157"/>
      <c r="BN82" s="157"/>
      <c r="BO82" s="157"/>
      <c r="BP82" s="55"/>
      <c r="BQ82" s="157"/>
      <c r="BR82" s="157"/>
      <c r="BS82" s="157"/>
      <c r="BT82" s="157"/>
    </row>
    <row r="83" spans="1:72" ht="15" customHeight="1" x14ac:dyDescent="0.25">
      <c r="A83" s="163"/>
      <c r="B83" s="163"/>
      <c r="C83" s="163"/>
      <c r="D83" s="114" t="s">
        <v>1108</v>
      </c>
      <c r="E83" s="114" t="s">
        <v>1109</v>
      </c>
      <c r="F83" s="114" t="s">
        <v>1110</v>
      </c>
      <c r="G83" s="114" t="s">
        <v>1111</v>
      </c>
      <c r="H83" s="114" t="s">
        <v>1028</v>
      </c>
      <c r="I83" s="114" t="s">
        <v>1029</v>
      </c>
      <c r="J83" s="56"/>
      <c r="K83" s="114" t="s">
        <v>1112</v>
      </c>
      <c r="L83" s="114" t="s">
        <v>1113</v>
      </c>
      <c r="M83" s="114" t="s">
        <v>1114</v>
      </c>
      <c r="N83" s="114" t="s">
        <v>1115</v>
      </c>
      <c r="O83" s="114" t="s">
        <v>1116</v>
      </c>
      <c r="P83" s="114" t="s">
        <v>1117</v>
      </c>
      <c r="Q83" s="114" t="s">
        <v>1118</v>
      </c>
      <c r="R83" s="114" t="s">
        <v>1119</v>
      </c>
      <c r="S83" s="114" t="s">
        <v>1120</v>
      </c>
      <c r="T83" s="114" t="s">
        <v>1121</v>
      </c>
      <c r="U83" s="114" t="s">
        <v>1122</v>
      </c>
      <c r="V83" s="114" t="s">
        <v>1123</v>
      </c>
      <c r="W83" s="114" t="s">
        <v>1124</v>
      </c>
      <c r="X83" s="114" t="s">
        <v>1125</v>
      </c>
      <c r="Y83" s="114" t="s">
        <v>1126</v>
      </c>
      <c r="Z83" s="114" t="s">
        <v>1127</v>
      </c>
      <c r="AA83" s="114" t="s">
        <v>1128</v>
      </c>
      <c r="AB83" s="114" t="s">
        <v>1129</v>
      </c>
      <c r="AC83" s="114" t="s">
        <v>1130</v>
      </c>
      <c r="AD83" s="56"/>
      <c r="AE83" s="114" t="s">
        <v>1131</v>
      </c>
      <c r="AF83" s="114" t="s">
        <v>1132</v>
      </c>
      <c r="AG83" s="114" t="s">
        <v>1133</v>
      </c>
      <c r="AH83" s="114" t="s">
        <v>1134</v>
      </c>
      <c r="AI83" s="114" t="s">
        <v>1135</v>
      </c>
      <c r="AJ83" s="114" t="s">
        <v>1136</v>
      </c>
      <c r="AK83" s="114" t="s">
        <v>1137</v>
      </c>
      <c r="AL83" s="114" t="s">
        <v>1138</v>
      </c>
      <c r="AM83" s="114" t="s">
        <v>1139</v>
      </c>
      <c r="AN83" s="114" t="s">
        <v>1140</v>
      </c>
      <c r="AO83" s="114" t="s">
        <v>1141</v>
      </c>
      <c r="AP83" s="114" t="s">
        <v>1142</v>
      </c>
      <c r="AQ83" s="114" t="s">
        <v>1143</v>
      </c>
      <c r="AR83" s="114" t="s">
        <v>1144</v>
      </c>
      <c r="AS83" s="56"/>
      <c r="AT83" s="114" t="s">
        <v>1145</v>
      </c>
      <c r="AU83" s="114" t="s">
        <v>1045</v>
      </c>
      <c r="AV83" s="114" t="s">
        <v>1146</v>
      </c>
      <c r="AW83" s="114" t="s">
        <v>1147</v>
      </c>
      <c r="AX83" s="114" t="s">
        <v>1148</v>
      </c>
      <c r="AY83" s="114" t="s">
        <v>1149</v>
      </c>
      <c r="AZ83" s="114" t="s">
        <v>1150</v>
      </c>
      <c r="BA83" s="114" t="s">
        <v>1151</v>
      </c>
      <c r="BB83" s="114" t="s">
        <v>1152</v>
      </c>
      <c r="BC83" s="114" t="s">
        <v>1153</v>
      </c>
      <c r="BD83" s="114" t="s">
        <v>1154</v>
      </c>
      <c r="BE83" s="114" t="s">
        <v>1155</v>
      </c>
      <c r="BF83" s="114" t="s">
        <v>1156</v>
      </c>
      <c r="BG83" s="114" t="s">
        <v>1157</v>
      </c>
      <c r="BH83" s="114" t="s">
        <v>1158</v>
      </c>
      <c r="BI83" s="114" t="s">
        <v>1159</v>
      </c>
      <c r="BJ83" s="114" t="s">
        <v>1160</v>
      </c>
      <c r="BK83" s="114" t="s">
        <v>1161</v>
      </c>
      <c r="BL83" s="114" t="s">
        <v>1162</v>
      </c>
      <c r="BM83" s="114" t="s">
        <v>1163</v>
      </c>
      <c r="BN83" s="114" t="s">
        <v>1164</v>
      </c>
      <c r="BO83" s="114" t="s">
        <v>1165</v>
      </c>
      <c r="BP83" s="56"/>
      <c r="BQ83" s="114" t="s">
        <v>1166</v>
      </c>
      <c r="BR83" s="114" t="s">
        <v>1167</v>
      </c>
      <c r="BS83" s="114" t="s">
        <v>1168</v>
      </c>
      <c r="BT83" s="114" t="s">
        <v>1169</v>
      </c>
    </row>
    <row r="84" spans="1:72" ht="15" customHeight="1" x14ac:dyDescent="0.25">
      <c r="A84" s="164"/>
      <c r="B84" s="164"/>
      <c r="C84" s="164"/>
      <c r="D84" s="115" t="s">
        <v>1064</v>
      </c>
      <c r="E84" s="115" t="s">
        <v>1065</v>
      </c>
      <c r="F84" s="115" t="s">
        <v>1066</v>
      </c>
      <c r="G84" s="115" t="s">
        <v>1064</v>
      </c>
      <c r="H84" s="115" t="s">
        <v>1065</v>
      </c>
      <c r="I84" s="115" t="s">
        <v>1066</v>
      </c>
      <c r="J84" s="54"/>
      <c r="K84" s="115" t="s">
        <v>1186</v>
      </c>
      <c r="L84" s="115" t="s">
        <v>1187</v>
      </c>
      <c r="M84" s="115" t="s">
        <v>1188</v>
      </c>
      <c r="N84" s="115" t="s">
        <v>1189</v>
      </c>
      <c r="O84" s="115" t="s">
        <v>1073</v>
      </c>
      <c r="P84" s="115" t="s">
        <v>1188</v>
      </c>
      <c r="Q84" s="115" t="s">
        <v>1190</v>
      </c>
      <c r="R84" s="115" t="s">
        <v>1189</v>
      </c>
      <c r="S84" s="115" t="s">
        <v>1079</v>
      </c>
      <c r="T84" s="115" t="s">
        <v>1080</v>
      </c>
      <c r="U84" s="115" t="s">
        <v>1170</v>
      </c>
      <c r="V84" s="115" t="s">
        <v>1079</v>
      </c>
      <c r="W84" s="115" t="s">
        <v>1080</v>
      </c>
      <c r="X84" s="115" t="s">
        <v>1170</v>
      </c>
      <c r="Y84" s="115" t="s">
        <v>1171</v>
      </c>
      <c r="Z84" s="115" t="s">
        <v>1079</v>
      </c>
      <c r="AA84" s="115" t="s">
        <v>1080</v>
      </c>
      <c r="AB84" s="115" t="s">
        <v>1069</v>
      </c>
      <c r="AC84" s="115" t="s">
        <v>1071</v>
      </c>
      <c r="AD84" s="54"/>
      <c r="AE84" s="115" t="s">
        <v>1177</v>
      </c>
      <c r="AF84" s="115" t="s">
        <v>1172</v>
      </c>
      <c r="AG84" s="115" t="s">
        <v>496</v>
      </c>
      <c r="AH84" s="115" t="s">
        <v>1173</v>
      </c>
      <c r="AI84" s="115" t="s">
        <v>1178</v>
      </c>
      <c r="AJ84" s="115" t="s">
        <v>1174</v>
      </c>
      <c r="AK84" s="115" t="s">
        <v>1175</v>
      </c>
      <c r="AL84" s="115" t="s">
        <v>1181</v>
      </c>
      <c r="AM84" s="115" t="s">
        <v>1179</v>
      </c>
      <c r="AN84" s="115" t="s">
        <v>1180</v>
      </c>
      <c r="AO84" s="115" t="s">
        <v>1182</v>
      </c>
      <c r="AP84" s="115" t="s">
        <v>1183</v>
      </c>
      <c r="AQ84" s="115" t="s">
        <v>1184</v>
      </c>
      <c r="AR84" s="115" t="s">
        <v>1071</v>
      </c>
      <c r="AS84" s="54"/>
      <c r="AT84" s="115" t="s">
        <v>1191</v>
      </c>
      <c r="AU84" s="115" t="s">
        <v>1067</v>
      </c>
      <c r="AV84" s="115" t="s">
        <v>1192</v>
      </c>
      <c r="AW84" s="115" t="s">
        <v>1193</v>
      </c>
      <c r="AX84" s="115" t="s">
        <v>1194</v>
      </c>
      <c r="AY84" s="115" t="s">
        <v>1195</v>
      </c>
      <c r="AZ84" s="115" t="s">
        <v>1196</v>
      </c>
      <c r="BA84" s="115" t="s">
        <v>1197</v>
      </c>
      <c r="BB84" s="115" t="s">
        <v>1198</v>
      </c>
      <c r="BC84" s="115" t="s">
        <v>1199</v>
      </c>
      <c r="BD84" s="115" t="s">
        <v>1200</v>
      </c>
      <c r="BE84" s="115" t="s">
        <v>1201</v>
      </c>
      <c r="BF84" s="115" t="s">
        <v>1202</v>
      </c>
      <c r="BG84" s="115" t="s">
        <v>1175</v>
      </c>
      <c r="BH84" s="115" t="s">
        <v>1181</v>
      </c>
      <c r="BI84" s="115" t="s">
        <v>1203</v>
      </c>
      <c r="BJ84" s="115" t="s">
        <v>1204</v>
      </c>
      <c r="BK84" s="115" t="s">
        <v>1180</v>
      </c>
      <c r="BL84" s="115" t="s">
        <v>1182</v>
      </c>
      <c r="BM84" s="115" t="s">
        <v>1183</v>
      </c>
      <c r="BN84" s="115" t="s">
        <v>1184</v>
      </c>
      <c r="BO84" s="115" t="s">
        <v>1071</v>
      </c>
      <c r="BP84" s="54"/>
      <c r="BQ84" s="115" t="s">
        <v>1205</v>
      </c>
      <c r="BR84" s="115" t="s">
        <v>1206</v>
      </c>
      <c r="BS84" s="115" t="s">
        <v>1207</v>
      </c>
      <c r="BT84" s="115" t="s">
        <v>1071</v>
      </c>
    </row>
    <row r="85" spans="1:72" ht="15" customHeight="1" x14ac:dyDescent="0.25">
      <c r="A85" s="59">
        <v>1</v>
      </c>
      <c r="B85" s="60"/>
      <c r="C85" s="63" t="s">
        <v>649</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630</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60" t="s">
        <v>1208</v>
      </c>
      <c r="B117" s="160"/>
      <c r="C117" s="160"/>
      <c r="D117" s="160"/>
      <c r="E117" s="160"/>
      <c r="F117" s="160"/>
      <c r="G117" s="160"/>
      <c r="H117" s="160"/>
      <c r="I117" s="160"/>
      <c r="J117" s="160"/>
      <c r="K117" s="160"/>
      <c r="L117" s="160"/>
      <c r="M117" s="160"/>
      <c r="N117" s="160"/>
      <c r="O117" s="66"/>
      <c r="P117" s="160" t="s">
        <v>1210</v>
      </c>
      <c r="Q117" s="160"/>
      <c r="R117" s="160"/>
      <c r="S117" s="160"/>
      <c r="T117" s="160"/>
      <c r="U117" s="160"/>
      <c r="V117" s="160"/>
      <c r="W117" s="160"/>
      <c r="X117" s="160"/>
      <c r="Y117" s="160"/>
      <c r="Z117" s="160"/>
      <c r="AA117" s="160"/>
      <c r="AB117" s="66"/>
      <c r="AC117" s="160" t="s">
        <v>1215</v>
      </c>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c r="BH117" s="66"/>
      <c r="BI117" s="160" t="s">
        <v>1222</v>
      </c>
      <c r="BJ117" s="160"/>
      <c r="BK117" s="160"/>
      <c r="BL117" s="160"/>
      <c r="BM117" s="160"/>
      <c r="BN117" s="160"/>
      <c r="BO117" s="160"/>
      <c r="BP117" s="160"/>
      <c r="BQ117" s="160"/>
      <c r="BR117" s="160"/>
      <c r="BS117" s="160"/>
      <c r="BT117" s="160"/>
      <c r="BU117" s="160"/>
      <c r="BV117" s="160"/>
      <c r="BW117" s="160"/>
      <c r="BX117" s="160"/>
      <c r="BY117" s="160"/>
      <c r="BZ117" s="160"/>
      <c r="CA117" s="160"/>
      <c r="CB117" s="160"/>
      <c r="CC117" s="160"/>
      <c r="CD117" s="160"/>
      <c r="CE117" s="160"/>
      <c r="CF117" s="160"/>
      <c r="CG117" s="108"/>
      <c r="CH117" s="108"/>
      <c r="CI117" s="108"/>
      <c r="CJ117" s="108"/>
      <c r="CK117" s="108"/>
      <c r="CL117" s="108"/>
    </row>
    <row r="118" spans="1:90" ht="15" customHeight="1" x14ac:dyDescent="0.25">
      <c r="A118" s="160" t="s">
        <v>963</v>
      </c>
      <c r="B118" s="160" t="s">
        <v>964</v>
      </c>
      <c r="C118" s="160" t="s">
        <v>965</v>
      </c>
      <c r="D118" s="160" t="s">
        <v>1209</v>
      </c>
      <c r="E118" s="160"/>
      <c r="F118" s="160"/>
      <c r="G118" s="160"/>
      <c r="H118" s="160"/>
      <c r="I118" s="160" t="s">
        <v>1012</v>
      </c>
      <c r="J118" s="160"/>
      <c r="K118" s="160"/>
      <c r="L118" s="160" t="s">
        <v>1013</v>
      </c>
      <c r="M118" s="160"/>
      <c r="N118" s="160"/>
      <c r="O118" s="66"/>
      <c r="P118" s="160" t="s">
        <v>1211</v>
      </c>
      <c r="Q118" s="160"/>
      <c r="R118" s="160"/>
      <c r="S118" s="160"/>
      <c r="T118" s="160"/>
      <c r="U118" s="160"/>
      <c r="V118" s="160" t="s">
        <v>1214</v>
      </c>
      <c r="W118" s="160"/>
      <c r="X118" s="160"/>
      <c r="Y118" s="160"/>
      <c r="Z118" s="160"/>
      <c r="AA118" s="160"/>
      <c r="AB118" s="66"/>
      <c r="AC118" s="160" t="s">
        <v>1216</v>
      </c>
      <c r="AD118" s="160" t="s">
        <v>1217</v>
      </c>
      <c r="AE118" s="160"/>
      <c r="AF118" s="160"/>
      <c r="AG118" s="160"/>
      <c r="AH118" s="160"/>
      <c r="AI118" s="160"/>
      <c r="AJ118" s="160"/>
      <c r="AK118" s="160"/>
      <c r="AL118" s="160"/>
      <c r="AM118" s="160"/>
      <c r="AN118" s="160"/>
      <c r="AO118" s="160"/>
      <c r="AP118" s="160"/>
      <c r="AQ118" s="160"/>
      <c r="AR118" s="160"/>
      <c r="AS118" s="160" t="s">
        <v>1221</v>
      </c>
      <c r="AT118" s="160"/>
      <c r="AU118" s="160"/>
      <c r="AV118" s="160"/>
      <c r="AW118" s="160"/>
      <c r="AX118" s="160"/>
      <c r="AY118" s="160"/>
      <c r="AZ118" s="160"/>
      <c r="BA118" s="160"/>
      <c r="BB118" s="160"/>
      <c r="BC118" s="160"/>
      <c r="BD118" s="160"/>
      <c r="BE118" s="160"/>
      <c r="BF118" s="160"/>
      <c r="BG118" s="160"/>
      <c r="BH118" s="66"/>
      <c r="BI118" s="160" t="s">
        <v>1217</v>
      </c>
      <c r="BJ118" s="160"/>
      <c r="BK118" s="160"/>
      <c r="BL118" s="160"/>
      <c r="BM118" s="160"/>
      <c r="BN118" s="160"/>
      <c r="BO118" s="160"/>
      <c r="BP118" s="160"/>
      <c r="BQ118" s="160"/>
      <c r="BR118" s="160"/>
      <c r="BS118" s="160"/>
      <c r="BT118" s="160"/>
      <c r="BU118" s="160" t="s">
        <v>1221</v>
      </c>
      <c r="BV118" s="160"/>
      <c r="BW118" s="160"/>
      <c r="BX118" s="160"/>
      <c r="BY118" s="160"/>
      <c r="BZ118" s="160"/>
      <c r="CA118" s="160"/>
      <c r="CB118" s="160"/>
      <c r="CC118" s="160"/>
      <c r="CD118" s="160"/>
      <c r="CE118" s="160"/>
      <c r="CF118" s="160"/>
      <c r="CG118" s="108"/>
      <c r="CH118" s="108"/>
      <c r="CI118" s="108"/>
      <c r="CJ118" s="108"/>
      <c r="CK118" s="108"/>
      <c r="CL118" s="108"/>
    </row>
    <row r="119" spans="1:90" ht="15" customHeight="1" x14ac:dyDescent="0.25">
      <c r="A119" s="160"/>
      <c r="B119" s="160"/>
      <c r="C119" s="160"/>
      <c r="D119" s="160"/>
      <c r="E119" s="160"/>
      <c r="F119" s="160"/>
      <c r="G119" s="160"/>
      <c r="H119" s="160"/>
      <c r="I119" s="160"/>
      <c r="J119" s="160"/>
      <c r="K119" s="160"/>
      <c r="L119" s="160"/>
      <c r="M119" s="160"/>
      <c r="N119" s="160"/>
      <c r="O119" s="66"/>
      <c r="P119" s="160" t="s">
        <v>1212</v>
      </c>
      <c r="Q119" s="160"/>
      <c r="R119" s="160"/>
      <c r="S119" s="160" t="s">
        <v>1213</v>
      </c>
      <c r="T119" s="160"/>
      <c r="U119" s="160"/>
      <c r="V119" s="160"/>
      <c r="W119" s="160"/>
      <c r="X119" s="160"/>
      <c r="Y119" s="160"/>
      <c r="Z119" s="160"/>
      <c r="AA119" s="160"/>
      <c r="AB119" s="66"/>
      <c r="AC119" s="160"/>
      <c r="AD119" s="160" t="s">
        <v>1218</v>
      </c>
      <c r="AE119" s="160"/>
      <c r="AF119" s="160"/>
      <c r="AG119" s="160" t="s">
        <v>1219</v>
      </c>
      <c r="AH119" s="160"/>
      <c r="AI119" s="160"/>
      <c r="AJ119" s="160"/>
      <c r="AK119" s="160"/>
      <c r="AL119" s="160"/>
      <c r="AM119" s="160" t="s">
        <v>1220</v>
      </c>
      <c r="AN119" s="160"/>
      <c r="AO119" s="160"/>
      <c r="AP119" s="160"/>
      <c r="AQ119" s="160"/>
      <c r="AR119" s="160"/>
      <c r="AS119" s="160" t="s">
        <v>1218</v>
      </c>
      <c r="AT119" s="160"/>
      <c r="AU119" s="160"/>
      <c r="AV119" s="160" t="s">
        <v>1219</v>
      </c>
      <c r="AW119" s="160"/>
      <c r="AX119" s="160"/>
      <c r="AY119" s="160"/>
      <c r="AZ119" s="160"/>
      <c r="BA119" s="160"/>
      <c r="BB119" s="160" t="s">
        <v>1220</v>
      </c>
      <c r="BC119" s="160"/>
      <c r="BD119" s="160"/>
      <c r="BE119" s="160"/>
      <c r="BF119" s="160"/>
      <c r="BG119" s="160"/>
      <c r="BH119" s="66"/>
      <c r="BI119" s="160"/>
      <c r="BJ119" s="160"/>
      <c r="BK119" s="160"/>
      <c r="BL119" s="160"/>
      <c r="BM119" s="160"/>
      <c r="BN119" s="160"/>
      <c r="BO119" s="160"/>
      <c r="BP119" s="160"/>
      <c r="BQ119" s="160"/>
      <c r="BR119" s="160"/>
      <c r="BS119" s="160"/>
      <c r="BT119" s="160"/>
      <c r="BU119" s="160"/>
      <c r="BV119" s="160"/>
      <c r="BW119" s="160"/>
      <c r="BX119" s="160"/>
      <c r="BY119" s="160"/>
      <c r="BZ119" s="160"/>
      <c r="CA119" s="160"/>
      <c r="CB119" s="160"/>
      <c r="CC119" s="160"/>
      <c r="CD119" s="160"/>
      <c r="CE119" s="160"/>
      <c r="CF119" s="160"/>
      <c r="CG119" s="108"/>
      <c r="CH119" s="108"/>
      <c r="CI119" s="108"/>
      <c r="CJ119" s="108"/>
      <c r="CK119" s="108"/>
      <c r="CL119" s="108"/>
    </row>
    <row r="120" spans="1:90" ht="15" customHeight="1" x14ac:dyDescent="0.25">
      <c r="A120" s="165"/>
      <c r="B120" s="165"/>
      <c r="C120" s="165"/>
      <c r="D120" s="113" t="s">
        <v>1223</v>
      </c>
      <c r="E120" s="113" t="s">
        <v>1224</v>
      </c>
      <c r="F120" s="113" t="s">
        <v>1225</v>
      </c>
      <c r="G120" s="113" t="s">
        <v>1226</v>
      </c>
      <c r="H120" s="113" t="s">
        <v>1227</v>
      </c>
      <c r="I120" s="113" t="s">
        <v>1228</v>
      </c>
      <c r="J120" s="113" t="s">
        <v>1229</v>
      </c>
      <c r="K120" s="113" t="s">
        <v>1230</v>
      </c>
      <c r="L120" s="113" t="s">
        <v>1231</v>
      </c>
      <c r="M120" s="113" t="s">
        <v>1232</v>
      </c>
      <c r="N120" s="113" t="s">
        <v>1233</v>
      </c>
      <c r="O120" s="67"/>
      <c r="P120" s="113" t="s">
        <v>1234</v>
      </c>
      <c r="Q120" s="113" t="s">
        <v>1235</v>
      </c>
      <c r="R120" s="113" t="s">
        <v>1236</v>
      </c>
      <c r="S120" s="113" t="s">
        <v>1237</v>
      </c>
      <c r="T120" s="113" t="s">
        <v>1238</v>
      </c>
      <c r="U120" s="113" t="s">
        <v>1239</v>
      </c>
      <c r="V120" s="113" t="s">
        <v>1240</v>
      </c>
      <c r="W120" s="113" t="s">
        <v>1241</v>
      </c>
      <c r="X120" s="113" t="s">
        <v>1242</v>
      </c>
      <c r="Y120" s="113" t="s">
        <v>1243</v>
      </c>
      <c r="Z120" s="113" t="s">
        <v>1244</v>
      </c>
      <c r="AA120" s="113" t="s">
        <v>1245</v>
      </c>
      <c r="AB120" s="67"/>
      <c r="AC120" s="165"/>
      <c r="AD120" s="113" t="s">
        <v>1246</v>
      </c>
      <c r="AE120" s="113" t="s">
        <v>1247</v>
      </c>
      <c r="AF120" s="113" t="s">
        <v>1248</v>
      </c>
      <c r="AG120" s="113" t="s">
        <v>1249</v>
      </c>
      <c r="AH120" s="113" t="s">
        <v>1250</v>
      </c>
      <c r="AI120" s="113" t="s">
        <v>1251</v>
      </c>
      <c r="AJ120" s="113" t="s">
        <v>1252</v>
      </c>
      <c r="AK120" s="113" t="s">
        <v>1253</v>
      </c>
      <c r="AL120" s="113" t="s">
        <v>1254</v>
      </c>
      <c r="AM120" s="113" t="s">
        <v>1255</v>
      </c>
      <c r="AN120" s="113" t="s">
        <v>1256</v>
      </c>
      <c r="AO120" s="113" t="s">
        <v>1257</v>
      </c>
      <c r="AP120" s="113" t="s">
        <v>1258</v>
      </c>
      <c r="AQ120" s="113" t="s">
        <v>1259</v>
      </c>
      <c r="AR120" s="113" t="s">
        <v>1260</v>
      </c>
      <c r="AS120" s="113" t="s">
        <v>1246</v>
      </c>
      <c r="AT120" s="113" t="s">
        <v>1247</v>
      </c>
      <c r="AU120" s="113" t="s">
        <v>1248</v>
      </c>
      <c r="AV120" s="113" t="s">
        <v>1249</v>
      </c>
      <c r="AW120" s="113" t="s">
        <v>1250</v>
      </c>
      <c r="AX120" s="113" t="s">
        <v>1251</v>
      </c>
      <c r="AY120" s="113" t="s">
        <v>1252</v>
      </c>
      <c r="AZ120" s="113" t="s">
        <v>1253</v>
      </c>
      <c r="BA120" s="113" t="s">
        <v>1254</v>
      </c>
      <c r="BB120" s="113" t="s">
        <v>1255</v>
      </c>
      <c r="BC120" s="113" t="s">
        <v>1256</v>
      </c>
      <c r="BD120" s="113" t="s">
        <v>1257</v>
      </c>
      <c r="BE120" s="113" t="s">
        <v>1258</v>
      </c>
      <c r="BF120" s="113" t="s">
        <v>1259</v>
      </c>
      <c r="BG120" s="113" t="s">
        <v>1260</v>
      </c>
      <c r="BH120" s="67"/>
      <c r="BI120" s="113" t="s">
        <v>1261</v>
      </c>
      <c r="BJ120" s="113" t="s">
        <v>1246</v>
      </c>
      <c r="BK120" s="113" t="s">
        <v>1247</v>
      </c>
      <c r="BL120" s="113" t="s">
        <v>1251</v>
      </c>
      <c r="BM120" s="113" t="s">
        <v>1262</v>
      </c>
      <c r="BN120" s="113" t="s">
        <v>1263</v>
      </c>
      <c r="BO120" s="113" t="s">
        <v>1264</v>
      </c>
      <c r="BP120" s="113" t="s">
        <v>1265</v>
      </c>
      <c r="BQ120" s="113" t="s">
        <v>1266</v>
      </c>
      <c r="BR120" s="113" t="s">
        <v>1252</v>
      </c>
      <c r="BS120" s="113" t="s">
        <v>1267</v>
      </c>
      <c r="BT120" s="113" t="s">
        <v>1268</v>
      </c>
      <c r="BU120" s="113" t="s">
        <v>1261</v>
      </c>
      <c r="BV120" s="113" t="s">
        <v>1246</v>
      </c>
      <c r="BW120" s="113" t="s">
        <v>1247</v>
      </c>
      <c r="BX120" s="113" t="s">
        <v>1251</v>
      </c>
      <c r="BY120" s="113" t="s">
        <v>1262</v>
      </c>
      <c r="BZ120" s="113" t="s">
        <v>1263</v>
      </c>
      <c r="CA120" s="113" t="s">
        <v>1264</v>
      </c>
      <c r="CB120" s="113" t="s">
        <v>1265</v>
      </c>
      <c r="CC120" s="113" t="s">
        <v>1266</v>
      </c>
      <c r="CD120" s="113" t="s">
        <v>1252</v>
      </c>
      <c r="CE120" s="113" t="s">
        <v>1267</v>
      </c>
      <c r="CF120" s="113" t="s">
        <v>1268</v>
      </c>
      <c r="CG120" s="108"/>
      <c r="CH120" s="108"/>
      <c r="CI120" s="108"/>
      <c r="CJ120" s="108"/>
      <c r="CK120" s="108"/>
      <c r="CL120" s="108"/>
    </row>
    <row r="121" spans="1:90" ht="15" customHeight="1" x14ac:dyDescent="0.25">
      <c r="A121" s="166"/>
      <c r="B121" s="166"/>
      <c r="C121" s="166"/>
      <c r="D121" s="110" t="s">
        <v>1269</v>
      </c>
      <c r="E121" s="110" t="s">
        <v>1270</v>
      </c>
      <c r="F121" s="110" t="s">
        <v>1064</v>
      </c>
      <c r="G121" s="110" t="s">
        <v>1281</v>
      </c>
      <c r="H121" s="110" t="s">
        <v>1282</v>
      </c>
      <c r="I121" s="110" t="s">
        <v>1064</v>
      </c>
      <c r="J121" s="110" t="s">
        <v>1065</v>
      </c>
      <c r="K121" s="110" t="s">
        <v>1066</v>
      </c>
      <c r="L121" s="110" t="s">
        <v>1064</v>
      </c>
      <c r="M121" s="110" t="s">
        <v>1065</v>
      </c>
      <c r="N121" s="110" t="s">
        <v>1066</v>
      </c>
      <c r="O121" s="65"/>
      <c r="P121" s="110" t="s">
        <v>1064</v>
      </c>
      <c r="Q121" s="110" t="s">
        <v>1281</v>
      </c>
      <c r="R121" s="110" t="s">
        <v>1282</v>
      </c>
      <c r="S121" s="110" t="s">
        <v>1271</v>
      </c>
      <c r="T121" s="110" t="s">
        <v>1283</v>
      </c>
      <c r="U121" s="110" t="s">
        <v>1284</v>
      </c>
      <c r="V121" s="110" t="s">
        <v>1272</v>
      </c>
      <c r="W121" s="110" t="s">
        <v>1273</v>
      </c>
      <c r="X121" s="110" t="s">
        <v>1274</v>
      </c>
      <c r="Y121" s="110" t="s">
        <v>1275</v>
      </c>
      <c r="Z121" s="110" t="s">
        <v>1285</v>
      </c>
      <c r="AA121" s="110" t="s">
        <v>1286</v>
      </c>
      <c r="AB121" s="65"/>
      <c r="AC121" s="110" t="s">
        <v>1287</v>
      </c>
      <c r="AD121" s="110" t="s">
        <v>1288</v>
      </c>
      <c r="AE121" s="110" t="s">
        <v>1289</v>
      </c>
      <c r="AF121" s="110" t="s">
        <v>1276</v>
      </c>
      <c r="AG121" s="110" t="s">
        <v>1290</v>
      </c>
      <c r="AH121" s="110" t="s">
        <v>1277</v>
      </c>
      <c r="AI121" s="110" t="s">
        <v>1291</v>
      </c>
      <c r="AJ121" s="110" t="s">
        <v>1278</v>
      </c>
      <c r="AK121" s="110" t="s">
        <v>1292</v>
      </c>
      <c r="AL121" s="110" t="s">
        <v>1071</v>
      </c>
      <c r="AM121" s="110" t="s">
        <v>1293</v>
      </c>
      <c r="AN121" s="110" t="s">
        <v>1294</v>
      </c>
      <c r="AO121" s="110" t="s">
        <v>1279</v>
      </c>
      <c r="AP121" s="110" t="s">
        <v>1088</v>
      </c>
      <c r="AQ121" s="110" t="s">
        <v>1295</v>
      </c>
      <c r="AR121" s="110" t="s">
        <v>1071</v>
      </c>
      <c r="AS121" s="110" t="s">
        <v>1288</v>
      </c>
      <c r="AT121" s="110" t="s">
        <v>1289</v>
      </c>
      <c r="AU121" s="110" t="s">
        <v>1276</v>
      </c>
      <c r="AV121" s="110" t="s">
        <v>1290</v>
      </c>
      <c r="AW121" s="110" t="s">
        <v>1277</v>
      </c>
      <c r="AX121" s="110" t="s">
        <v>1291</v>
      </c>
      <c r="AY121" s="110" t="s">
        <v>1278</v>
      </c>
      <c r="AZ121" s="110" t="s">
        <v>1292</v>
      </c>
      <c r="BA121" s="110" t="s">
        <v>1071</v>
      </c>
      <c r="BB121" s="110" t="s">
        <v>1293</v>
      </c>
      <c r="BC121" s="110" t="s">
        <v>1294</v>
      </c>
      <c r="BD121" s="110" t="s">
        <v>1279</v>
      </c>
      <c r="BE121" s="110" t="s">
        <v>1088</v>
      </c>
      <c r="BF121" s="110" t="s">
        <v>1295</v>
      </c>
      <c r="BG121" s="110" t="s">
        <v>1071</v>
      </c>
      <c r="BH121" s="65"/>
      <c r="BI121" s="110" t="s">
        <v>1296</v>
      </c>
      <c r="BJ121" s="110" t="s">
        <v>1297</v>
      </c>
      <c r="BK121" s="110" t="s">
        <v>1298</v>
      </c>
      <c r="BL121" s="110" t="s">
        <v>1291</v>
      </c>
      <c r="BM121" s="110" t="s">
        <v>1299</v>
      </c>
      <c r="BN121" s="110" t="s">
        <v>1300</v>
      </c>
      <c r="BO121" s="110" t="s">
        <v>1301</v>
      </c>
      <c r="BP121" s="110" t="s">
        <v>1280</v>
      </c>
      <c r="BQ121" s="110" t="s">
        <v>1290</v>
      </c>
      <c r="BR121" s="110" t="s">
        <v>1278</v>
      </c>
      <c r="BS121" s="110" t="s">
        <v>1302</v>
      </c>
      <c r="BT121" s="110" t="s">
        <v>1071</v>
      </c>
      <c r="BU121" s="110" t="s">
        <v>1296</v>
      </c>
      <c r="BV121" s="110" t="s">
        <v>1297</v>
      </c>
      <c r="BW121" s="110" t="s">
        <v>1298</v>
      </c>
      <c r="BX121" s="110" t="s">
        <v>1291</v>
      </c>
      <c r="BY121" s="110" t="s">
        <v>1299</v>
      </c>
      <c r="BZ121" s="110" t="s">
        <v>1300</v>
      </c>
      <c r="CA121" s="110" t="s">
        <v>1301</v>
      </c>
      <c r="CB121" s="110" t="s">
        <v>1280</v>
      </c>
      <c r="CC121" s="110" t="s">
        <v>1290</v>
      </c>
      <c r="CD121" s="110" t="s">
        <v>1278</v>
      </c>
      <c r="CE121" s="110" t="s">
        <v>1302</v>
      </c>
      <c r="CF121" s="110" t="s">
        <v>1071</v>
      </c>
      <c r="CG121" s="108"/>
      <c r="CH121" s="108"/>
      <c r="CI121" s="108"/>
      <c r="CJ121" s="108"/>
      <c r="CK121" s="108"/>
      <c r="CL121" s="108"/>
    </row>
    <row r="122" spans="1:90" ht="15" customHeight="1" x14ac:dyDescent="0.25">
      <c r="A122" s="69">
        <v>1</v>
      </c>
      <c r="B122" s="70"/>
      <c r="C122" s="71" t="s">
        <v>649</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649</v>
      </c>
      <c r="AM122" s="53"/>
      <c r="AN122" s="53"/>
      <c r="AO122" s="53"/>
      <c r="AP122" s="53"/>
      <c r="AQ122" s="53"/>
      <c r="AR122" s="72" t="s">
        <v>649</v>
      </c>
      <c r="AS122" s="53"/>
      <c r="AT122" s="53"/>
      <c r="AU122" s="53"/>
      <c r="AV122" s="53"/>
      <c r="AW122" s="53"/>
      <c r="AX122" s="53"/>
      <c r="AY122" s="53"/>
      <c r="AZ122" s="53"/>
      <c r="BA122" s="72" t="s">
        <v>649</v>
      </c>
      <c r="BB122" s="53"/>
      <c r="BC122" s="53"/>
      <c r="BD122" s="53"/>
      <c r="BE122" s="53"/>
      <c r="BF122" s="53"/>
      <c r="BG122" s="72" t="s">
        <v>649</v>
      </c>
      <c r="BH122" s="68"/>
      <c r="BI122" s="53"/>
      <c r="BJ122" s="53"/>
      <c r="BK122" s="53"/>
      <c r="BL122" s="53"/>
      <c r="BM122" s="53"/>
      <c r="BN122" s="53"/>
      <c r="BO122" s="53"/>
      <c r="BP122" s="53"/>
      <c r="BQ122" s="53"/>
      <c r="BR122" s="53"/>
      <c r="BS122" s="53"/>
      <c r="BT122" s="72" t="s">
        <v>649</v>
      </c>
      <c r="BU122" s="53"/>
      <c r="BV122" s="53"/>
      <c r="BW122" s="53"/>
      <c r="BX122" s="53"/>
      <c r="BY122" s="53"/>
      <c r="BZ122" s="53"/>
      <c r="CA122" s="53"/>
      <c r="CB122" s="53"/>
      <c r="CC122" s="53"/>
      <c r="CD122" s="53"/>
      <c r="CE122" s="53"/>
      <c r="CF122" s="72" t="s">
        <v>649</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944</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56" t="s">
        <v>1392</v>
      </c>
      <c r="B155" s="156"/>
      <c r="C155" s="156"/>
      <c r="D155" s="156"/>
      <c r="E155" s="156"/>
      <c r="F155" s="156"/>
      <c r="G155" s="156"/>
      <c r="H155" s="156"/>
      <c r="I155" s="156"/>
      <c r="L155" s="156" t="s">
        <v>1654</v>
      </c>
      <c r="M155" s="156"/>
      <c r="N155" s="156"/>
      <c r="O155" s="156"/>
      <c r="P155" s="156"/>
      <c r="Q155" s="156"/>
      <c r="R155" s="156"/>
      <c r="S155" s="156"/>
      <c r="T155" s="156"/>
      <c r="U155" s="156"/>
      <c r="V155" s="156"/>
      <c r="W155" s="156"/>
      <c r="X155" s="156"/>
      <c r="Y155" s="156"/>
      <c r="Z155" s="156"/>
      <c r="AC155" s="156" t="s">
        <v>1655</v>
      </c>
      <c r="AD155" s="156"/>
      <c r="AE155" s="156"/>
      <c r="AF155" s="156"/>
      <c r="AG155" s="156"/>
      <c r="AH155" s="156"/>
      <c r="AI155" s="156"/>
      <c r="AJ155" s="156"/>
      <c r="AK155" s="156"/>
      <c r="AL155" s="156"/>
      <c r="AM155" s="156"/>
      <c r="AN155" s="156"/>
      <c r="AO155" s="156"/>
      <c r="AP155" s="156"/>
      <c r="AQ155" s="156"/>
      <c r="AR155" s="156"/>
      <c r="AS155" s="156"/>
      <c r="AV155" s="156" t="s">
        <v>1590</v>
      </c>
      <c r="AW155" s="156"/>
      <c r="AX155" s="156"/>
      <c r="AY155" s="156"/>
      <c r="AZ155" s="156"/>
      <c r="BA155" s="156"/>
      <c r="BD155" s="156" t="s">
        <v>1597</v>
      </c>
      <c r="BE155" s="156"/>
      <c r="BF155" s="156"/>
      <c r="BG155" s="156"/>
      <c r="BH155" s="156"/>
      <c r="BI155" s="156"/>
      <c r="BJ155" s="156"/>
      <c r="BK155" s="156"/>
      <c r="BL155" s="156"/>
      <c r="BM155" s="156"/>
      <c r="BN155" s="156"/>
      <c r="BQ155" s="156" t="s">
        <v>425</v>
      </c>
      <c r="BR155" s="156"/>
      <c r="BS155" s="156"/>
      <c r="BT155" s="156"/>
      <c r="BU155" s="156"/>
      <c r="BV155" s="156"/>
      <c r="BW155" s="156"/>
      <c r="BX155" s="156"/>
      <c r="BY155" s="156"/>
      <c r="BZ155" s="156"/>
      <c r="CA155" s="156"/>
      <c r="CB155" s="156"/>
      <c r="CC155" s="156"/>
      <c r="CD155" s="156"/>
      <c r="CE155" s="156"/>
      <c r="CF155" s="156"/>
      <c r="CG155" s="156"/>
      <c r="CH155" s="156"/>
      <c r="CI155" s="156"/>
      <c r="CJ155" s="156"/>
      <c r="CK155" s="156"/>
      <c r="CL155" s="156"/>
    </row>
    <row r="156" spans="1:90" ht="15" customHeight="1" x14ac:dyDescent="0.25">
      <c r="A156" s="75" t="s">
        <v>1303</v>
      </c>
      <c r="B156" s="74" t="s">
        <v>1388</v>
      </c>
      <c r="C156" s="74" t="s">
        <v>296</v>
      </c>
      <c r="D156" s="74" t="s">
        <v>1389</v>
      </c>
      <c r="E156" s="74" t="s">
        <v>1304</v>
      </c>
      <c r="F156" s="74" t="s">
        <v>1305</v>
      </c>
      <c r="G156" s="78" t="s">
        <v>417</v>
      </c>
      <c r="H156" s="74" t="s">
        <v>1390</v>
      </c>
      <c r="I156" s="74" t="s">
        <v>1391</v>
      </c>
      <c r="L156" s="75" t="s">
        <v>1303</v>
      </c>
      <c r="M156" s="74" t="s">
        <v>1304</v>
      </c>
      <c r="N156" s="74" t="s">
        <v>1305</v>
      </c>
      <c r="O156" s="74" t="s">
        <v>1306</v>
      </c>
      <c r="P156" s="74" t="s">
        <v>1307</v>
      </c>
      <c r="Q156" s="74" t="s">
        <v>1308</v>
      </c>
      <c r="R156" s="74" t="s">
        <v>1309</v>
      </c>
      <c r="S156" s="74" t="s">
        <v>1310</v>
      </c>
      <c r="T156" s="74" t="s">
        <v>1311</v>
      </c>
      <c r="U156" s="74" t="s">
        <v>1312</v>
      </c>
      <c r="V156" s="74" t="s">
        <v>1313</v>
      </c>
      <c r="W156" s="74" t="s">
        <v>1314</v>
      </c>
      <c r="X156" s="74" t="s">
        <v>1315</v>
      </c>
      <c r="Y156" s="74" t="s">
        <v>1316</v>
      </c>
      <c r="Z156" s="74" t="s">
        <v>298</v>
      </c>
      <c r="AC156" s="75" t="s">
        <v>1303</v>
      </c>
      <c r="AD156" s="74" t="s">
        <v>1318</v>
      </c>
      <c r="AE156" s="74" t="s">
        <v>1647</v>
      </c>
      <c r="AF156" s="74" t="s">
        <v>1648</v>
      </c>
      <c r="AG156" s="74" t="s">
        <v>1319</v>
      </c>
      <c r="AH156" s="74" t="s">
        <v>1649</v>
      </c>
      <c r="AI156" s="74" t="s">
        <v>1600</v>
      </c>
      <c r="AJ156" s="74" t="s">
        <v>1601</v>
      </c>
      <c r="AK156" s="74" t="s">
        <v>1602</v>
      </c>
      <c r="AL156" s="74" t="s">
        <v>1603</v>
      </c>
      <c r="AM156" s="74" t="s">
        <v>1650</v>
      </c>
      <c r="AN156" s="74" t="s">
        <v>1651</v>
      </c>
      <c r="AO156" s="74" t="s">
        <v>1652</v>
      </c>
      <c r="AP156" s="74" t="s">
        <v>1317</v>
      </c>
      <c r="AQ156" s="74" t="s">
        <v>1320</v>
      </c>
      <c r="AR156" s="74" t="s">
        <v>298</v>
      </c>
      <c r="AS156" s="74" t="s">
        <v>1653</v>
      </c>
      <c r="AT156" s="3"/>
      <c r="AU156" s="3"/>
      <c r="AV156" s="75" t="s">
        <v>1303</v>
      </c>
      <c r="AW156" s="74" t="s">
        <v>1388</v>
      </c>
      <c r="AX156" s="74" t="s">
        <v>1393</v>
      </c>
      <c r="AY156" s="74" t="s">
        <v>1394</v>
      </c>
      <c r="AZ156" s="74" t="s">
        <v>1321</v>
      </c>
      <c r="BA156" s="74" t="s">
        <v>298</v>
      </c>
      <c r="BB156" s="3"/>
      <c r="BC156" s="3"/>
      <c r="BD156" s="75" t="s">
        <v>1303</v>
      </c>
      <c r="BE156" s="74" t="s">
        <v>1591</v>
      </c>
      <c r="BF156" s="74" t="s">
        <v>296</v>
      </c>
      <c r="BG156" s="74" t="s">
        <v>1389</v>
      </c>
      <c r="BH156" s="74" t="s">
        <v>1592</v>
      </c>
      <c r="BI156" s="74" t="s">
        <v>1593</v>
      </c>
      <c r="BJ156" s="74" t="s">
        <v>1594</v>
      </c>
      <c r="BK156" s="74" t="s">
        <v>1595</v>
      </c>
      <c r="BL156" s="74" t="s">
        <v>1596</v>
      </c>
      <c r="BM156" s="78" t="s">
        <v>417</v>
      </c>
      <c r="BN156" s="74" t="s">
        <v>1390</v>
      </c>
      <c r="BO156" s="3"/>
      <c r="BP156" s="3"/>
      <c r="BQ156" s="75" t="s">
        <v>1303</v>
      </c>
      <c r="BR156" s="74" t="s">
        <v>1598</v>
      </c>
      <c r="BS156" s="74" t="s">
        <v>1599</v>
      </c>
      <c r="BT156" s="74" t="s">
        <v>1600</v>
      </c>
      <c r="BU156" s="74" t="s">
        <v>1601</v>
      </c>
      <c r="BV156" s="74" t="s">
        <v>1602</v>
      </c>
      <c r="BW156" s="74" t="s">
        <v>1603</v>
      </c>
      <c r="BX156" s="74" t="s">
        <v>1604</v>
      </c>
      <c r="BY156" s="74" t="s">
        <v>1605</v>
      </c>
      <c r="BZ156" s="74" t="s">
        <v>1606</v>
      </c>
      <c r="CA156" s="74" t="s">
        <v>1394</v>
      </c>
      <c r="CB156" s="74" t="s">
        <v>1321</v>
      </c>
      <c r="CC156" s="74" t="s">
        <v>298</v>
      </c>
      <c r="CD156" s="74" t="s">
        <v>295</v>
      </c>
      <c r="CE156" s="74" t="s">
        <v>1607</v>
      </c>
      <c r="CF156" s="74" t="s">
        <v>1608</v>
      </c>
      <c r="CG156" s="74" t="s">
        <v>1318</v>
      </c>
      <c r="CH156" s="74" t="s">
        <v>1319</v>
      </c>
      <c r="CI156" s="74" t="s">
        <v>1609</v>
      </c>
      <c r="CJ156" s="74" t="s">
        <v>1610</v>
      </c>
      <c r="CK156" s="74" t="s">
        <v>1611</v>
      </c>
      <c r="CL156" s="74" t="s">
        <v>1612</v>
      </c>
    </row>
    <row r="157" spans="1:90" ht="15" customHeight="1" x14ac:dyDescent="0.25">
      <c r="A157" s="76">
        <v>46306.820335648146</v>
      </c>
      <c r="B157" s="73">
        <v>1</v>
      </c>
      <c r="C157" s="73" t="s">
        <v>299</v>
      </c>
      <c r="D157" s="73" t="s">
        <v>615</v>
      </c>
      <c r="E157" s="73" t="s">
        <v>1322</v>
      </c>
      <c r="F157" s="73" t="s">
        <v>166</v>
      </c>
      <c r="G157" s="79">
        <v>-2.1549799673724682E-3</v>
      </c>
      <c r="H157" s="73">
        <v>-15.50050368489396</v>
      </c>
      <c r="I157" s="77" t="s">
        <v>310</v>
      </c>
      <c r="L157" s="76">
        <v>46306.820335648146</v>
      </c>
      <c r="M157" s="73" t="s">
        <v>1322</v>
      </c>
      <c r="N157" s="73" t="s">
        <v>166</v>
      </c>
      <c r="O157" s="73">
        <v>-2.9368750000000152</v>
      </c>
      <c r="P157" s="73">
        <v>-1.0318750000000001</v>
      </c>
      <c r="Q157" s="73">
        <v>2.52015625E-2</v>
      </c>
      <c r="R157" s="73" t="s">
        <v>1657</v>
      </c>
      <c r="S157" s="73">
        <v>0.15875</v>
      </c>
      <c r="T157" s="73">
        <v>0.15875</v>
      </c>
      <c r="U157" s="73"/>
      <c r="V157" s="73">
        <v>0</v>
      </c>
      <c r="W157" s="73">
        <v>5.2926562703449247E-5</v>
      </c>
      <c r="X157" s="73">
        <v>5.2926562703436568E-5</v>
      </c>
      <c r="Y157" s="73">
        <v>-8.77678394317627E-18</v>
      </c>
      <c r="Z157" s="77" t="s">
        <v>1658</v>
      </c>
      <c r="AC157" s="76">
        <v>46306.820335648146</v>
      </c>
      <c r="AD157" s="73" t="s">
        <v>1667</v>
      </c>
      <c r="AE157" s="73" t="s">
        <v>1668</v>
      </c>
      <c r="AF157" s="73">
        <v>1</v>
      </c>
      <c r="AG157" s="73" t="s">
        <v>1387</v>
      </c>
      <c r="AH157" s="73" t="s">
        <v>1631</v>
      </c>
      <c r="AI157" s="73">
        <v>-2.6989061596318011</v>
      </c>
      <c r="AJ157" s="73">
        <v>-0.78696332713097683</v>
      </c>
      <c r="AK157" s="73"/>
      <c r="AL157" s="73"/>
      <c r="AM157" s="73">
        <v>-3.1989061596318011</v>
      </c>
      <c r="AN157" s="73">
        <v>-0.78696332713097683</v>
      </c>
      <c r="AO157" s="73"/>
      <c r="AP157" s="73">
        <v>1.5707963267949001</v>
      </c>
      <c r="AQ157" s="73" t="s">
        <v>1669</v>
      </c>
      <c r="AR157" s="77" t="s">
        <v>1670</v>
      </c>
      <c r="AS157" s="73" t="s">
        <v>271</v>
      </c>
      <c r="AT157" s="95"/>
      <c r="AU157" s="95"/>
      <c r="AV157" s="76">
        <v>46306.820335648146</v>
      </c>
      <c r="AW157" s="73" t="s">
        <v>1395</v>
      </c>
      <c r="AX157" s="73" t="s">
        <v>1396</v>
      </c>
      <c r="AY157" s="73">
        <v>-3.6986792679853293</v>
      </c>
      <c r="AZ157" s="73" t="s">
        <v>271</v>
      </c>
      <c r="BA157" s="77" t="s">
        <v>1397</v>
      </c>
      <c r="BD157" s="76">
        <v>46306.820335648146</v>
      </c>
      <c r="BE157" s="73" t="s">
        <v>2516</v>
      </c>
      <c r="BF157" s="73" t="s">
        <v>299</v>
      </c>
      <c r="BG157" s="73" t="s">
        <v>615</v>
      </c>
      <c r="BH157" s="73" t="s">
        <v>2448</v>
      </c>
      <c r="BI157" s="73" t="s">
        <v>2449</v>
      </c>
      <c r="BJ157" s="73" t="s">
        <v>2532</v>
      </c>
      <c r="BK157" s="73" t="s">
        <v>166</v>
      </c>
      <c r="BL157" s="73">
        <v>1</v>
      </c>
      <c r="BM157" s="79">
        <v>-10</v>
      </c>
      <c r="BN157" s="73">
        <v>-3264.3673750000003</v>
      </c>
      <c r="BQ157" s="76">
        <v>46306.820335648146</v>
      </c>
      <c r="BR157" s="73" t="s">
        <v>1613</v>
      </c>
      <c r="BS157" s="73" t="s">
        <v>1662</v>
      </c>
      <c r="BT157" s="73">
        <v>-3.6989061596318011</v>
      </c>
      <c r="BU157" s="73">
        <v>-1.2869633271309768</v>
      </c>
      <c r="BV157" s="73">
        <v>-2.6989061596318011</v>
      </c>
      <c r="BW157" s="73">
        <v>-1.2869633271309768</v>
      </c>
      <c r="BX157" s="73">
        <v>0</v>
      </c>
      <c r="BY157" s="73">
        <v>-1</v>
      </c>
      <c r="BZ157" s="73" t="s">
        <v>1674</v>
      </c>
      <c r="CA157" s="73">
        <v>1</v>
      </c>
      <c r="CB157" s="73" t="s">
        <v>271</v>
      </c>
      <c r="CC157" s="77" t="s">
        <v>1675</v>
      </c>
      <c r="CD157" s="73"/>
      <c r="CE157" s="73"/>
      <c r="CF157" s="73"/>
      <c r="CG157" s="73"/>
      <c r="CH157" s="73"/>
      <c r="CI157" s="73"/>
      <c r="CJ157" s="73"/>
      <c r="CK157" s="73"/>
      <c r="CL157" s="73"/>
    </row>
    <row r="158" spans="1:90" ht="15" customHeight="1" x14ac:dyDescent="0.25">
      <c r="A158" s="76">
        <v>46306.820335648146</v>
      </c>
      <c r="B158" s="73">
        <v>1</v>
      </c>
      <c r="C158" s="73" t="s">
        <v>299</v>
      </c>
      <c r="D158" s="73" t="s">
        <v>615</v>
      </c>
      <c r="E158" s="73" t="s">
        <v>1324</v>
      </c>
      <c r="F158" s="73" t="s">
        <v>166</v>
      </c>
      <c r="G158" s="79">
        <v>-2.4106945299642757E-3</v>
      </c>
      <c r="H158" s="73">
        <v>-15.501334757222383</v>
      </c>
      <c r="I158" s="77" t="s">
        <v>310</v>
      </c>
      <c r="L158" s="76">
        <v>46306.820335648146</v>
      </c>
      <c r="M158" s="73" t="s">
        <v>1324</v>
      </c>
      <c r="N158" s="73" t="s">
        <v>166</v>
      </c>
      <c r="O158" s="73">
        <v>-3.0956250000000147</v>
      </c>
      <c r="P158" s="73">
        <v>-1.0318750000000037</v>
      </c>
      <c r="Q158" s="73">
        <v>2.5201562499997689E-2</v>
      </c>
      <c r="R158" s="73" t="s">
        <v>1657</v>
      </c>
      <c r="S158" s="73">
        <v>0.15874999999999273</v>
      </c>
      <c r="T158" s="73">
        <v>0.15874999999999273</v>
      </c>
      <c r="U158" s="73"/>
      <c r="V158" s="73">
        <v>0</v>
      </c>
      <c r="W158" s="73">
        <v>5.2926562703438581E-5</v>
      </c>
      <c r="X158" s="73">
        <v>5.2926562703399793E-5</v>
      </c>
      <c r="Y158" s="73">
        <v>-1.2159347534179687E-17</v>
      </c>
      <c r="Z158" s="77" t="s">
        <v>1658</v>
      </c>
      <c r="AC158" s="76">
        <v>46306.820335648146</v>
      </c>
      <c r="AD158" s="73" t="s">
        <v>1667</v>
      </c>
      <c r="AE158" s="73" t="s">
        <v>1671</v>
      </c>
      <c r="AF158" s="73">
        <v>2</v>
      </c>
      <c r="AG158" s="73" t="s">
        <v>1387</v>
      </c>
      <c r="AH158" s="73" t="s">
        <v>1631</v>
      </c>
      <c r="AI158" s="73">
        <v>-3.1989061596318011</v>
      </c>
      <c r="AJ158" s="73">
        <v>-0.28696332713097683</v>
      </c>
      <c r="AK158" s="73"/>
      <c r="AL158" s="73"/>
      <c r="AM158" s="73">
        <v>-3.1989061596318011</v>
      </c>
      <c r="AN158" s="73">
        <v>-0.78696332713097683</v>
      </c>
      <c r="AO158" s="73"/>
      <c r="AP158" s="73">
        <v>1.5707963267949001</v>
      </c>
      <c r="AQ158" s="73" t="s">
        <v>1669</v>
      </c>
      <c r="AR158" s="77" t="s">
        <v>1670</v>
      </c>
      <c r="AS158" s="73" t="s">
        <v>271</v>
      </c>
      <c r="AT158" s="95"/>
      <c r="AU158" s="95"/>
      <c r="AV158" s="76">
        <v>46306.820335648146</v>
      </c>
      <c r="AW158" s="73" t="s">
        <v>1395</v>
      </c>
      <c r="AX158" s="73" t="s">
        <v>1398</v>
      </c>
      <c r="AY158" s="73">
        <v>-2.6760487519678327</v>
      </c>
      <c r="AZ158" s="73" t="s">
        <v>271</v>
      </c>
      <c r="BA158" s="77" t="s">
        <v>1399</v>
      </c>
      <c r="BD158" s="76">
        <v>46306.820335648146</v>
      </c>
      <c r="BE158" s="73" t="s">
        <v>2516</v>
      </c>
      <c r="BF158" s="73" t="s">
        <v>299</v>
      </c>
      <c r="BG158" s="73" t="s">
        <v>615</v>
      </c>
      <c r="BH158" s="73" t="s">
        <v>2448</v>
      </c>
      <c r="BI158" s="73" t="s">
        <v>2449</v>
      </c>
      <c r="BJ158" s="73" t="s">
        <v>2532</v>
      </c>
      <c r="BK158" s="73" t="s">
        <v>166</v>
      </c>
      <c r="BL158" s="73">
        <v>2</v>
      </c>
      <c r="BM158" s="79">
        <v>-3.5000000000000001E-3</v>
      </c>
      <c r="BN158" s="73">
        <v>-15.504875</v>
      </c>
      <c r="BQ158" s="76">
        <v>46306.820335648146</v>
      </c>
      <c r="BR158" s="73" t="s">
        <v>1613</v>
      </c>
      <c r="BS158" s="73" t="s">
        <v>1663</v>
      </c>
      <c r="BT158" s="73">
        <v>-3.6989061596318011</v>
      </c>
      <c r="BU158" s="73">
        <v>-1.2869633271309768</v>
      </c>
      <c r="BV158" s="73">
        <v>-3.6989061596318011</v>
      </c>
      <c r="BW158" s="73">
        <v>-0.28696332713097683</v>
      </c>
      <c r="BX158" s="73">
        <v>-1</v>
      </c>
      <c r="BY158" s="73">
        <v>0</v>
      </c>
      <c r="BZ158" s="73" t="s">
        <v>1676</v>
      </c>
      <c r="CA158" s="73">
        <v>0.99999999999999989</v>
      </c>
      <c r="CB158" s="73" t="s">
        <v>271</v>
      </c>
      <c r="CC158" s="77" t="s">
        <v>1677</v>
      </c>
      <c r="CD158" s="73"/>
      <c r="CE158" s="73"/>
      <c r="CF158" s="73"/>
      <c r="CG158" s="73"/>
      <c r="CH158" s="73"/>
      <c r="CI158" s="73"/>
      <c r="CJ158" s="73"/>
      <c r="CK158" s="73"/>
      <c r="CL158" s="73"/>
    </row>
    <row r="159" spans="1:90" ht="15" customHeight="1" x14ac:dyDescent="0.25">
      <c r="A159" s="76">
        <v>46306.820335648146</v>
      </c>
      <c r="B159" s="73">
        <v>1</v>
      </c>
      <c r="C159" s="73" t="s">
        <v>299</v>
      </c>
      <c r="D159" s="73" t="s">
        <v>615</v>
      </c>
      <c r="E159" s="73" t="s">
        <v>1325</v>
      </c>
      <c r="F159" s="73" t="s">
        <v>166</v>
      </c>
      <c r="G159" s="79">
        <v>-2.6664090925560672E-3</v>
      </c>
      <c r="H159" s="73">
        <v>-15.502165829550806</v>
      </c>
      <c r="I159" s="77" t="s">
        <v>310</v>
      </c>
      <c r="L159" s="76">
        <v>46306.820335648146</v>
      </c>
      <c r="M159" s="73" t="s">
        <v>1325</v>
      </c>
      <c r="N159" s="73" t="s">
        <v>166</v>
      </c>
      <c r="O159" s="73">
        <v>-3.2543750000000005</v>
      </c>
      <c r="P159" s="73">
        <v>-1.0318749999999939</v>
      </c>
      <c r="Q159" s="73">
        <v>2.5201562500002311E-2</v>
      </c>
      <c r="R159" s="73" t="s">
        <v>1657</v>
      </c>
      <c r="S159" s="73">
        <v>0.15875000000000727</v>
      </c>
      <c r="T159" s="73">
        <v>0.15875000000000727</v>
      </c>
      <c r="U159" s="73"/>
      <c r="V159" s="73">
        <v>0</v>
      </c>
      <c r="W159" s="73">
        <v>5.2926562703464114E-5</v>
      </c>
      <c r="X159" s="73">
        <v>5.2926562703486414E-5</v>
      </c>
      <c r="Y159" s="73">
        <v>-2.7641654014587403E-18</v>
      </c>
      <c r="Z159" s="77" t="s">
        <v>1658</v>
      </c>
      <c r="AC159" s="76">
        <v>46306.820335648146</v>
      </c>
      <c r="AD159" s="73" t="s">
        <v>1667</v>
      </c>
      <c r="AE159" s="73" t="s">
        <v>1672</v>
      </c>
      <c r="AF159" s="73">
        <v>3</v>
      </c>
      <c r="AG159" s="73" t="s">
        <v>1387</v>
      </c>
      <c r="AH159" s="73" t="s">
        <v>1631</v>
      </c>
      <c r="AI159" s="73">
        <v>-3.6989061596318011</v>
      </c>
      <c r="AJ159" s="73">
        <v>-0.78696332713097672</v>
      </c>
      <c r="AK159" s="73"/>
      <c r="AL159" s="73"/>
      <c r="AM159" s="73">
        <v>-3.1989061596318011</v>
      </c>
      <c r="AN159" s="73">
        <v>-0.78696332713097683</v>
      </c>
      <c r="AO159" s="73"/>
      <c r="AP159" s="73">
        <v>1.5707963267949001</v>
      </c>
      <c r="AQ159" s="73" t="s">
        <v>1669</v>
      </c>
      <c r="AR159" s="77" t="s">
        <v>1670</v>
      </c>
      <c r="AS159" s="73" t="s">
        <v>271</v>
      </c>
      <c r="AT159" s="95"/>
      <c r="AU159" s="95"/>
      <c r="AV159" s="76">
        <v>46306.820335648146</v>
      </c>
      <c r="AW159" s="73" t="s">
        <v>1395</v>
      </c>
      <c r="AX159" s="73" t="s">
        <v>1400</v>
      </c>
      <c r="AY159" s="73">
        <v>-1.3028409636517546</v>
      </c>
      <c r="AZ159" s="73" t="s">
        <v>271</v>
      </c>
      <c r="BA159" s="77" t="s">
        <v>1401</v>
      </c>
      <c r="BD159" s="76">
        <v>46306.820335648146</v>
      </c>
      <c r="BE159" s="73" t="s">
        <v>2516</v>
      </c>
      <c r="BF159" s="73" t="s">
        <v>299</v>
      </c>
      <c r="BG159" s="73" t="s">
        <v>615</v>
      </c>
      <c r="BH159" s="73" t="s">
        <v>2448</v>
      </c>
      <c r="BI159" s="73" t="s">
        <v>2449</v>
      </c>
      <c r="BJ159" s="73" t="s">
        <v>2532</v>
      </c>
      <c r="BK159" s="73" t="s">
        <v>166</v>
      </c>
      <c r="BL159" s="73">
        <v>3</v>
      </c>
      <c r="BM159" s="79">
        <v>-2E-3</v>
      </c>
      <c r="BN159" s="73">
        <v>-15.5</v>
      </c>
      <c r="BQ159" s="76">
        <v>46306.820335648146</v>
      </c>
      <c r="BR159" s="73" t="s">
        <v>1614</v>
      </c>
      <c r="BS159" s="73" t="s">
        <v>1664</v>
      </c>
      <c r="BT159" s="73">
        <v>-3.6989061596318011</v>
      </c>
      <c r="BU159" s="73">
        <v>-0.28196332713097683</v>
      </c>
      <c r="BV159" s="73">
        <v>-2.6989061596318011</v>
      </c>
      <c r="BW159" s="73">
        <v>-0.28196332713097683</v>
      </c>
      <c r="BX159" s="73">
        <v>0</v>
      </c>
      <c r="BY159" s="73">
        <v>1</v>
      </c>
      <c r="BZ159" s="73" t="s">
        <v>1665</v>
      </c>
      <c r="CA159" s="73"/>
      <c r="CB159" s="73"/>
      <c r="CC159" s="77" t="s">
        <v>1666</v>
      </c>
      <c r="CD159" s="73"/>
      <c r="CE159" s="73"/>
      <c r="CF159" s="73"/>
      <c r="CG159" s="73"/>
      <c r="CH159" s="73"/>
      <c r="CI159" s="73"/>
      <c r="CJ159" s="73"/>
      <c r="CK159" s="73"/>
      <c r="CL159" s="73"/>
    </row>
    <row r="160" spans="1:90" ht="15" customHeight="1" x14ac:dyDescent="0.25">
      <c r="A160" s="76">
        <v>46306.820335648146</v>
      </c>
      <c r="B160" s="73">
        <v>1</v>
      </c>
      <c r="C160" s="73" t="s">
        <v>299</v>
      </c>
      <c r="D160" s="73" t="s">
        <v>615</v>
      </c>
      <c r="E160" s="73" t="s">
        <v>1326</v>
      </c>
      <c r="F160" s="73" t="s">
        <v>166</v>
      </c>
      <c r="G160" s="79">
        <v>-2.9221236551478613E-3</v>
      </c>
      <c r="H160" s="73">
        <v>-15.50299690187923</v>
      </c>
      <c r="I160" s="77" t="s">
        <v>310</v>
      </c>
      <c r="L160" s="76">
        <v>46306.820335648146</v>
      </c>
      <c r="M160" s="73" t="s">
        <v>1326</v>
      </c>
      <c r="N160" s="73" t="s">
        <v>166</v>
      </c>
      <c r="O160" s="73">
        <v>-3.4131249999999924</v>
      </c>
      <c r="P160" s="73">
        <v>-1.0318750000000012</v>
      </c>
      <c r="Q160" s="73">
        <v>2.52015625E-2</v>
      </c>
      <c r="R160" s="73" t="s">
        <v>1657</v>
      </c>
      <c r="S160" s="73">
        <v>0.15875</v>
      </c>
      <c r="T160" s="73">
        <v>0.15875</v>
      </c>
      <c r="U160" s="73"/>
      <c r="V160" s="73">
        <v>0</v>
      </c>
      <c r="W160" s="73">
        <v>5.2926562703447342E-5</v>
      </c>
      <c r="X160" s="73">
        <v>5.292656270341733E-5</v>
      </c>
      <c r="Y160" s="73">
        <v>-3.5613775253295899E-18</v>
      </c>
      <c r="Z160" s="77" t="s">
        <v>1658</v>
      </c>
      <c r="AC160" s="76">
        <v>46306.820335648146</v>
      </c>
      <c r="AD160" s="73" t="s">
        <v>1667</v>
      </c>
      <c r="AE160" s="73" t="s">
        <v>1673</v>
      </c>
      <c r="AF160" s="73">
        <v>4</v>
      </c>
      <c r="AG160" s="73" t="s">
        <v>1387</v>
      </c>
      <c r="AH160" s="73" t="s">
        <v>1631</v>
      </c>
      <c r="AI160" s="73">
        <v>-3.1989061596318011</v>
      </c>
      <c r="AJ160" s="73">
        <v>-1.2869633271309768</v>
      </c>
      <c r="AK160" s="73"/>
      <c r="AL160" s="73"/>
      <c r="AM160" s="73">
        <v>-3.1989061596318011</v>
      </c>
      <c r="AN160" s="73">
        <v>-0.78696332713097683</v>
      </c>
      <c r="AO160" s="73"/>
      <c r="AP160" s="73">
        <v>1.5707963267949001</v>
      </c>
      <c r="AQ160" s="73" t="s">
        <v>1669</v>
      </c>
      <c r="AR160" s="77" t="s">
        <v>1670</v>
      </c>
      <c r="AS160" s="73" t="s">
        <v>271</v>
      </c>
      <c r="AT160" s="95"/>
      <c r="AU160" s="95"/>
      <c r="AV160" s="76">
        <v>46306.820335648146</v>
      </c>
      <c r="AW160" s="73" t="s">
        <v>1395</v>
      </c>
      <c r="AX160" s="73" t="s">
        <v>1402</v>
      </c>
      <c r="AY160" s="73">
        <v>-0.284785581010358</v>
      </c>
      <c r="AZ160" s="73" t="s">
        <v>271</v>
      </c>
      <c r="BA160" s="77" t="s">
        <v>1403</v>
      </c>
      <c r="BD160" s="76">
        <v>46306.820335648146</v>
      </c>
      <c r="BE160" s="73" t="s">
        <v>2516</v>
      </c>
      <c r="BF160" s="73" t="s">
        <v>299</v>
      </c>
      <c r="BG160" s="73" t="s">
        <v>615</v>
      </c>
      <c r="BH160" s="73" t="s">
        <v>2448</v>
      </c>
      <c r="BI160" s="73" t="s">
        <v>2449</v>
      </c>
      <c r="BJ160" s="73" t="s">
        <v>2532</v>
      </c>
      <c r="BK160" s="73" t="s">
        <v>166</v>
      </c>
      <c r="BL160" s="73">
        <v>4</v>
      </c>
      <c r="BM160" s="79">
        <v>-2.8615384615384614E-4</v>
      </c>
      <c r="BN160" s="73">
        <v>-9.2999999999999989</v>
      </c>
    </row>
    <row r="161" spans="1:66" ht="15" customHeight="1" x14ac:dyDescent="0.25">
      <c r="A161" s="76">
        <v>46306.820335648146</v>
      </c>
      <c r="B161" s="73">
        <v>1</v>
      </c>
      <c r="C161" s="73" t="s">
        <v>299</v>
      </c>
      <c r="D161" s="73" t="s">
        <v>615</v>
      </c>
      <c r="E161" s="73" t="s">
        <v>1327</v>
      </c>
      <c r="F161" s="73" t="s">
        <v>166</v>
      </c>
      <c r="G161" s="79">
        <v>-2.2237395849181618E-3</v>
      </c>
      <c r="H161" s="73">
        <v>-15.500727153650983</v>
      </c>
      <c r="I161" s="77" t="s">
        <v>310</v>
      </c>
      <c r="L161" s="76">
        <v>46306.820335648146</v>
      </c>
      <c r="M161" s="73" t="s">
        <v>1327</v>
      </c>
      <c r="N161" s="73" t="s">
        <v>166</v>
      </c>
      <c r="O161" s="73">
        <v>-2.9368750000000285</v>
      </c>
      <c r="P161" s="73">
        <v>-0.87312499999999904</v>
      </c>
      <c r="Q161" s="73">
        <v>2.5201562500000288E-2</v>
      </c>
      <c r="R161" s="73" t="s">
        <v>1657</v>
      </c>
      <c r="S161" s="73">
        <v>0.15875000000000092</v>
      </c>
      <c r="T161" s="73">
        <v>0.15875000000000092</v>
      </c>
      <c r="U161" s="73"/>
      <c r="V161" s="73">
        <v>0</v>
      </c>
      <c r="W161" s="73">
        <v>5.2926562703453279E-5</v>
      </c>
      <c r="X161" s="73">
        <v>5.292656270345481E-5</v>
      </c>
      <c r="Y161" s="73">
        <v>-3.0547380447387694E-18</v>
      </c>
      <c r="Z161" s="77" t="s">
        <v>1658</v>
      </c>
      <c r="AT161" s="95"/>
      <c r="AU161" s="95"/>
      <c r="AV161" s="76">
        <v>46306.820335648146</v>
      </c>
      <c r="AW161" s="73" t="s">
        <v>1395</v>
      </c>
      <c r="AX161" s="73" t="s">
        <v>21</v>
      </c>
      <c r="AY161" s="73" t="s">
        <v>1661</v>
      </c>
      <c r="AZ161" s="73" t="s">
        <v>9</v>
      </c>
      <c r="BA161" s="77" t="s">
        <v>1404</v>
      </c>
      <c r="BD161" s="76">
        <v>46306.820335648146</v>
      </c>
      <c r="BE161" s="73" t="s">
        <v>2516</v>
      </c>
      <c r="BF161" s="73" t="s">
        <v>299</v>
      </c>
      <c r="BG161" s="73" t="s">
        <v>615</v>
      </c>
      <c r="BH161" s="73" t="s">
        <v>2448</v>
      </c>
      <c r="BI161" s="73" t="s">
        <v>2449</v>
      </c>
      <c r="BJ161" s="73" t="s">
        <v>2532</v>
      </c>
      <c r="BK161" s="73" t="s">
        <v>166</v>
      </c>
      <c r="BL161" s="73">
        <v>5</v>
      </c>
      <c r="BM161" s="79">
        <v>0</v>
      </c>
      <c r="BN161" s="73">
        <v>0</v>
      </c>
    </row>
    <row r="162" spans="1:66" ht="15" customHeight="1" x14ac:dyDescent="0.25">
      <c r="A162" s="76">
        <v>46306.820335648146</v>
      </c>
      <c r="B162" s="73">
        <v>1</v>
      </c>
      <c r="C162" s="73" t="s">
        <v>299</v>
      </c>
      <c r="D162" s="73" t="s">
        <v>615</v>
      </c>
      <c r="E162" s="73" t="s">
        <v>1328</v>
      </c>
      <c r="F162" s="73" t="s">
        <v>166</v>
      </c>
      <c r="G162" s="79">
        <v>-2.479454147509975E-3</v>
      </c>
      <c r="H162" s="73">
        <v>-15.501558225979407</v>
      </c>
      <c r="I162" s="77" t="s">
        <v>310</v>
      </c>
      <c r="L162" s="76">
        <v>46306.820335648146</v>
      </c>
      <c r="M162" s="73" t="s">
        <v>1328</v>
      </c>
      <c r="N162" s="73" t="s">
        <v>166</v>
      </c>
      <c r="O162" s="73">
        <v>-3.0956250000000289</v>
      </c>
      <c r="P162" s="73">
        <v>-0.87312499999999371</v>
      </c>
      <c r="Q162" s="73">
        <v>2.5201562499998557E-2</v>
      </c>
      <c r="R162" s="73" t="s">
        <v>1657</v>
      </c>
      <c r="S162" s="73">
        <v>0.15874999999999545</v>
      </c>
      <c r="T162" s="73">
        <v>0.15874999999999545</v>
      </c>
      <c r="U162" s="73"/>
      <c r="V162" s="73">
        <v>0</v>
      </c>
      <c r="W162" s="73">
        <v>5.2926562703444537E-5</v>
      </c>
      <c r="X162" s="73">
        <v>5.292656270345214E-5</v>
      </c>
      <c r="Y162" s="73">
        <v>-2.5704503059387207E-18</v>
      </c>
      <c r="Z162" s="77" t="s">
        <v>1658</v>
      </c>
      <c r="AT162" s="95"/>
      <c r="AU162" s="95"/>
      <c r="AV162" s="76">
        <v>46306.820335648146</v>
      </c>
      <c r="AW162" s="73" t="s">
        <v>1395</v>
      </c>
      <c r="AX162" s="73" t="s">
        <v>2446</v>
      </c>
      <c r="AY162" s="73"/>
      <c r="AZ162" s="73" t="s">
        <v>9</v>
      </c>
      <c r="BA162" s="77" t="s">
        <v>2447</v>
      </c>
      <c r="BD162" s="76">
        <v>46306.820335648146</v>
      </c>
      <c r="BE162" s="73" t="s">
        <v>2518</v>
      </c>
      <c r="BF162" s="73" t="s">
        <v>299</v>
      </c>
      <c r="BG162" s="73" t="s">
        <v>615</v>
      </c>
      <c r="BH162" s="73" t="s">
        <v>2448</v>
      </c>
      <c r="BI162" s="73" t="s">
        <v>2449</v>
      </c>
      <c r="BJ162" s="73" t="s">
        <v>2532</v>
      </c>
      <c r="BK162" s="73" t="s">
        <v>1368</v>
      </c>
      <c r="BL162" s="73">
        <v>1</v>
      </c>
      <c r="BM162" s="79">
        <v>-10</v>
      </c>
      <c r="BN162" s="73">
        <v>-20300.465</v>
      </c>
    </row>
    <row r="163" spans="1:66" ht="15" customHeight="1" x14ac:dyDescent="0.25">
      <c r="A163" s="76">
        <v>46306.820335648146</v>
      </c>
      <c r="B163" s="73">
        <v>1</v>
      </c>
      <c r="C163" s="73" t="s">
        <v>299</v>
      </c>
      <c r="D163" s="73" t="s">
        <v>615</v>
      </c>
      <c r="E163" s="73" t="s">
        <v>1329</v>
      </c>
      <c r="F163" s="73" t="s">
        <v>166</v>
      </c>
      <c r="G163" s="79">
        <v>-2.7351687101017366E-3</v>
      </c>
      <c r="H163" s="73">
        <v>-15.502389298307831</v>
      </c>
      <c r="I163" s="77" t="s">
        <v>310</v>
      </c>
      <c r="L163" s="76">
        <v>46306.820335648146</v>
      </c>
      <c r="M163" s="73" t="s">
        <v>1329</v>
      </c>
      <c r="N163" s="73" t="s">
        <v>166</v>
      </c>
      <c r="O163" s="73">
        <v>-3.2543750000000009</v>
      </c>
      <c r="P163" s="73">
        <v>-0.87312500000000104</v>
      </c>
      <c r="Q163" s="73">
        <v>2.5201562500003175E-2</v>
      </c>
      <c r="R163" s="73" t="s">
        <v>1657</v>
      </c>
      <c r="S163" s="73">
        <v>0.15875000000000999</v>
      </c>
      <c r="T163" s="73">
        <v>0.15875000000000999</v>
      </c>
      <c r="U163" s="73"/>
      <c r="V163" s="73">
        <v>0</v>
      </c>
      <c r="W163" s="73">
        <v>5.2926562703462596E-5</v>
      </c>
      <c r="X163" s="73">
        <v>5.2926562703458056E-5</v>
      </c>
      <c r="Y163" s="73">
        <v>-3.5762786865234375E-18</v>
      </c>
      <c r="Z163" s="77" t="s">
        <v>1658</v>
      </c>
      <c r="AT163" s="95"/>
      <c r="AU163" s="95"/>
      <c r="AV163" s="76">
        <v>46306.820335648146</v>
      </c>
      <c r="AW163" s="73" t="s">
        <v>1395</v>
      </c>
      <c r="AX163" s="73" t="s">
        <v>1405</v>
      </c>
      <c r="AY163" s="73">
        <v>66</v>
      </c>
      <c r="AZ163" s="73" t="s">
        <v>9</v>
      </c>
      <c r="BA163" s="77" t="s">
        <v>1406</v>
      </c>
      <c r="BD163" s="76">
        <v>46306.820335648146</v>
      </c>
      <c r="BE163" s="73" t="s">
        <v>2518</v>
      </c>
      <c r="BF163" s="73" t="s">
        <v>299</v>
      </c>
      <c r="BG163" s="73" t="s">
        <v>615</v>
      </c>
      <c r="BH163" s="73" t="s">
        <v>2448</v>
      </c>
      <c r="BI163" s="73" t="s">
        <v>2449</v>
      </c>
      <c r="BJ163" s="73" t="s">
        <v>2532</v>
      </c>
      <c r="BK163" s="73" t="s">
        <v>1368</v>
      </c>
      <c r="BL163" s="73">
        <v>2</v>
      </c>
      <c r="BM163" s="79">
        <v>-2.5000000000000001E-2</v>
      </c>
      <c r="BN163" s="73">
        <v>-350.46499999999997</v>
      </c>
    </row>
    <row r="164" spans="1:66" ht="15" customHeight="1" x14ac:dyDescent="0.25">
      <c r="A164" s="76">
        <v>46306.820335648146</v>
      </c>
      <c r="B164" s="73">
        <v>1</v>
      </c>
      <c r="C164" s="73" t="s">
        <v>299</v>
      </c>
      <c r="D164" s="73" t="s">
        <v>615</v>
      </c>
      <c r="E164" s="73" t="s">
        <v>1330</v>
      </c>
      <c r="F164" s="73" t="s">
        <v>166</v>
      </c>
      <c r="G164" s="79">
        <v>-2.9908832726935242E-3</v>
      </c>
      <c r="H164" s="73">
        <v>-15.503220370636253</v>
      </c>
      <c r="I164" s="77" t="s">
        <v>310</v>
      </c>
      <c r="L164" s="76">
        <v>46306.820335648146</v>
      </c>
      <c r="M164" s="73" t="s">
        <v>1330</v>
      </c>
      <c r="N164" s="73" t="s">
        <v>166</v>
      </c>
      <c r="O164" s="73">
        <v>-3.4131249999999853</v>
      </c>
      <c r="P164" s="73">
        <v>-0.87312499999999449</v>
      </c>
      <c r="Q164" s="73">
        <v>2.520156250000289E-2</v>
      </c>
      <c r="R164" s="73" t="s">
        <v>1657</v>
      </c>
      <c r="S164" s="73">
        <v>0.15875000000000911</v>
      </c>
      <c r="T164" s="73">
        <v>0.15875000000000911</v>
      </c>
      <c r="U164" s="73"/>
      <c r="V164" s="73">
        <v>0</v>
      </c>
      <c r="W164" s="73">
        <v>5.2926562703463328E-5</v>
      </c>
      <c r="X164" s="73">
        <v>5.2926562703533591E-5</v>
      </c>
      <c r="Y164" s="73">
        <v>9.2089176177978521E-18</v>
      </c>
      <c r="Z164" s="77" t="s">
        <v>1658</v>
      </c>
      <c r="AT164" s="95"/>
      <c r="AU164" s="95"/>
      <c r="AV164" s="76">
        <v>46306.820335648146</v>
      </c>
      <c r="AW164" s="73" t="s">
        <v>1395</v>
      </c>
      <c r="AX164" s="73" t="s">
        <v>1407</v>
      </c>
      <c r="AY164" s="73">
        <v>-3.1991467917808065</v>
      </c>
      <c r="AZ164" s="73" t="s">
        <v>271</v>
      </c>
      <c r="BA164" s="77" t="s">
        <v>1408</v>
      </c>
      <c r="BD164" s="76">
        <v>46306.820335648146</v>
      </c>
      <c r="BE164" s="73" t="s">
        <v>2518</v>
      </c>
      <c r="BF164" s="73" t="s">
        <v>299</v>
      </c>
      <c r="BG164" s="73" t="s">
        <v>615</v>
      </c>
      <c r="BH164" s="73" t="s">
        <v>2448</v>
      </c>
      <c r="BI164" s="73" t="s">
        <v>2449</v>
      </c>
      <c r="BJ164" s="73" t="s">
        <v>2532</v>
      </c>
      <c r="BK164" s="73" t="s">
        <v>1368</v>
      </c>
      <c r="BL164" s="73">
        <v>3</v>
      </c>
      <c r="BM164" s="79">
        <v>-1.75E-3</v>
      </c>
      <c r="BN164" s="73">
        <v>-350</v>
      </c>
    </row>
    <row r="165" spans="1:66" ht="15" customHeight="1" x14ac:dyDescent="0.25">
      <c r="A165" s="76">
        <v>46306.820335648146</v>
      </c>
      <c r="B165" s="73">
        <v>1</v>
      </c>
      <c r="C165" s="73" t="s">
        <v>299</v>
      </c>
      <c r="D165" s="73" t="s">
        <v>615</v>
      </c>
      <c r="E165" s="73" t="s">
        <v>1331</v>
      </c>
      <c r="F165" s="73" t="s">
        <v>166</v>
      </c>
      <c r="G165" s="79">
        <v>-3.2465978352853664E-3</v>
      </c>
      <c r="H165" s="73">
        <v>-15.504051442964677</v>
      </c>
      <c r="I165" s="77" t="s">
        <v>310</v>
      </c>
      <c r="L165" s="76">
        <v>46306.820335648146</v>
      </c>
      <c r="M165" s="73" t="s">
        <v>1331</v>
      </c>
      <c r="N165" s="73" t="s">
        <v>166</v>
      </c>
      <c r="O165" s="73">
        <v>-3.5718750000000079</v>
      </c>
      <c r="P165" s="73">
        <v>-0.87312500000000393</v>
      </c>
      <c r="Q165" s="73">
        <v>2.5201562499997977E-2</v>
      </c>
      <c r="R165" s="73" t="s">
        <v>1657</v>
      </c>
      <c r="S165" s="73">
        <v>0.15874999999999365</v>
      </c>
      <c r="T165" s="73">
        <v>0.15874999999999365</v>
      </c>
      <c r="U165" s="73"/>
      <c r="V165" s="73">
        <v>0</v>
      </c>
      <c r="W165" s="73">
        <v>5.2926562703442857E-5</v>
      </c>
      <c r="X165" s="73">
        <v>5.2926562703430741E-5</v>
      </c>
      <c r="Y165" s="73">
        <v>-3.1366944313049316E-18</v>
      </c>
      <c r="Z165" s="77" t="s">
        <v>1658</v>
      </c>
      <c r="AT165" s="95"/>
      <c r="AU165" s="95"/>
      <c r="AV165" s="76">
        <v>46306.820335648146</v>
      </c>
      <c r="AW165" s="73" t="s">
        <v>1395</v>
      </c>
      <c r="AX165" s="73" t="s">
        <v>1409</v>
      </c>
      <c r="AY165" s="73">
        <v>-0.78686468954672817</v>
      </c>
      <c r="AZ165" s="73" t="s">
        <v>271</v>
      </c>
      <c r="BA165" s="77" t="s">
        <v>1410</v>
      </c>
      <c r="BD165" s="76">
        <v>46306.820335648146</v>
      </c>
      <c r="BE165" s="73" t="s">
        <v>2518</v>
      </c>
      <c r="BF165" s="73" t="s">
        <v>299</v>
      </c>
      <c r="BG165" s="73" t="s">
        <v>615</v>
      </c>
      <c r="BH165" s="73" t="s">
        <v>2448</v>
      </c>
      <c r="BI165" s="73" t="s">
        <v>2449</v>
      </c>
      <c r="BJ165" s="73" t="s">
        <v>2532</v>
      </c>
      <c r="BK165" s="73" t="s">
        <v>1368</v>
      </c>
      <c r="BL165" s="73">
        <v>4</v>
      </c>
      <c r="BM165" s="79">
        <v>0</v>
      </c>
      <c r="BN165" s="73">
        <v>0</v>
      </c>
    </row>
    <row r="166" spans="1:66" ht="15" customHeight="1" x14ac:dyDescent="0.25">
      <c r="A166" s="76">
        <v>46306.820335648146</v>
      </c>
      <c r="B166" s="73">
        <v>1</v>
      </c>
      <c r="C166" s="73" t="s">
        <v>299</v>
      </c>
      <c r="D166" s="73" t="s">
        <v>615</v>
      </c>
      <c r="E166" s="73" t="s">
        <v>1332</v>
      </c>
      <c r="F166" s="73" t="s">
        <v>166</v>
      </c>
      <c r="G166" s="79">
        <v>-2.2924992024638234E-3</v>
      </c>
      <c r="H166" s="73">
        <v>-15.500950622408007</v>
      </c>
      <c r="I166" s="77" t="s">
        <v>310</v>
      </c>
      <c r="L166" s="76">
        <v>46306.820335648146</v>
      </c>
      <c r="M166" s="73" t="s">
        <v>1332</v>
      </c>
      <c r="N166" s="73" t="s">
        <v>166</v>
      </c>
      <c r="O166" s="73">
        <v>-2.9368750000000223</v>
      </c>
      <c r="P166" s="73">
        <v>-0.71437499999999798</v>
      </c>
      <c r="Q166" s="73">
        <v>2.5201562499999712E-2</v>
      </c>
      <c r="R166" s="73" t="s">
        <v>1657</v>
      </c>
      <c r="S166" s="73">
        <v>0.15874999999999909</v>
      </c>
      <c r="T166" s="73">
        <v>0.15874999999999909</v>
      </c>
      <c r="U166" s="73"/>
      <c r="V166" s="73">
        <v>0</v>
      </c>
      <c r="W166" s="73">
        <v>5.2926562703450256E-5</v>
      </c>
      <c r="X166" s="73">
        <v>5.2926562703434603E-5</v>
      </c>
      <c r="Y166" s="73">
        <v>-5.3085386753082273E-18</v>
      </c>
      <c r="Z166" s="77" t="s">
        <v>1658</v>
      </c>
      <c r="AT166" s="95"/>
      <c r="AU166" s="95"/>
      <c r="AV166" s="76">
        <v>46306.820335648146</v>
      </c>
      <c r="AW166" s="73" t="s">
        <v>1395</v>
      </c>
      <c r="AX166" s="73" t="s">
        <v>1411</v>
      </c>
      <c r="AY166" s="73">
        <v>45</v>
      </c>
      <c r="AZ166" s="73" t="s">
        <v>30</v>
      </c>
      <c r="BA166" s="77" t="s">
        <v>1412</v>
      </c>
      <c r="BD166" s="76">
        <v>46306.820335648146</v>
      </c>
      <c r="BE166" s="73" t="s">
        <v>2518</v>
      </c>
      <c r="BF166" s="73" t="s">
        <v>299</v>
      </c>
      <c r="BG166" s="73" t="s">
        <v>615</v>
      </c>
      <c r="BH166" s="73" t="s">
        <v>2448</v>
      </c>
      <c r="BI166" s="73" t="s">
        <v>2449</v>
      </c>
      <c r="BJ166" s="73" t="s">
        <v>2532</v>
      </c>
      <c r="BK166" s="73" t="s">
        <v>1368</v>
      </c>
      <c r="BL166" s="73">
        <v>5</v>
      </c>
      <c r="BM166" s="79">
        <v>1.75E-3</v>
      </c>
      <c r="BN166" s="73">
        <v>350</v>
      </c>
    </row>
    <row r="167" spans="1:66" ht="15" customHeight="1" x14ac:dyDescent="0.25">
      <c r="A167" s="76">
        <v>46306.820335648146</v>
      </c>
      <c r="B167" s="73">
        <v>1</v>
      </c>
      <c r="C167" s="73" t="s">
        <v>299</v>
      </c>
      <c r="D167" s="73" t="s">
        <v>615</v>
      </c>
      <c r="E167" s="73" t="s">
        <v>1333</v>
      </c>
      <c r="F167" s="73" t="s">
        <v>166</v>
      </c>
      <c r="G167" s="79">
        <v>-2.5482137650556214E-3</v>
      </c>
      <c r="H167" s="73">
        <v>-15.50178169473643</v>
      </c>
      <c r="I167" s="77" t="s">
        <v>310</v>
      </c>
      <c r="L167" s="76">
        <v>46306.820335648146</v>
      </c>
      <c r="M167" s="73" t="s">
        <v>1333</v>
      </c>
      <c r="N167" s="73" t="s">
        <v>166</v>
      </c>
      <c r="O167" s="73">
        <v>-3.0956250000000147</v>
      </c>
      <c r="P167" s="73">
        <v>-0.71437499999999743</v>
      </c>
      <c r="Q167" s="73">
        <v>2.5201562499999133E-2</v>
      </c>
      <c r="R167" s="73" t="s">
        <v>1657</v>
      </c>
      <c r="S167" s="73">
        <v>0.15874999999999728</v>
      </c>
      <c r="T167" s="73">
        <v>0.15874999999999728</v>
      </c>
      <c r="U167" s="73"/>
      <c r="V167" s="73">
        <v>0</v>
      </c>
      <c r="W167" s="73">
        <v>5.2926562703447397E-5</v>
      </c>
      <c r="X167" s="73">
        <v>5.292656270344493E-5</v>
      </c>
      <c r="Y167" s="73">
        <v>2.812594175338745E-18</v>
      </c>
      <c r="Z167" s="77" t="s">
        <v>1658</v>
      </c>
      <c r="AT167" s="95"/>
      <c r="AU167" s="95"/>
      <c r="AV167" s="76">
        <v>46306.820335648146</v>
      </c>
      <c r="AW167" s="73" t="s">
        <v>1395</v>
      </c>
      <c r="AX167" s="73" t="s">
        <v>1413</v>
      </c>
      <c r="AY167" s="73">
        <v>20</v>
      </c>
      <c r="AZ167" s="73" t="s">
        <v>30</v>
      </c>
      <c r="BA167" s="77" t="s">
        <v>1414</v>
      </c>
      <c r="BD167" s="76">
        <v>46306.820335648146</v>
      </c>
      <c r="BE167" s="73" t="s">
        <v>2518</v>
      </c>
      <c r="BF167" s="73" t="s">
        <v>299</v>
      </c>
      <c r="BG167" s="73" t="s">
        <v>615</v>
      </c>
      <c r="BH167" s="73" t="s">
        <v>2448</v>
      </c>
      <c r="BI167" s="73" t="s">
        <v>2449</v>
      </c>
      <c r="BJ167" s="73" t="s">
        <v>2532</v>
      </c>
      <c r="BK167" s="73" t="s">
        <v>1368</v>
      </c>
      <c r="BL167" s="73">
        <v>6</v>
      </c>
      <c r="BM167" s="79">
        <v>2.5000000000000001E-2</v>
      </c>
      <c r="BN167" s="73">
        <v>350.46499999999997</v>
      </c>
    </row>
    <row r="168" spans="1:66" ht="15" customHeight="1" x14ac:dyDescent="0.25">
      <c r="A168" s="76">
        <v>46306.820335648146</v>
      </c>
      <c r="B168" s="73">
        <v>1</v>
      </c>
      <c r="C168" s="73" t="s">
        <v>299</v>
      </c>
      <c r="D168" s="73" t="s">
        <v>615</v>
      </c>
      <c r="E168" s="73" t="s">
        <v>1334</v>
      </c>
      <c r="F168" s="73" t="s">
        <v>166</v>
      </c>
      <c r="G168" s="79">
        <v>-2.803928327647406E-3</v>
      </c>
      <c r="H168" s="73">
        <v>-15.502612767064853</v>
      </c>
      <c r="I168" s="77" t="s">
        <v>310</v>
      </c>
      <c r="L168" s="76">
        <v>46306.820335648146</v>
      </c>
      <c r="M168" s="73" t="s">
        <v>1334</v>
      </c>
      <c r="N168" s="73" t="s">
        <v>166</v>
      </c>
      <c r="O168" s="73">
        <v>-3.2543749999999996</v>
      </c>
      <c r="P168" s="73">
        <v>-0.71437499999999965</v>
      </c>
      <c r="Q168" s="73">
        <v>2.5201562499999133E-2</v>
      </c>
      <c r="R168" s="73" t="s">
        <v>1657</v>
      </c>
      <c r="S168" s="73">
        <v>0.15874999999999728</v>
      </c>
      <c r="T168" s="73">
        <v>0.15874999999999728</v>
      </c>
      <c r="U168" s="73"/>
      <c r="V168" s="73">
        <v>0</v>
      </c>
      <c r="W168" s="73">
        <v>5.2926562703447539E-5</v>
      </c>
      <c r="X168" s="73">
        <v>5.2926562703428017E-5</v>
      </c>
      <c r="Y168" s="73">
        <v>4.4219195842742917E-18</v>
      </c>
      <c r="Z168" s="77" t="s">
        <v>1658</v>
      </c>
      <c r="AT168" s="95"/>
      <c r="AU168" s="95"/>
      <c r="AV168" s="76">
        <v>46306.820335648146</v>
      </c>
      <c r="AW168" s="73" t="s">
        <v>1395</v>
      </c>
      <c r="AX168" s="73" t="s">
        <v>1415</v>
      </c>
      <c r="AY168" s="73" t="s">
        <v>271</v>
      </c>
      <c r="AZ168" s="73" t="s">
        <v>9</v>
      </c>
      <c r="BA168" s="77" t="s">
        <v>1416</v>
      </c>
      <c r="BD168" s="76">
        <v>46306.820335648146</v>
      </c>
      <c r="BE168" s="73" t="s">
        <v>2518</v>
      </c>
      <c r="BF168" s="73" t="s">
        <v>299</v>
      </c>
      <c r="BG168" s="73" t="s">
        <v>615</v>
      </c>
      <c r="BH168" s="73" t="s">
        <v>2448</v>
      </c>
      <c r="BI168" s="73" t="s">
        <v>2449</v>
      </c>
      <c r="BJ168" s="73" t="s">
        <v>2532</v>
      </c>
      <c r="BK168" s="73" t="s">
        <v>1368</v>
      </c>
      <c r="BL168" s="73">
        <v>7</v>
      </c>
      <c r="BM168" s="79">
        <v>10</v>
      </c>
      <c r="BN168" s="73">
        <v>20300.465</v>
      </c>
    </row>
    <row r="169" spans="1:66" ht="15" customHeight="1" x14ac:dyDescent="0.25">
      <c r="A169" s="76">
        <v>46306.820335648146</v>
      </c>
      <c r="B169" s="73">
        <v>1</v>
      </c>
      <c r="C169" s="73" t="s">
        <v>299</v>
      </c>
      <c r="D169" s="73" t="s">
        <v>615</v>
      </c>
      <c r="E169" s="73" t="s">
        <v>1335</v>
      </c>
      <c r="F169" s="73" t="s">
        <v>166</v>
      </c>
      <c r="G169" s="79">
        <v>-3.0596428902392057E-3</v>
      </c>
      <c r="H169" s="73">
        <v>-15.503443839393277</v>
      </c>
      <c r="I169" s="77" t="s">
        <v>310</v>
      </c>
      <c r="L169" s="76">
        <v>46306.820335648146</v>
      </c>
      <c r="M169" s="73" t="s">
        <v>1335</v>
      </c>
      <c r="N169" s="73" t="s">
        <v>166</v>
      </c>
      <c r="O169" s="73">
        <v>-3.4131249999999933</v>
      </c>
      <c r="P169" s="73">
        <v>-0.71437500000000054</v>
      </c>
      <c r="Q169" s="73">
        <v>2.5201562500001731E-2</v>
      </c>
      <c r="R169" s="73" t="s">
        <v>1657</v>
      </c>
      <c r="S169" s="73">
        <v>0.15875000000000547</v>
      </c>
      <c r="T169" s="73">
        <v>0.15875000000000547</v>
      </c>
      <c r="U169" s="73"/>
      <c r="V169" s="73">
        <v>0</v>
      </c>
      <c r="W169" s="73">
        <v>5.2926562703456768E-5</v>
      </c>
      <c r="X169" s="73">
        <v>5.2926562703412533E-5</v>
      </c>
      <c r="Y169" s="73">
        <v>2.0377337932586669E-18</v>
      </c>
      <c r="Z169" s="77" t="s">
        <v>1658</v>
      </c>
      <c r="AT169" s="95"/>
      <c r="AU169" s="95"/>
      <c r="AV169" s="76">
        <v>46306.820335648146</v>
      </c>
      <c r="AW169" s="73" t="s">
        <v>1395</v>
      </c>
      <c r="AX169" s="73" t="s">
        <v>1417</v>
      </c>
      <c r="AY169" s="73" t="s">
        <v>274</v>
      </c>
      <c r="AZ169" s="73" t="s">
        <v>9</v>
      </c>
      <c r="BA169" s="77" t="s">
        <v>1418</v>
      </c>
      <c r="BD169" s="76">
        <v>46306.820335648146</v>
      </c>
      <c r="BE169" s="73" t="s">
        <v>2530</v>
      </c>
      <c r="BF169" s="73" t="s">
        <v>299</v>
      </c>
      <c r="BG169" s="73" t="s">
        <v>412</v>
      </c>
      <c r="BH169" s="73" t="s">
        <v>2448</v>
      </c>
      <c r="BI169" s="73" t="s">
        <v>2449</v>
      </c>
      <c r="BJ169" s="73" t="s">
        <v>2532</v>
      </c>
      <c r="BK169" s="73" t="s">
        <v>166</v>
      </c>
      <c r="BL169" s="73">
        <v>1</v>
      </c>
      <c r="BM169" s="79">
        <v>-10</v>
      </c>
      <c r="BN169" s="73">
        <v>-3264.3673750000003</v>
      </c>
    </row>
    <row r="170" spans="1:66" ht="15" customHeight="1" x14ac:dyDescent="0.25">
      <c r="A170" s="76">
        <v>46306.820335648146</v>
      </c>
      <c r="B170" s="73">
        <v>1</v>
      </c>
      <c r="C170" s="73" t="s">
        <v>299</v>
      </c>
      <c r="D170" s="73" t="s">
        <v>615</v>
      </c>
      <c r="E170" s="73" t="s">
        <v>1336</v>
      </c>
      <c r="F170" s="73" t="s">
        <v>166</v>
      </c>
      <c r="G170" s="79">
        <v>-3.3153574528310523E-3</v>
      </c>
      <c r="H170" s="73">
        <v>-15.504274911721701</v>
      </c>
      <c r="I170" s="77" t="s">
        <v>310</v>
      </c>
      <c r="L170" s="76">
        <v>46306.820335648146</v>
      </c>
      <c r="M170" s="73" t="s">
        <v>1336</v>
      </c>
      <c r="N170" s="73" t="s">
        <v>166</v>
      </c>
      <c r="O170" s="73">
        <v>-3.5718750000000146</v>
      </c>
      <c r="P170" s="73">
        <v>-0.71437499999999543</v>
      </c>
      <c r="Q170" s="73">
        <v>2.5201562499997401E-2</v>
      </c>
      <c r="R170" s="73" t="s">
        <v>1657</v>
      </c>
      <c r="S170" s="73">
        <v>0.15874999999999181</v>
      </c>
      <c r="T170" s="73">
        <v>0.15874999999999181</v>
      </c>
      <c r="U170" s="73"/>
      <c r="V170" s="73">
        <v>0</v>
      </c>
      <c r="W170" s="73">
        <v>5.2926562703439407E-5</v>
      </c>
      <c r="X170" s="73">
        <v>5.2926562703432618E-5</v>
      </c>
      <c r="Y170" s="73">
        <v>-7.1935355663299563E-18</v>
      </c>
      <c r="Z170" s="77" t="s">
        <v>1658</v>
      </c>
      <c r="AT170" s="95"/>
      <c r="AU170" s="95"/>
      <c r="AV170" s="76">
        <v>46306.820335648146</v>
      </c>
      <c r="AW170" s="73" t="s">
        <v>1395</v>
      </c>
      <c r="AX170" s="73" t="s">
        <v>1419</v>
      </c>
      <c r="AY170" s="73" t="s">
        <v>276</v>
      </c>
      <c r="AZ170" s="73" t="s">
        <v>9</v>
      </c>
      <c r="BA170" s="77" t="s">
        <v>1420</v>
      </c>
      <c r="BD170" s="76">
        <v>46306.820335648146</v>
      </c>
      <c r="BE170" s="73" t="s">
        <v>2530</v>
      </c>
      <c r="BF170" s="73" t="s">
        <v>299</v>
      </c>
      <c r="BG170" s="73" t="s">
        <v>412</v>
      </c>
      <c r="BH170" s="73" t="s">
        <v>2448</v>
      </c>
      <c r="BI170" s="73" t="s">
        <v>2449</v>
      </c>
      <c r="BJ170" s="73" t="s">
        <v>2532</v>
      </c>
      <c r="BK170" s="73" t="s">
        <v>166</v>
      </c>
      <c r="BL170" s="73">
        <v>2</v>
      </c>
      <c r="BM170" s="79">
        <v>-3.5000000000000001E-3</v>
      </c>
      <c r="BN170" s="73">
        <v>-15.504875</v>
      </c>
    </row>
    <row r="171" spans="1:66" ht="15" customHeight="1" x14ac:dyDescent="0.25">
      <c r="A171" s="76">
        <v>46306.820335648146</v>
      </c>
      <c r="B171" s="73">
        <v>1</v>
      </c>
      <c r="C171" s="73" t="s">
        <v>299</v>
      </c>
      <c r="D171" s="73" t="s">
        <v>615</v>
      </c>
      <c r="E171" s="73" t="s">
        <v>1337</v>
      </c>
      <c r="F171" s="73" t="s">
        <v>166</v>
      </c>
      <c r="G171" s="79">
        <v>-2.3612588200094694E-3</v>
      </c>
      <c r="H171" s="73">
        <v>-15.50117409116503</v>
      </c>
      <c r="I171" s="77" t="s">
        <v>310</v>
      </c>
      <c r="L171" s="76">
        <v>46306.820335648146</v>
      </c>
      <c r="M171" s="73" t="s">
        <v>1337</v>
      </c>
      <c r="N171" s="73" t="s">
        <v>166</v>
      </c>
      <c r="O171" s="73">
        <v>-2.9368750000000072</v>
      </c>
      <c r="P171" s="73">
        <v>-0.55562500000000115</v>
      </c>
      <c r="Q171" s="73">
        <v>2.52015625E-2</v>
      </c>
      <c r="R171" s="73" t="s">
        <v>1657</v>
      </c>
      <c r="S171" s="73">
        <v>0.15875</v>
      </c>
      <c r="T171" s="73">
        <v>0.15875</v>
      </c>
      <c r="U171" s="73"/>
      <c r="V171" s="73">
        <v>0</v>
      </c>
      <c r="W171" s="73">
        <v>5.2926562703450792E-5</v>
      </c>
      <c r="X171" s="73">
        <v>5.2926562703451754E-5</v>
      </c>
      <c r="Y171" s="73">
        <v>4.7050416469573978E-18</v>
      </c>
      <c r="Z171" s="77" t="s">
        <v>1658</v>
      </c>
      <c r="AT171" s="95"/>
      <c r="AU171" s="95"/>
      <c r="AV171" s="76">
        <v>46306.820335648146</v>
      </c>
      <c r="AW171" s="73" t="s">
        <v>1395</v>
      </c>
      <c r="AX171" s="73" t="s">
        <v>1421</v>
      </c>
      <c r="AY171" s="73" t="s">
        <v>279</v>
      </c>
      <c r="AZ171" s="73" t="s">
        <v>9</v>
      </c>
      <c r="BA171" s="77" t="s">
        <v>1422</v>
      </c>
      <c r="BD171" s="76">
        <v>46306.820335648146</v>
      </c>
      <c r="BE171" s="73" t="s">
        <v>2530</v>
      </c>
      <c r="BF171" s="73" t="s">
        <v>299</v>
      </c>
      <c r="BG171" s="73" t="s">
        <v>412</v>
      </c>
      <c r="BH171" s="73" t="s">
        <v>2448</v>
      </c>
      <c r="BI171" s="73" t="s">
        <v>2449</v>
      </c>
      <c r="BJ171" s="73" t="s">
        <v>2532</v>
      </c>
      <c r="BK171" s="73" t="s">
        <v>166</v>
      </c>
      <c r="BL171" s="73">
        <v>3</v>
      </c>
      <c r="BM171" s="79">
        <v>-2E-3</v>
      </c>
      <c r="BN171" s="73">
        <v>-15.5</v>
      </c>
    </row>
    <row r="172" spans="1:66" ht="15" customHeight="1" x14ac:dyDescent="0.25">
      <c r="A172" s="76">
        <v>46306.820335648146</v>
      </c>
      <c r="B172" s="73">
        <v>1</v>
      </c>
      <c r="C172" s="73" t="s">
        <v>299</v>
      </c>
      <c r="D172" s="73" t="s">
        <v>615</v>
      </c>
      <c r="E172" s="73" t="s">
        <v>1338</v>
      </c>
      <c r="F172" s="73" t="s">
        <v>166</v>
      </c>
      <c r="G172" s="79">
        <v>-2.6169733826012682E-3</v>
      </c>
      <c r="H172" s="73">
        <v>-15.502005163493454</v>
      </c>
      <c r="I172" s="77" t="s">
        <v>310</v>
      </c>
      <c r="L172" s="76">
        <v>46306.820335648146</v>
      </c>
      <c r="M172" s="73" t="s">
        <v>1338</v>
      </c>
      <c r="N172" s="73" t="s">
        <v>166</v>
      </c>
      <c r="O172" s="73">
        <v>-3.0956250000000001</v>
      </c>
      <c r="P172" s="73">
        <v>-0.55562500000000004</v>
      </c>
      <c r="Q172" s="73">
        <v>2.52015625E-2</v>
      </c>
      <c r="R172" s="73" t="s">
        <v>1657</v>
      </c>
      <c r="S172" s="73">
        <v>0.15875</v>
      </c>
      <c r="T172" s="73">
        <v>0.15875</v>
      </c>
      <c r="U172" s="73"/>
      <c r="V172" s="73">
        <v>0</v>
      </c>
      <c r="W172" s="73">
        <v>5.2926562703450202E-5</v>
      </c>
      <c r="X172" s="73">
        <v>5.2926562703460692E-5</v>
      </c>
      <c r="Y172" s="73">
        <v>0</v>
      </c>
      <c r="Z172" s="77" t="s">
        <v>1658</v>
      </c>
      <c r="AT172" s="95"/>
      <c r="AU172" s="95"/>
      <c r="AV172" s="76">
        <v>46306.820335648146</v>
      </c>
      <c r="AW172" s="73" t="s">
        <v>1395</v>
      </c>
      <c r="AX172" s="73" t="s">
        <v>1423</v>
      </c>
      <c r="AY172" s="73" t="s">
        <v>282</v>
      </c>
      <c r="AZ172" s="73" t="s">
        <v>9</v>
      </c>
      <c r="BA172" s="77" t="s">
        <v>1424</v>
      </c>
      <c r="BD172" s="76">
        <v>46306.820335648146</v>
      </c>
      <c r="BE172" s="73" t="s">
        <v>2530</v>
      </c>
      <c r="BF172" s="73" t="s">
        <v>299</v>
      </c>
      <c r="BG172" s="73" t="s">
        <v>412</v>
      </c>
      <c r="BH172" s="73" t="s">
        <v>2448</v>
      </c>
      <c r="BI172" s="73" t="s">
        <v>2449</v>
      </c>
      <c r="BJ172" s="73" t="s">
        <v>2532</v>
      </c>
      <c r="BK172" s="73" t="s">
        <v>166</v>
      </c>
      <c r="BL172" s="73">
        <v>4</v>
      </c>
      <c r="BM172" s="79">
        <v>-2.8615384615384614E-4</v>
      </c>
      <c r="BN172" s="73">
        <v>-9.2999999999999989</v>
      </c>
    </row>
    <row r="173" spans="1:66" ht="15" customHeight="1" x14ac:dyDescent="0.25">
      <c r="A173" s="76">
        <v>46306.820335648146</v>
      </c>
      <c r="B173" s="73">
        <v>1</v>
      </c>
      <c r="C173" s="73" t="s">
        <v>299</v>
      </c>
      <c r="D173" s="73" t="s">
        <v>615</v>
      </c>
      <c r="E173" s="73" t="s">
        <v>1339</v>
      </c>
      <c r="F173" s="73" t="s">
        <v>166</v>
      </c>
      <c r="G173" s="79">
        <v>-2.872687945193078E-3</v>
      </c>
      <c r="H173" s="73">
        <v>-15.502836235821878</v>
      </c>
      <c r="I173" s="77" t="s">
        <v>310</v>
      </c>
      <c r="L173" s="76">
        <v>46306.820335648146</v>
      </c>
      <c r="M173" s="73" t="s">
        <v>1339</v>
      </c>
      <c r="N173" s="73" t="s">
        <v>166</v>
      </c>
      <c r="O173" s="73">
        <v>-3.254375</v>
      </c>
      <c r="P173" s="73">
        <v>-0.55562500000000004</v>
      </c>
      <c r="Q173" s="73">
        <v>2.52015625E-2</v>
      </c>
      <c r="R173" s="73" t="s">
        <v>1657</v>
      </c>
      <c r="S173" s="73">
        <v>0.15875</v>
      </c>
      <c r="T173" s="73">
        <v>0.15875</v>
      </c>
      <c r="U173" s="73"/>
      <c r="V173" s="73">
        <v>0</v>
      </c>
      <c r="W173" s="73">
        <v>5.2926562703450202E-5</v>
      </c>
      <c r="X173" s="73">
        <v>5.2926562703460692E-5</v>
      </c>
      <c r="Y173" s="73">
        <v>0</v>
      </c>
      <c r="Z173" s="77" t="s">
        <v>1658</v>
      </c>
      <c r="AM173" s="95"/>
      <c r="AN173" s="95"/>
      <c r="AO173" s="95"/>
      <c r="AP173" s="95"/>
      <c r="AQ173" s="95"/>
      <c r="AR173" s="95"/>
      <c r="AS173" s="95"/>
      <c r="AT173" s="95"/>
      <c r="AU173" s="95"/>
      <c r="AV173" s="76">
        <v>46306.820335648146</v>
      </c>
      <c r="AW173" s="73" t="s">
        <v>1395</v>
      </c>
      <c r="AX173" s="73" t="s">
        <v>1425</v>
      </c>
      <c r="AY173" s="73" t="s">
        <v>284</v>
      </c>
      <c r="AZ173" s="73" t="s">
        <v>9</v>
      </c>
      <c r="BA173" s="77" t="s">
        <v>1426</v>
      </c>
      <c r="BD173" s="76">
        <v>46306.820335648146</v>
      </c>
      <c r="BE173" s="73" t="s">
        <v>2530</v>
      </c>
      <c r="BF173" s="73" t="s">
        <v>299</v>
      </c>
      <c r="BG173" s="73" t="s">
        <v>412</v>
      </c>
      <c r="BH173" s="73" t="s">
        <v>2448</v>
      </c>
      <c r="BI173" s="73" t="s">
        <v>2449</v>
      </c>
      <c r="BJ173" s="73" t="s">
        <v>2532</v>
      </c>
      <c r="BK173" s="73" t="s">
        <v>166</v>
      </c>
      <c r="BL173" s="73">
        <v>5</v>
      </c>
      <c r="BM173" s="79">
        <v>0</v>
      </c>
      <c r="BN173" s="73">
        <v>0</v>
      </c>
    </row>
    <row r="174" spans="1:66" ht="15" customHeight="1" x14ac:dyDescent="0.25">
      <c r="A174" s="76">
        <v>46306.820335648146</v>
      </c>
      <c r="B174" s="73">
        <v>1</v>
      </c>
      <c r="C174" s="73" t="s">
        <v>299</v>
      </c>
      <c r="D174" s="73" t="s">
        <v>615</v>
      </c>
      <c r="E174" s="73" t="s">
        <v>1340</v>
      </c>
      <c r="F174" s="73" t="s">
        <v>166</v>
      </c>
      <c r="G174" s="79">
        <v>-3.1284025077848881E-3</v>
      </c>
      <c r="H174" s="73">
        <v>-15.5036673081503</v>
      </c>
      <c r="I174" s="77" t="s">
        <v>310</v>
      </c>
      <c r="L174" s="76">
        <v>46306.820335648146</v>
      </c>
      <c r="M174" s="73" t="s">
        <v>1340</v>
      </c>
      <c r="N174" s="73" t="s">
        <v>166</v>
      </c>
      <c r="O174" s="73">
        <v>-3.413125</v>
      </c>
      <c r="P174" s="73">
        <v>-0.55562500000000004</v>
      </c>
      <c r="Q174" s="73">
        <v>2.52015625E-2</v>
      </c>
      <c r="R174" s="73" t="s">
        <v>1657</v>
      </c>
      <c r="S174" s="73">
        <v>0.15875</v>
      </c>
      <c r="T174" s="73">
        <v>0.15875</v>
      </c>
      <c r="U174" s="73"/>
      <c r="V174" s="73">
        <v>0</v>
      </c>
      <c r="W174" s="73">
        <v>5.2926562703450202E-5</v>
      </c>
      <c r="X174" s="73">
        <v>5.2926562703430178E-5</v>
      </c>
      <c r="Y174" s="73">
        <v>0</v>
      </c>
      <c r="Z174" s="77" t="s">
        <v>1658</v>
      </c>
      <c r="AM174" s="95"/>
      <c r="AN174" s="95"/>
      <c r="AO174" s="95"/>
      <c r="AP174" s="95"/>
      <c r="AQ174" s="95"/>
      <c r="AR174" s="95"/>
      <c r="AS174" s="95"/>
      <c r="AT174" s="95"/>
      <c r="AU174" s="95"/>
      <c r="AV174" s="76">
        <v>46306.820335648146</v>
      </c>
      <c r="AW174" s="73" t="s">
        <v>1395</v>
      </c>
      <c r="AX174" s="73" t="s">
        <v>1427</v>
      </c>
      <c r="AY174" s="73" t="s">
        <v>310</v>
      </c>
      <c r="AZ174" s="73" t="s">
        <v>9</v>
      </c>
      <c r="BA174" s="77" t="s">
        <v>1428</v>
      </c>
      <c r="BD174" s="76">
        <v>46306.820335648146</v>
      </c>
      <c r="BE174" s="73" t="s">
        <v>2531</v>
      </c>
      <c r="BF174" s="73" t="s">
        <v>299</v>
      </c>
      <c r="BG174" s="73" t="s">
        <v>412</v>
      </c>
      <c r="BH174" s="73" t="s">
        <v>2448</v>
      </c>
      <c r="BI174" s="73" t="s">
        <v>2449</v>
      </c>
      <c r="BJ174" s="73" t="s">
        <v>2532</v>
      </c>
      <c r="BK174" s="73" t="s">
        <v>1368</v>
      </c>
      <c r="BL174" s="73">
        <v>1</v>
      </c>
      <c r="BM174" s="79">
        <v>-10</v>
      </c>
      <c r="BN174" s="73">
        <v>-20300.465</v>
      </c>
    </row>
    <row r="175" spans="1:66" ht="15" customHeight="1" x14ac:dyDescent="0.25">
      <c r="A175" s="76">
        <v>46306.820335648146</v>
      </c>
      <c r="B175" s="73">
        <v>1</v>
      </c>
      <c r="C175" s="73" t="s">
        <v>299</v>
      </c>
      <c r="D175" s="73" t="s">
        <v>615</v>
      </c>
      <c r="E175" s="73" t="s">
        <v>1341</v>
      </c>
      <c r="F175" s="73" t="s">
        <v>166</v>
      </c>
      <c r="G175" s="79">
        <v>-2.9414475627387495E-3</v>
      </c>
      <c r="H175" s="73">
        <v>-15.5030597045789</v>
      </c>
      <c r="I175" s="77" t="s">
        <v>310</v>
      </c>
      <c r="L175" s="76">
        <v>46306.820335648146</v>
      </c>
      <c r="M175" s="73" t="s">
        <v>1341</v>
      </c>
      <c r="N175" s="73" t="s">
        <v>166</v>
      </c>
      <c r="O175" s="73">
        <v>-3.254375</v>
      </c>
      <c r="P175" s="73">
        <v>-0.39687499999999998</v>
      </c>
      <c r="Q175" s="73">
        <v>2.52015625E-2</v>
      </c>
      <c r="R175" s="73" t="s">
        <v>1657</v>
      </c>
      <c r="S175" s="73">
        <v>0.15875</v>
      </c>
      <c r="T175" s="73">
        <v>0.15875</v>
      </c>
      <c r="U175" s="73"/>
      <c r="V175" s="73">
        <v>0</v>
      </c>
      <c r="W175" s="73">
        <v>5.2926562703450676E-5</v>
      </c>
      <c r="X175" s="73">
        <v>5.2926562703460692E-5</v>
      </c>
      <c r="Y175" s="73">
        <v>0</v>
      </c>
      <c r="Z175" s="77" t="s">
        <v>1658</v>
      </c>
      <c r="AM175" s="95"/>
      <c r="AN175" s="95"/>
      <c r="AO175" s="95"/>
      <c r="AP175" s="95"/>
      <c r="AQ175" s="95"/>
      <c r="AR175" s="95"/>
      <c r="AS175" s="95"/>
      <c r="AT175" s="95"/>
      <c r="AU175" s="95"/>
      <c r="AV175" s="76">
        <v>46306.820335648146</v>
      </c>
      <c r="AW175" s="73" t="s">
        <v>1395</v>
      </c>
      <c r="AX175" s="73" t="s">
        <v>1429</v>
      </c>
      <c r="AY175" s="73" t="s">
        <v>313</v>
      </c>
      <c r="AZ175" s="73" t="s">
        <v>9</v>
      </c>
      <c r="BA175" s="77" t="s">
        <v>1430</v>
      </c>
      <c r="BD175" s="76">
        <v>46306.820335648146</v>
      </c>
      <c r="BE175" s="73" t="s">
        <v>2531</v>
      </c>
      <c r="BF175" s="73" t="s">
        <v>299</v>
      </c>
      <c r="BG175" s="73" t="s">
        <v>412</v>
      </c>
      <c r="BH175" s="73" t="s">
        <v>2448</v>
      </c>
      <c r="BI175" s="73" t="s">
        <v>2449</v>
      </c>
      <c r="BJ175" s="73" t="s">
        <v>2532</v>
      </c>
      <c r="BK175" s="73" t="s">
        <v>1368</v>
      </c>
      <c r="BL175" s="73">
        <v>2</v>
      </c>
      <c r="BM175" s="79">
        <v>-2.5000000000000001E-2</v>
      </c>
      <c r="BN175" s="73">
        <v>-350.46499999999997</v>
      </c>
    </row>
    <row r="176" spans="1:66" ht="15" customHeight="1" x14ac:dyDescent="0.25">
      <c r="A176" s="76">
        <v>46306.820335648146</v>
      </c>
      <c r="B176" s="73">
        <v>1</v>
      </c>
      <c r="C176" s="73" t="s">
        <v>299</v>
      </c>
      <c r="D176" s="73" t="s">
        <v>615</v>
      </c>
      <c r="E176" s="73" t="s">
        <v>1342</v>
      </c>
      <c r="F176" s="73" t="s">
        <v>166</v>
      </c>
      <c r="G176" s="79">
        <v>-2.1441141791178225E-3</v>
      </c>
      <c r="H176" s="73">
        <v>-15.500468371082132</v>
      </c>
      <c r="I176" s="77" t="s">
        <v>310</v>
      </c>
      <c r="L176" s="76">
        <v>46306.820335648146</v>
      </c>
      <c r="M176" s="73" t="s">
        <v>1342</v>
      </c>
      <c r="N176" s="73" t="s">
        <v>166</v>
      </c>
      <c r="O176" s="73">
        <v>-2.8050899065971384</v>
      </c>
      <c r="P176" s="73">
        <v>-0.56685752649566556</v>
      </c>
      <c r="Q176" s="73">
        <v>1.5685747768178621E-2</v>
      </c>
      <c r="R176" s="73" t="s">
        <v>1323</v>
      </c>
      <c r="S176" s="73">
        <v>9.9533524834639592E-2</v>
      </c>
      <c r="T176" s="73">
        <v>0.15759260806089409</v>
      </c>
      <c r="U176" s="73"/>
      <c r="V176" s="73">
        <v>0.43429373462253251</v>
      </c>
      <c r="W176" s="73">
        <v>2.9008671899897866E-5</v>
      </c>
      <c r="X176" s="73">
        <v>1.6404643186286272E-5</v>
      </c>
      <c r="Y176" s="73">
        <v>-7.448561299353203E-6</v>
      </c>
      <c r="Z176" s="77" t="s">
        <v>1659</v>
      </c>
      <c r="AM176" s="95"/>
      <c r="AN176" s="95"/>
      <c r="AO176" s="95"/>
      <c r="AP176" s="95"/>
      <c r="AQ176" s="95"/>
      <c r="AR176" s="95"/>
      <c r="AS176" s="95"/>
      <c r="AT176" s="95"/>
      <c r="AU176" s="95"/>
      <c r="AV176" s="76">
        <v>46306.820335648146</v>
      </c>
      <c r="AW176" s="73" t="s">
        <v>1395</v>
      </c>
      <c r="AX176" s="73" t="s">
        <v>1431</v>
      </c>
      <c r="AY176" s="73" t="s">
        <v>315</v>
      </c>
      <c r="AZ176" s="73" t="s">
        <v>9</v>
      </c>
      <c r="BA176" s="77" t="s">
        <v>1432</v>
      </c>
      <c r="BD176" s="76">
        <v>46306.820335648146</v>
      </c>
      <c r="BE176" s="73" t="s">
        <v>2531</v>
      </c>
      <c r="BF176" s="73" t="s">
        <v>299</v>
      </c>
      <c r="BG176" s="73" t="s">
        <v>412</v>
      </c>
      <c r="BH176" s="73" t="s">
        <v>2448</v>
      </c>
      <c r="BI176" s="73" t="s">
        <v>2449</v>
      </c>
      <c r="BJ176" s="73" t="s">
        <v>2532</v>
      </c>
      <c r="BK176" s="73" t="s">
        <v>1368</v>
      </c>
      <c r="BL176" s="73">
        <v>3</v>
      </c>
      <c r="BM176" s="79">
        <v>-1.75E-3</v>
      </c>
      <c r="BN176" s="73">
        <v>-350</v>
      </c>
    </row>
    <row r="177" spans="1:66" ht="15" customHeight="1" x14ac:dyDescent="0.25">
      <c r="A177" s="76">
        <v>46306.820335648146</v>
      </c>
      <c r="B177" s="73">
        <v>1</v>
      </c>
      <c r="C177" s="73" t="s">
        <v>299</v>
      </c>
      <c r="D177" s="73" t="s">
        <v>615</v>
      </c>
      <c r="E177" s="73" t="s">
        <v>1343</v>
      </c>
      <c r="F177" s="73" t="s">
        <v>166</v>
      </c>
      <c r="G177" s="79">
        <v>-2.2481612460160819E-3</v>
      </c>
      <c r="H177" s="73">
        <v>-15.500806524049551</v>
      </c>
      <c r="I177" s="77" t="s">
        <v>310</v>
      </c>
      <c r="L177" s="76">
        <v>46306.820335648146</v>
      </c>
      <c r="M177" s="73" t="s">
        <v>1343</v>
      </c>
      <c r="N177" s="73" t="s">
        <v>166</v>
      </c>
      <c r="O177" s="73">
        <v>-2.8403066101655172</v>
      </c>
      <c r="P177" s="73">
        <v>-0.45760665819065105</v>
      </c>
      <c r="Q177" s="73">
        <v>1.4419226943094715E-3</v>
      </c>
      <c r="R177" s="73" t="s">
        <v>1323</v>
      </c>
      <c r="S177" s="73">
        <v>2.9048979086555952E-2</v>
      </c>
      <c r="T177" s="73">
        <v>4.9637637522653384E-2</v>
      </c>
      <c r="U177" s="73"/>
      <c r="V177" s="73">
        <v>0.70254882907267235</v>
      </c>
      <c r="W177" s="73">
        <v>2.1478351646569974E-7</v>
      </c>
      <c r="X177" s="73">
        <v>1.8267505370218771E-7</v>
      </c>
      <c r="Y177" s="73">
        <v>-9.5999764397319522E-8</v>
      </c>
      <c r="Z177" s="77" t="s">
        <v>1659</v>
      </c>
      <c r="AM177" s="95"/>
      <c r="AN177" s="95"/>
      <c r="AO177" s="95"/>
      <c r="AP177" s="95"/>
      <c r="AQ177" s="95"/>
      <c r="AR177" s="95"/>
      <c r="AS177" s="95"/>
      <c r="AT177" s="95"/>
      <c r="AU177" s="95"/>
      <c r="AV177" s="76">
        <v>46306.820335648146</v>
      </c>
      <c r="AW177" s="73" t="s">
        <v>1395</v>
      </c>
      <c r="AX177" s="73" t="s">
        <v>1433</v>
      </c>
      <c r="AY177" s="73">
        <v>0.78543584350578988</v>
      </c>
      <c r="AZ177" s="73" t="s">
        <v>274</v>
      </c>
      <c r="BA177" s="77" t="s">
        <v>1434</v>
      </c>
      <c r="BD177" s="76">
        <v>46306.820335648146</v>
      </c>
      <c r="BE177" s="73" t="s">
        <v>2531</v>
      </c>
      <c r="BF177" s="73" t="s">
        <v>299</v>
      </c>
      <c r="BG177" s="73" t="s">
        <v>412</v>
      </c>
      <c r="BH177" s="73" t="s">
        <v>2448</v>
      </c>
      <c r="BI177" s="73" t="s">
        <v>2449</v>
      </c>
      <c r="BJ177" s="73" t="s">
        <v>2532</v>
      </c>
      <c r="BK177" s="73" t="s">
        <v>1368</v>
      </c>
      <c r="BL177" s="73">
        <v>4</v>
      </c>
      <c r="BM177" s="79">
        <v>0</v>
      </c>
      <c r="BN177" s="73">
        <v>0</v>
      </c>
    </row>
    <row r="178" spans="1:66" ht="15" customHeight="1" x14ac:dyDescent="0.25">
      <c r="A178" s="76">
        <v>46306.820335648146</v>
      </c>
      <c r="B178" s="73">
        <v>1</v>
      </c>
      <c r="C178" s="73" t="s">
        <v>299</v>
      </c>
      <c r="D178" s="73" t="s">
        <v>615</v>
      </c>
      <c r="E178" s="73" t="s">
        <v>1344</v>
      </c>
      <c r="F178" s="73" t="s">
        <v>166</v>
      </c>
      <c r="G178" s="79">
        <v>-2.4403481284329949E-3</v>
      </c>
      <c r="H178" s="73">
        <v>-15.501431131417407</v>
      </c>
      <c r="I178" s="77" t="s">
        <v>310</v>
      </c>
      <c r="L178" s="76">
        <v>46306.820335648146</v>
      </c>
      <c r="M178" s="73" t="s">
        <v>1344</v>
      </c>
      <c r="N178" s="73" t="s">
        <v>166</v>
      </c>
      <c r="O178" s="73">
        <v>-2.948619249632209</v>
      </c>
      <c r="P178" s="73">
        <v>-0.41670258600864346</v>
      </c>
      <c r="Q178" s="73">
        <v>1.7728198945700161E-2</v>
      </c>
      <c r="R178" s="73" t="s">
        <v>1323</v>
      </c>
      <c r="S178" s="73">
        <v>0.10913781454642445</v>
      </c>
      <c r="T178" s="73">
        <v>0.16243864713051884</v>
      </c>
      <c r="U178" s="73"/>
      <c r="V178" s="73">
        <v>0.98573086442061164</v>
      </c>
      <c r="W178" s="73">
        <v>2.4118902879241002E-5</v>
      </c>
      <c r="X178" s="73">
        <v>3.2459723143338249E-5</v>
      </c>
      <c r="Y178" s="73">
        <v>-9.8456771814947627E-6</v>
      </c>
      <c r="Z178" s="77" t="s">
        <v>1659</v>
      </c>
      <c r="AM178" s="95"/>
      <c r="AN178" s="95"/>
      <c r="AO178" s="95"/>
      <c r="AP178" s="95"/>
      <c r="AQ178" s="95"/>
      <c r="AR178" s="95"/>
      <c r="AS178" s="95"/>
      <c r="AT178" s="95"/>
      <c r="AU178" s="95"/>
      <c r="AV178" s="76">
        <v>46306.820335648146</v>
      </c>
      <c r="AW178" s="73" t="s">
        <v>1395</v>
      </c>
      <c r="AX178" s="73" t="s">
        <v>1435</v>
      </c>
      <c r="AY178" s="73">
        <v>-3.1991467917808065</v>
      </c>
      <c r="AZ178" s="73" t="s">
        <v>271</v>
      </c>
      <c r="BA178" s="77" t="s">
        <v>1436</v>
      </c>
      <c r="BD178" s="76">
        <v>46306.820335648146</v>
      </c>
      <c r="BE178" s="73" t="s">
        <v>2531</v>
      </c>
      <c r="BF178" s="73" t="s">
        <v>299</v>
      </c>
      <c r="BG178" s="73" t="s">
        <v>412</v>
      </c>
      <c r="BH178" s="73" t="s">
        <v>2448</v>
      </c>
      <c r="BI178" s="73" t="s">
        <v>2449</v>
      </c>
      <c r="BJ178" s="73" t="s">
        <v>2532</v>
      </c>
      <c r="BK178" s="73" t="s">
        <v>1368</v>
      </c>
      <c r="BL178" s="73">
        <v>5</v>
      </c>
      <c r="BM178" s="79">
        <v>1.75E-3</v>
      </c>
      <c r="BN178" s="73">
        <v>350</v>
      </c>
    </row>
    <row r="179" spans="1:66" ht="15" customHeight="1" x14ac:dyDescent="0.25">
      <c r="A179" s="76">
        <v>46306.820335648146</v>
      </c>
      <c r="B179" s="73">
        <v>1</v>
      </c>
      <c r="C179" s="73" t="s">
        <v>299</v>
      </c>
      <c r="D179" s="73" t="s">
        <v>615</v>
      </c>
      <c r="E179" s="73" t="s">
        <v>1345</v>
      </c>
      <c r="F179" s="73" t="s">
        <v>166</v>
      </c>
      <c r="G179" s="79">
        <v>-2.6858069413245905E-3</v>
      </c>
      <c r="H179" s="73">
        <v>-15.502228872559304</v>
      </c>
      <c r="I179" s="77" t="s">
        <v>310</v>
      </c>
      <c r="L179" s="76">
        <v>46306.820335648146</v>
      </c>
      <c r="M179" s="73" t="s">
        <v>1345</v>
      </c>
      <c r="N179" s="73" t="s">
        <v>166</v>
      </c>
      <c r="O179" s="73">
        <v>-3.0956884565527099</v>
      </c>
      <c r="P179" s="73">
        <v>-0.39694027963400469</v>
      </c>
      <c r="Q179" s="73">
        <v>2.5163035620353259E-2</v>
      </c>
      <c r="R179" s="73" t="s">
        <v>1323</v>
      </c>
      <c r="S179" s="73">
        <v>0.15844121139948858</v>
      </c>
      <c r="T179" s="73">
        <v>0.15881622841741486</v>
      </c>
      <c r="U179" s="73"/>
      <c r="V179" s="73">
        <v>0.79933726483974121</v>
      </c>
      <c r="W179" s="73">
        <v>5.2761533774920218E-5</v>
      </c>
      <c r="X179" s="73">
        <v>5.2768488069695099E-5</v>
      </c>
      <c r="Y179" s="73">
        <v>-1.2469406829771959E-7</v>
      </c>
      <c r="Z179" s="77" t="s">
        <v>1659</v>
      </c>
      <c r="AM179" s="95"/>
      <c r="AN179" s="95"/>
      <c r="AO179" s="95"/>
      <c r="AP179" s="95"/>
      <c r="AQ179" s="95"/>
      <c r="AR179" s="95"/>
      <c r="AS179" s="95"/>
      <c r="AT179" s="95"/>
      <c r="AU179" s="95"/>
      <c r="AV179" s="76">
        <v>46306.820335648146</v>
      </c>
      <c r="AW179" s="73" t="s">
        <v>1395</v>
      </c>
      <c r="AX179" s="73" t="s">
        <v>1437</v>
      </c>
      <c r="AY179" s="73">
        <v>-0.78686468954672817</v>
      </c>
      <c r="AZ179" s="73" t="s">
        <v>271</v>
      </c>
      <c r="BA179" s="77" t="s">
        <v>1438</v>
      </c>
      <c r="BD179" s="76">
        <v>46306.820335648146</v>
      </c>
      <c r="BE179" s="73" t="s">
        <v>2531</v>
      </c>
      <c r="BF179" s="73" t="s">
        <v>299</v>
      </c>
      <c r="BG179" s="73" t="s">
        <v>412</v>
      </c>
      <c r="BH179" s="73" t="s">
        <v>2448</v>
      </c>
      <c r="BI179" s="73" t="s">
        <v>2449</v>
      </c>
      <c r="BJ179" s="73" t="s">
        <v>2532</v>
      </c>
      <c r="BK179" s="73" t="s">
        <v>1368</v>
      </c>
      <c r="BL179" s="73">
        <v>6</v>
      </c>
      <c r="BM179" s="79">
        <v>2.5000000000000001E-2</v>
      </c>
      <c r="BN179" s="73">
        <v>350.46499999999997</v>
      </c>
    </row>
    <row r="180" spans="1:66" ht="15" customHeight="1" x14ac:dyDescent="0.25">
      <c r="A180" s="76">
        <v>46306.820335648146</v>
      </c>
      <c r="B180" s="73">
        <v>1</v>
      </c>
      <c r="C180" s="73" t="s">
        <v>299</v>
      </c>
      <c r="D180" s="73" t="s">
        <v>615</v>
      </c>
      <c r="E180" s="73" t="s">
        <v>1346</v>
      </c>
      <c r="F180" s="73" t="s">
        <v>166</v>
      </c>
      <c r="G180" s="79">
        <v>-2.7650113580047543E-3</v>
      </c>
      <c r="H180" s="73">
        <v>-15.502486286913514</v>
      </c>
      <c r="I180" s="77" t="s">
        <v>310</v>
      </c>
      <c r="L180" s="76">
        <v>46306.820335648146</v>
      </c>
      <c r="M180" s="73" t="s">
        <v>1346</v>
      </c>
      <c r="N180" s="73" t="s">
        <v>166</v>
      </c>
      <c r="O180" s="73">
        <v>-3.1204091871277471</v>
      </c>
      <c r="P180" s="73">
        <v>-0.30601117669247774</v>
      </c>
      <c r="Q180" s="73">
        <v>2.7992418640918372E-3</v>
      </c>
      <c r="R180" s="73" t="s">
        <v>1323</v>
      </c>
      <c r="S180" s="73">
        <v>2.3103599018907531E-2</v>
      </c>
      <c r="T180" s="73">
        <v>0.12116042447753325</v>
      </c>
      <c r="U180" s="73"/>
      <c r="V180" s="73">
        <v>1.4800676475346375</v>
      </c>
      <c r="W180" s="73">
        <v>1.5160303173852519E-7</v>
      </c>
      <c r="X180" s="73">
        <v>3.3972815763408784E-6</v>
      </c>
      <c r="Y180" s="73">
        <v>-2.977513205746829E-7</v>
      </c>
      <c r="Z180" s="77" t="s">
        <v>1659</v>
      </c>
      <c r="AM180" s="95"/>
      <c r="AN180" s="95"/>
      <c r="AO180" s="95"/>
      <c r="AP180" s="95"/>
      <c r="AQ180" s="95"/>
      <c r="AR180" s="95"/>
      <c r="AS180" s="95"/>
      <c r="AT180" s="95"/>
      <c r="AU180" s="95"/>
      <c r="AV180" s="76">
        <v>46306.820335648146</v>
      </c>
      <c r="AW180" s="73" t="s">
        <v>1395</v>
      </c>
      <c r="AX180" s="73" t="s">
        <v>1439</v>
      </c>
      <c r="AY180" s="73">
        <v>0.53539073782716862</v>
      </c>
      <c r="AZ180" s="73" t="s">
        <v>1440</v>
      </c>
      <c r="BA180" s="77" t="s">
        <v>1441</v>
      </c>
      <c r="BD180" s="76">
        <v>46306.820335648146</v>
      </c>
      <c r="BE180" s="73" t="s">
        <v>2531</v>
      </c>
      <c r="BF180" s="73" t="s">
        <v>299</v>
      </c>
      <c r="BG180" s="73" t="s">
        <v>412</v>
      </c>
      <c r="BH180" s="73" t="s">
        <v>2448</v>
      </c>
      <c r="BI180" s="73" t="s">
        <v>2449</v>
      </c>
      <c r="BJ180" s="73" t="s">
        <v>2532</v>
      </c>
      <c r="BK180" s="73" t="s">
        <v>1368</v>
      </c>
      <c r="BL180" s="73">
        <v>7</v>
      </c>
      <c r="BM180" s="79">
        <v>10</v>
      </c>
      <c r="BN180" s="73">
        <v>20300.465</v>
      </c>
    </row>
    <row r="181" spans="1:66" ht="15" customHeight="1" x14ac:dyDescent="0.25">
      <c r="A181" s="76">
        <v>46306.820335648146</v>
      </c>
      <c r="B181" s="73">
        <v>1</v>
      </c>
      <c r="C181" s="73" t="s">
        <v>299</v>
      </c>
      <c r="D181" s="73" t="s">
        <v>615</v>
      </c>
      <c r="E181" s="73" t="s">
        <v>1347</v>
      </c>
      <c r="F181" s="73" t="s">
        <v>166</v>
      </c>
      <c r="G181" s="79">
        <v>-2.9665243314939307E-3</v>
      </c>
      <c r="H181" s="73">
        <v>-15.503141204077355</v>
      </c>
      <c r="I181" s="77" t="s">
        <v>310</v>
      </c>
      <c r="L181" s="76">
        <v>46306.820335648146</v>
      </c>
      <c r="M181" s="73" t="s">
        <v>1347</v>
      </c>
      <c r="N181" s="73" t="s">
        <v>166</v>
      </c>
      <c r="O181" s="73">
        <v>-3.245036888056744</v>
      </c>
      <c r="P181" s="73">
        <v>-0.30425045556215785</v>
      </c>
      <c r="Q181" s="73">
        <v>4.0167023441003537E-3</v>
      </c>
      <c r="R181" s="73" t="s">
        <v>1323</v>
      </c>
      <c r="S181" s="73">
        <v>2.6928417551904702E-2</v>
      </c>
      <c r="T181" s="73">
        <v>0.14916221260901047</v>
      </c>
      <c r="U181" s="73"/>
      <c r="V181" s="73">
        <v>-1.5175459848879465</v>
      </c>
      <c r="W181" s="73">
        <v>2.6313285714153925E-7</v>
      </c>
      <c r="X181" s="73">
        <v>7.4270129314270806E-6</v>
      </c>
      <c r="Y181" s="73">
        <v>3.8292793264075021E-7</v>
      </c>
      <c r="Z181" s="77" t="s">
        <v>1659</v>
      </c>
      <c r="AM181" s="95"/>
      <c r="AN181" s="95"/>
      <c r="AO181" s="95"/>
      <c r="AP181" s="95"/>
      <c r="AQ181" s="95"/>
      <c r="AR181" s="95"/>
      <c r="AS181" s="95"/>
      <c r="AT181" s="95"/>
      <c r="AU181" s="95"/>
      <c r="AV181" s="76">
        <v>46306.820335648146</v>
      </c>
      <c r="AW181" s="73" t="s">
        <v>1395</v>
      </c>
      <c r="AX181" s="73" t="s">
        <v>1442</v>
      </c>
      <c r="AY181" s="73">
        <v>8.0876677887471935</v>
      </c>
      <c r="AZ181" s="73" t="s">
        <v>1440</v>
      </c>
      <c r="BA181" s="77" t="s">
        <v>1443</v>
      </c>
    </row>
    <row r="182" spans="1:66" ht="15" customHeight="1" x14ac:dyDescent="0.25">
      <c r="A182" s="76">
        <v>46306.820335648146</v>
      </c>
      <c r="B182" s="73">
        <v>1</v>
      </c>
      <c r="C182" s="73" t="s">
        <v>299</v>
      </c>
      <c r="D182" s="73" t="s">
        <v>615</v>
      </c>
      <c r="E182" s="73" t="s">
        <v>1348</v>
      </c>
      <c r="F182" s="73" t="s">
        <v>166</v>
      </c>
      <c r="G182" s="79">
        <v>-3.1258702705179889E-3</v>
      </c>
      <c r="H182" s="73">
        <v>-15.503659078379183</v>
      </c>
      <c r="I182" s="77" t="s">
        <v>310</v>
      </c>
      <c r="L182" s="76">
        <v>46306.820335648146</v>
      </c>
      <c r="M182" s="73" t="s">
        <v>1348</v>
      </c>
      <c r="N182" s="73" t="s">
        <v>166</v>
      </c>
      <c r="O182" s="73">
        <v>-3.3464218602362363</v>
      </c>
      <c r="P182" s="73">
        <v>-0.31340475305042337</v>
      </c>
      <c r="Q182" s="73">
        <v>2.33457228605061E-4</v>
      </c>
      <c r="R182" s="73" t="s">
        <v>1323</v>
      </c>
      <c r="S182" s="73">
        <v>8.0130222064625205E-3</v>
      </c>
      <c r="T182" s="73">
        <v>2.913472876896701E-2</v>
      </c>
      <c r="U182" s="73"/>
      <c r="V182" s="73">
        <v>-1.4020236772815213</v>
      </c>
      <c r="W182" s="73">
        <v>1.6798515513675484E-9</v>
      </c>
      <c r="X182" s="73">
        <v>1.6083149173461135E-8</v>
      </c>
      <c r="Y182" s="73">
        <v>2.5276160577194968E-9</v>
      </c>
      <c r="Z182" s="77" t="s">
        <v>1659</v>
      </c>
      <c r="AM182" s="95"/>
      <c r="AN182" s="95"/>
      <c r="AO182" s="95"/>
      <c r="AP182" s="95"/>
      <c r="AQ182" s="95"/>
      <c r="AR182" s="95"/>
      <c r="AS182" s="95"/>
      <c r="AT182" s="95"/>
      <c r="AU182" s="95"/>
      <c r="AV182" s="76">
        <v>46306.820335648146</v>
      </c>
      <c r="AW182" s="73" t="s">
        <v>1395</v>
      </c>
      <c r="AX182" s="73" t="s">
        <v>1444</v>
      </c>
      <c r="AY182" s="73">
        <v>1.9771819217727111</v>
      </c>
      <c r="AZ182" s="73" t="s">
        <v>1440</v>
      </c>
      <c r="BA182" s="77" t="s">
        <v>1445</v>
      </c>
    </row>
    <row r="183" spans="1:66" ht="15" customHeight="1" x14ac:dyDescent="0.25">
      <c r="A183" s="76">
        <v>46306.820335648146</v>
      </c>
      <c r="B183" s="73">
        <v>1</v>
      </c>
      <c r="C183" s="73" t="s">
        <v>299</v>
      </c>
      <c r="D183" s="73" t="s">
        <v>615</v>
      </c>
      <c r="E183" s="73" t="s">
        <v>1349</v>
      </c>
      <c r="F183" s="73" t="s">
        <v>166</v>
      </c>
      <c r="G183" s="79">
        <v>-3.1823376435706637E-3</v>
      </c>
      <c r="H183" s="73">
        <v>-15.503842597341604</v>
      </c>
      <c r="I183" s="77" t="s">
        <v>310</v>
      </c>
      <c r="L183" s="76">
        <v>46306.820335648146</v>
      </c>
      <c r="M183" s="73" t="s">
        <v>1349</v>
      </c>
      <c r="N183" s="73" t="s">
        <v>166</v>
      </c>
      <c r="O183" s="73">
        <v>-3.4064745175916045</v>
      </c>
      <c r="P183" s="73">
        <v>-0.40636838147296345</v>
      </c>
      <c r="Q183" s="73">
        <v>2.1863655807885865E-2</v>
      </c>
      <c r="R183" s="73" t="s">
        <v>1323</v>
      </c>
      <c r="S183" s="73">
        <v>0.13131951152841684</v>
      </c>
      <c r="T183" s="73">
        <v>0.16649205859380303</v>
      </c>
      <c r="U183" s="73"/>
      <c r="V183" s="73">
        <v>-0.92560134310566733</v>
      </c>
      <c r="W183" s="73">
        <v>3.8321123132697257E-5</v>
      </c>
      <c r="X183" s="73">
        <v>4.3602759829592271E-5</v>
      </c>
      <c r="Y183" s="73">
        <v>9.1696884457381121E-6</v>
      </c>
      <c r="Z183" s="77" t="s">
        <v>1659</v>
      </c>
      <c r="AM183" s="95"/>
      <c r="AN183" s="95"/>
      <c r="AO183" s="95"/>
      <c r="AP183" s="95"/>
      <c r="AQ183" s="95"/>
      <c r="AR183" s="95"/>
      <c r="AS183" s="95"/>
      <c r="AT183" s="95"/>
      <c r="AU183" s="95"/>
      <c r="AV183" s="76">
        <v>46306.820335648146</v>
      </c>
      <c r="AW183" s="73" t="s">
        <v>1395</v>
      </c>
      <c r="AX183" s="73" t="s">
        <v>1446</v>
      </c>
      <c r="AY183" s="73">
        <v>4.9083391558671113E-2</v>
      </c>
      <c r="AZ183" s="73" t="s">
        <v>1440</v>
      </c>
      <c r="BA183" s="77" t="s">
        <v>1447</v>
      </c>
    </row>
    <row r="184" spans="1:66" ht="15" customHeight="1" x14ac:dyDescent="0.25">
      <c r="A184" s="76">
        <v>46306.820335648146</v>
      </c>
      <c r="B184" s="73">
        <v>1</v>
      </c>
      <c r="C184" s="73" t="s">
        <v>299</v>
      </c>
      <c r="D184" s="73" t="s">
        <v>615</v>
      </c>
      <c r="E184" s="73" t="s">
        <v>1350</v>
      </c>
      <c r="F184" s="73" t="s">
        <v>166</v>
      </c>
      <c r="G184" s="79">
        <v>-3.359899254200167E-3</v>
      </c>
      <c r="H184" s="73">
        <v>-15.50441967257615</v>
      </c>
      <c r="I184" s="77" t="s">
        <v>310</v>
      </c>
      <c r="L184" s="76">
        <v>46306.820335648146</v>
      </c>
      <c r="M184" s="73" t="s">
        <v>1350</v>
      </c>
      <c r="N184" s="73" t="s">
        <v>166</v>
      </c>
      <c r="O184" s="73">
        <v>-3.5266884422257503</v>
      </c>
      <c r="P184" s="73">
        <v>-0.44349112239187999</v>
      </c>
      <c r="Q184" s="73">
        <v>5.0339892592207672E-3</v>
      </c>
      <c r="R184" s="73" t="s">
        <v>1323</v>
      </c>
      <c r="S184" s="73">
        <v>5.4881043366862843E-2</v>
      </c>
      <c r="T184" s="73">
        <v>9.1725465669258224E-2</v>
      </c>
      <c r="U184" s="73"/>
      <c r="V184" s="73">
        <v>-0.8305955496539843</v>
      </c>
      <c r="W184" s="73">
        <v>2.2942144630637194E-6</v>
      </c>
      <c r="X184" s="73">
        <v>2.4987683541708439E-6</v>
      </c>
      <c r="Y184" s="73">
        <v>1.1283641212047114E-6</v>
      </c>
      <c r="Z184" s="77" t="s">
        <v>1659</v>
      </c>
      <c r="AM184" s="95"/>
      <c r="AN184" s="95"/>
      <c r="AO184" s="95"/>
      <c r="AP184" s="95"/>
      <c r="AQ184" s="95"/>
      <c r="AR184" s="95"/>
      <c r="AS184" s="95"/>
      <c r="AT184" s="95"/>
      <c r="AU184" s="95"/>
      <c r="AV184" s="76">
        <v>46306.820335648146</v>
      </c>
      <c r="AW184" s="73" t="s">
        <v>1395</v>
      </c>
      <c r="AX184" s="73" t="s">
        <v>1448</v>
      </c>
      <c r="AY184" s="73">
        <v>4.9093077509580405E-2</v>
      </c>
      <c r="AZ184" s="73" t="s">
        <v>1440</v>
      </c>
      <c r="BA184" s="77" t="s">
        <v>1449</v>
      </c>
    </row>
    <row r="185" spans="1:66" ht="15" customHeight="1" x14ac:dyDescent="0.25">
      <c r="A185" s="76">
        <v>46306.820335648146</v>
      </c>
      <c r="B185" s="73">
        <v>1</v>
      </c>
      <c r="C185" s="73" t="s">
        <v>299</v>
      </c>
      <c r="D185" s="73" t="s">
        <v>615</v>
      </c>
      <c r="E185" s="73" t="s">
        <v>1351</v>
      </c>
      <c r="F185" s="73" t="s">
        <v>166</v>
      </c>
      <c r="G185" s="79">
        <v>-3.3699740833869891E-3</v>
      </c>
      <c r="H185" s="73">
        <v>-15.504452415771008</v>
      </c>
      <c r="I185" s="77" t="s">
        <v>310</v>
      </c>
      <c r="L185" s="76">
        <v>46306.820335648146</v>
      </c>
      <c r="M185" s="73" t="s">
        <v>1351</v>
      </c>
      <c r="N185" s="73" t="s">
        <v>166</v>
      </c>
      <c r="O185" s="73">
        <v>-3.5646563795736239</v>
      </c>
      <c r="P185" s="73">
        <v>-0.56143208319827409</v>
      </c>
      <c r="Q185" s="73">
        <v>2.247619684871946E-2</v>
      </c>
      <c r="R185" s="73" t="s">
        <v>1323</v>
      </c>
      <c r="S185" s="73">
        <v>0.13567906635207733</v>
      </c>
      <c r="T185" s="73">
        <v>0.16565707189044651</v>
      </c>
      <c r="U185" s="73"/>
      <c r="V185" s="73">
        <v>-0.69613584565879372</v>
      </c>
      <c r="W185" s="73">
        <v>4.4442199286645291E-5</v>
      </c>
      <c r="X185" s="73">
        <v>4.1437615420892981E-5</v>
      </c>
      <c r="Y185" s="73">
        <v>8.3254506786820065E-6</v>
      </c>
      <c r="Z185" s="77" t="s">
        <v>1659</v>
      </c>
      <c r="AM185" s="95"/>
      <c r="AN185" s="95"/>
      <c r="AO185" s="95"/>
      <c r="AP185" s="95"/>
      <c r="AQ185" s="95"/>
      <c r="AR185" s="95"/>
      <c r="AS185" s="95"/>
      <c r="AT185" s="95"/>
      <c r="AU185" s="95"/>
      <c r="AV185" s="76">
        <v>46306.820335648146</v>
      </c>
      <c r="AW185" s="73" t="s">
        <v>1395</v>
      </c>
      <c r="AX185" s="73" t="s">
        <v>1450</v>
      </c>
      <c r="AY185" s="73">
        <v>7.6918164795948271E-6</v>
      </c>
      <c r="AZ185" s="73" t="s">
        <v>1440</v>
      </c>
      <c r="BA185" s="77" t="s">
        <v>1451</v>
      </c>
    </row>
    <row r="186" spans="1:66" ht="15" customHeight="1" x14ac:dyDescent="0.25">
      <c r="A186" s="76">
        <v>46306.820335648146</v>
      </c>
      <c r="B186" s="73">
        <v>1</v>
      </c>
      <c r="C186" s="73" t="s">
        <v>299</v>
      </c>
      <c r="D186" s="73" t="s">
        <v>615</v>
      </c>
      <c r="E186" s="73" t="s">
        <v>1352</v>
      </c>
      <c r="F186" s="73" t="s">
        <v>166</v>
      </c>
      <c r="G186" s="79">
        <v>-3.5000000000070075E-3</v>
      </c>
      <c r="H186" s="73">
        <v>-15.504875000002542</v>
      </c>
      <c r="I186" s="77" t="s">
        <v>310</v>
      </c>
      <c r="L186" s="76">
        <v>46306.820335648146</v>
      </c>
      <c r="M186" s="73" t="s">
        <v>1352</v>
      </c>
      <c r="N186" s="73" t="s">
        <v>166</v>
      </c>
      <c r="O186" s="73">
        <v>-3.6595173723376417</v>
      </c>
      <c r="P186" s="73">
        <v>-0.6140170616683206</v>
      </c>
      <c r="Q186" s="73">
        <v>7.8016917365317305E-4</v>
      </c>
      <c r="R186" s="73" t="s">
        <v>1323</v>
      </c>
      <c r="S186" s="73">
        <v>1.6099669900041743E-2</v>
      </c>
      <c r="T186" s="73">
        <v>4.8458706202581366E-2</v>
      </c>
      <c r="U186" s="73"/>
      <c r="V186" s="73">
        <v>-0.21051881932612973</v>
      </c>
      <c r="W186" s="73">
        <v>1.4673832122800888E-7</v>
      </c>
      <c r="X186" s="73">
        <v>2.2782400581507011E-8</v>
      </c>
      <c r="Y186" s="73">
        <v>2.7754827367854422E-8</v>
      </c>
      <c r="Z186" s="77" t="s">
        <v>1659</v>
      </c>
      <c r="AM186" s="95"/>
      <c r="AN186" s="95"/>
      <c r="AO186" s="95"/>
      <c r="AP186" s="95"/>
      <c r="AQ186" s="95"/>
      <c r="AR186" s="95"/>
      <c r="AS186" s="95"/>
      <c r="AT186" s="95"/>
      <c r="AU186" s="95"/>
      <c r="AV186" s="76">
        <v>46306.820335648146</v>
      </c>
      <c r="AW186" s="73" t="s">
        <v>1395</v>
      </c>
      <c r="AX186" s="73" t="s">
        <v>1452</v>
      </c>
      <c r="AY186" s="73">
        <v>0.24998383352180617</v>
      </c>
      <c r="AZ186" s="73" t="s">
        <v>271</v>
      </c>
      <c r="BA186" s="77" t="s">
        <v>1453</v>
      </c>
    </row>
    <row r="187" spans="1:66" ht="15" customHeight="1" x14ac:dyDescent="0.25">
      <c r="A187" s="76">
        <v>46306.820335648146</v>
      </c>
      <c r="B187" s="73">
        <v>1</v>
      </c>
      <c r="C187" s="73" t="s">
        <v>299</v>
      </c>
      <c r="D187" s="73" t="s">
        <v>615</v>
      </c>
      <c r="E187" s="73" t="s">
        <v>1353</v>
      </c>
      <c r="F187" s="73" t="s">
        <v>166</v>
      </c>
      <c r="G187" s="79">
        <v>-3.4732256954244944E-3</v>
      </c>
      <c r="H187" s="73">
        <v>-15.504787983510129</v>
      </c>
      <c r="I187" s="77" t="s">
        <v>310</v>
      </c>
      <c r="L187" s="76">
        <v>46306.820335648146</v>
      </c>
      <c r="M187" s="73" t="s">
        <v>1353</v>
      </c>
      <c r="N187" s="73" t="s">
        <v>166</v>
      </c>
      <c r="O187" s="73">
        <v>-3.6719597548424185</v>
      </c>
      <c r="P187" s="73">
        <v>-0.72210549376796707</v>
      </c>
      <c r="Q187" s="73">
        <v>6.4312368150977427E-3</v>
      </c>
      <c r="R187" s="73" t="s">
        <v>1323</v>
      </c>
      <c r="S187" s="73">
        <v>4.19396860179597E-2</v>
      </c>
      <c r="T187" s="73">
        <v>0.15334489658153144</v>
      </c>
      <c r="U187" s="73"/>
      <c r="V187" s="73">
        <v>-7.5849103833151563E-2</v>
      </c>
      <c r="W187" s="73">
        <v>1.2535410191540578E-5</v>
      </c>
      <c r="X187" s="73">
        <v>1.0096291296372563E-6</v>
      </c>
      <c r="Y187" s="73">
        <v>8.8098842514227513E-7</v>
      </c>
      <c r="Z187" s="77" t="s">
        <v>1659</v>
      </c>
      <c r="AM187" s="95"/>
      <c r="AN187" s="95"/>
      <c r="AO187" s="95"/>
      <c r="AP187" s="95"/>
      <c r="AQ187" s="95"/>
      <c r="AR187" s="95"/>
      <c r="AS187" s="95"/>
      <c r="AT187" s="95"/>
      <c r="AU187" s="95"/>
      <c r="AV187" s="76">
        <v>46306.820335648146</v>
      </c>
      <c r="AW187" s="73" t="s">
        <v>1395</v>
      </c>
      <c r="AX187" s="73" t="s">
        <v>1454</v>
      </c>
      <c r="AY187" s="73">
        <v>0.25000849778827366</v>
      </c>
      <c r="AZ187" s="73" t="s">
        <v>271</v>
      </c>
      <c r="BA187" s="77" t="s">
        <v>1455</v>
      </c>
    </row>
    <row r="188" spans="1:66" ht="15" customHeight="1" x14ac:dyDescent="0.25">
      <c r="A188" s="76">
        <v>46306.820335648146</v>
      </c>
      <c r="B188" s="73">
        <v>1</v>
      </c>
      <c r="C188" s="73" t="s">
        <v>299</v>
      </c>
      <c r="D188" s="73" t="s">
        <v>615</v>
      </c>
      <c r="E188" s="73" t="s">
        <v>1354</v>
      </c>
      <c r="F188" s="73" t="s">
        <v>166</v>
      </c>
      <c r="G188" s="79">
        <v>-3.41072938124375E-3</v>
      </c>
      <c r="H188" s="73">
        <v>-15.504584870489042</v>
      </c>
      <c r="I188" s="77" t="s">
        <v>310</v>
      </c>
      <c r="L188" s="76">
        <v>46306.820335648146</v>
      </c>
      <c r="M188" s="73" t="s">
        <v>1354</v>
      </c>
      <c r="N188" s="73" t="s">
        <v>166</v>
      </c>
      <c r="O188" s="73">
        <v>-3.6711463337045749</v>
      </c>
      <c r="P188" s="73">
        <v>-0.8633698956427277</v>
      </c>
      <c r="Q188" s="73">
        <v>6.0275975184165614E-3</v>
      </c>
      <c r="R188" s="73" t="s">
        <v>1323</v>
      </c>
      <c r="S188" s="73">
        <v>4.0085263395842514E-2</v>
      </c>
      <c r="T188" s="73">
        <v>0.15036941279187316</v>
      </c>
      <c r="U188" s="73"/>
      <c r="V188" s="73">
        <v>8.9551556015554409E-2</v>
      </c>
      <c r="W188" s="73">
        <v>1.127309811201191E-5</v>
      </c>
      <c r="X188" s="73">
        <v>8.9149211610946805E-7</v>
      </c>
      <c r="Y188" s="73">
        <v>-9.3975903225346278E-7</v>
      </c>
      <c r="Z188" s="77" t="s">
        <v>1659</v>
      </c>
      <c r="AM188" s="95"/>
      <c r="AN188" s="95"/>
      <c r="AO188" s="95"/>
      <c r="AP188" s="95"/>
      <c r="AQ188" s="95"/>
      <c r="AR188" s="95"/>
      <c r="AS188" s="95"/>
      <c r="AT188" s="95"/>
      <c r="AU188" s="95"/>
      <c r="AV188" s="76">
        <v>46306.820335648146</v>
      </c>
      <c r="AW188" s="73" t="s">
        <v>1395</v>
      </c>
      <c r="AX188" s="73" t="s">
        <v>1456</v>
      </c>
      <c r="AY188" s="73">
        <v>-1.0663580085609956</v>
      </c>
      <c r="AZ188" s="73" t="s">
        <v>1457</v>
      </c>
      <c r="BA188" s="77" t="s">
        <v>1458</v>
      </c>
    </row>
    <row r="189" spans="1:66" ht="15" customHeight="1" x14ac:dyDescent="0.25">
      <c r="A189" s="76">
        <v>46306.820335648146</v>
      </c>
      <c r="B189" s="73">
        <v>1</v>
      </c>
      <c r="C189" s="73" t="s">
        <v>299</v>
      </c>
      <c r="D189" s="73" t="s">
        <v>615</v>
      </c>
      <c r="E189" s="73" t="s">
        <v>1355</v>
      </c>
      <c r="F189" s="73" t="s">
        <v>166</v>
      </c>
      <c r="G189" s="79">
        <v>-3.3437650871543825E-3</v>
      </c>
      <c r="H189" s="73">
        <v>-15.504367236533252</v>
      </c>
      <c r="I189" s="77" t="s">
        <v>310</v>
      </c>
      <c r="L189" s="76">
        <v>46306.820335648146</v>
      </c>
      <c r="M189" s="73" t="s">
        <v>1355</v>
      </c>
      <c r="N189" s="73" t="s">
        <v>166</v>
      </c>
      <c r="O189" s="73">
        <v>-3.6578985319932111</v>
      </c>
      <c r="P189" s="73">
        <v>-0.96870680886729343</v>
      </c>
      <c r="Q189" s="73">
        <v>4.8471423633072639E-4</v>
      </c>
      <c r="R189" s="73" t="s">
        <v>1323</v>
      </c>
      <c r="S189" s="73">
        <v>1.2899258395146723E-2</v>
      </c>
      <c r="T189" s="73">
        <v>3.7576907252720178E-2</v>
      </c>
      <c r="U189" s="73"/>
      <c r="V189" s="73">
        <v>0.22311613409273326</v>
      </c>
      <c r="W189" s="73">
        <v>5.4572258220781715E-8</v>
      </c>
      <c r="X189" s="73">
        <v>9.184419855261688E-9</v>
      </c>
      <c r="Y189" s="73">
        <v>-1.0857147274281945E-8</v>
      </c>
      <c r="Z189" s="77" t="s">
        <v>1659</v>
      </c>
      <c r="AM189" s="95"/>
      <c r="AN189" s="95"/>
      <c r="AO189" s="95"/>
      <c r="AP189" s="95"/>
      <c r="AQ189" s="95"/>
      <c r="AR189" s="95"/>
      <c r="AS189" s="95"/>
      <c r="AT189" s="95"/>
      <c r="AU189" s="95"/>
      <c r="AV189" s="76">
        <v>46306.820335648146</v>
      </c>
      <c r="AW189" s="73" t="s">
        <v>1395</v>
      </c>
      <c r="AX189" s="73" t="s">
        <v>1459</v>
      </c>
      <c r="AY189" s="73">
        <v>4.9097324003417757E-2</v>
      </c>
      <c r="AZ189" s="73" t="s">
        <v>1440</v>
      </c>
      <c r="BA189" s="77" t="s">
        <v>1460</v>
      </c>
    </row>
    <row r="190" spans="1:66" ht="15" customHeight="1" x14ac:dyDescent="0.25">
      <c r="A190" s="76">
        <v>46306.820335648146</v>
      </c>
      <c r="B190" s="73">
        <v>1</v>
      </c>
      <c r="C190" s="73" t="s">
        <v>299</v>
      </c>
      <c r="D190" s="73" t="s">
        <v>615</v>
      </c>
      <c r="E190" s="73" t="s">
        <v>1356</v>
      </c>
      <c r="F190" s="73" t="s">
        <v>166</v>
      </c>
      <c r="G190" s="79">
        <v>-3.165825636752986E-3</v>
      </c>
      <c r="H190" s="73">
        <v>-15.503788933319447</v>
      </c>
      <c r="I190" s="77" t="s">
        <v>310</v>
      </c>
      <c r="L190" s="76">
        <v>46306.820335648146</v>
      </c>
      <c r="M190" s="73" t="s">
        <v>1356</v>
      </c>
      <c r="N190" s="73" t="s">
        <v>166</v>
      </c>
      <c r="O190" s="73">
        <v>-3.5624351552858577</v>
      </c>
      <c r="P190" s="73">
        <v>-1.0245028163191296</v>
      </c>
      <c r="Q190" s="73">
        <v>2.1767472064982932E-2</v>
      </c>
      <c r="R190" s="73" t="s">
        <v>1323</v>
      </c>
      <c r="S190" s="73">
        <v>0.13020569866842915</v>
      </c>
      <c r="T190" s="73">
        <v>0.16717756816772575</v>
      </c>
      <c r="U190" s="73"/>
      <c r="V190" s="73">
        <v>0.68685729581176991</v>
      </c>
      <c r="W190" s="73">
        <v>4.2677614473726504E-5</v>
      </c>
      <c r="X190" s="73">
        <v>3.8772390048718395E-5</v>
      </c>
      <c r="Y190" s="73">
        <v>-9.7790183273583203E-6</v>
      </c>
      <c r="Z190" s="77" t="s">
        <v>1659</v>
      </c>
      <c r="AM190" s="95"/>
      <c r="AN190" s="95"/>
      <c r="AO190" s="95"/>
      <c r="AP190" s="95"/>
      <c r="AQ190" s="95"/>
      <c r="AR190" s="95"/>
      <c r="AS190" s="95"/>
      <c r="AT190" s="95"/>
      <c r="AU190" s="95"/>
      <c r="AV190" s="76">
        <v>46306.820335648146</v>
      </c>
      <c r="AW190" s="73" t="s">
        <v>1395</v>
      </c>
      <c r="AX190" s="73" t="s">
        <v>1461</v>
      </c>
      <c r="AY190" s="73">
        <v>4.9079145064833768E-2</v>
      </c>
      <c r="AZ190" s="73" t="s">
        <v>1440</v>
      </c>
      <c r="BA190" s="77" t="s">
        <v>1462</v>
      </c>
    </row>
    <row r="191" spans="1:66" ht="15" customHeight="1" x14ac:dyDescent="0.25">
      <c r="A191" s="76">
        <v>46306.820335648146</v>
      </c>
      <c r="B191" s="73">
        <v>1</v>
      </c>
      <c r="C191" s="73" t="s">
        <v>299</v>
      </c>
      <c r="D191" s="73" t="s">
        <v>615</v>
      </c>
      <c r="E191" s="73" t="s">
        <v>1357</v>
      </c>
      <c r="F191" s="73" t="s">
        <v>166</v>
      </c>
      <c r="G191" s="79">
        <v>-3.0520648640689511E-3</v>
      </c>
      <c r="H191" s="73">
        <v>-15.503419210808223</v>
      </c>
      <c r="I191" s="77" t="s">
        <v>310</v>
      </c>
      <c r="L191" s="76">
        <v>46306.820335648146</v>
      </c>
      <c r="M191" s="73" t="s">
        <v>1357</v>
      </c>
      <c r="N191" s="73" t="s">
        <v>166</v>
      </c>
      <c r="O191" s="73">
        <v>-3.5226329807815713</v>
      </c>
      <c r="P191" s="73">
        <v>-1.139127174355864</v>
      </c>
      <c r="Q191" s="73">
        <v>3.7767049257318966E-3</v>
      </c>
      <c r="R191" s="73" t="s">
        <v>1323</v>
      </c>
      <c r="S191" s="73">
        <v>4.7315381090755185E-2</v>
      </c>
      <c r="T191" s="73">
        <v>7.9819814163221772E-2</v>
      </c>
      <c r="U191" s="73"/>
      <c r="V191" s="73">
        <v>0.86663980682071895</v>
      </c>
      <c r="W191" s="73">
        <v>1.2496870089824553E-6</v>
      </c>
      <c r="X191" s="73">
        <v>1.4600824160597361E-6</v>
      </c>
      <c r="Y191" s="73">
        <v>-6.4172939604282095E-7</v>
      </c>
      <c r="Z191" s="77" t="s">
        <v>1659</v>
      </c>
      <c r="AM191" s="95"/>
      <c r="AN191" s="95"/>
      <c r="AO191" s="95"/>
      <c r="AP191" s="95"/>
      <c r="AQ191" s="95"/>
      <c r="AR191" s="95"/>
      <c r="AS191" s="95"/>
      <c r="AT191" s="95"/>
      <c r="AU191" s="95"/>
      <c r="AV191" s="76">
        <v>46306.820335648146</v>
      </c>
      <c r="AW191" s="73" t="s">
        <v>1395</v>
      </c>
      <c r="AX191" s="73" t="s">
        <v>1463</v>
      </c>
      <c r="AY191" s="73">
        <v>0.25001931027591867</v>
      </c>
      <c r="AZ191" s="73" t="s">
        <v>271</v>
      </c>
      <c r="BA191" s="77" t="s">
        <v>1464</v>
      </c>
    </row>
    <row r="192" spans="1:66" ht="15" customHeight="1" x14ac:dyDescent="0.25">
      <c r="A192" s="76">
        <v>46306.820335648146</v>
      </c>
      <c r="B192" s="73">
        <v>1</v>
      </c>
      <c r="C192" s="73" t="s">
        <v>299</v>
      </c>
      <c r="D192" s="73" t="s">
        <v>615</v>
      </c>
      <c r="E192" s="73" t="s">
        <v>1358</v>
      </c>
      <c r="F192" s="73" t="s">
        <v>166</v>
      </c>
      <c r="G192" s="79">
        <v>-2.8468825055240937E-3</v>
      </c>
      <c r="H192" s="73">
        <v>-15.502752368142954</v>
      </c>
      <c r="I192" s="77" t="s">
        <v>310</v>
      </c>
      <c r="L192" s="76">
        <v>46306.820335648146</v>
      </c>
      <c r="M192" s="73" t="s">
        <v>1358</v>
      </c>
      <c r="N192" s="73" t="s">
        <v>166</v>
      </c>
      <c r="O192" s="73">
        <v>-3.4050415399648744</v>
      </c>
      <c r="P192" s="73">
        <v>-1.1755272541607198</v>
      </c>
      <c r="Q192" s="73">
        <v>1.9783964058508328E-2</v>
      </c>
      <c r="R192" s="73" t="s">
        <v>1323</v>
      </c>
      <c r="S192" s="73">
        <v>0.12063109433439947</v>
      </c>
      <c r="T192" s="73">
        <v>0.16400385130939191</v>
      </c>
      <c r="U192" s="73"/>
      <c r="V192" s="73">
        <v>1.0174588731063414</v>
      </c>
      <c r="W192" s="73">
        <v>2.9612358101523922E-5</v>
      </c>
      <c r="X192" s="73">
        <v>3.8723307125946733E-5</v>
      </c>
      <c r="Y192" s="73">
        <v>-9.1001670844160839E-6</v>
      </c>
      <c r="Z192" s="77" t="s">
        <v>1659</v>
      </c>
      <c r="AM192" s="95"/>
      <c r="AN192" s="95"/>
      <c r="AO192" s="95"/>
      <c r="AP192" s="95"/>
      <c r="AQ192" s="95"/>
      <c r="AR192" s="95"/>
      <c r="AS192" s="95"/>
      <c r="AT192" s="95"/>
      <c r="AU192" s="95"/>
      <c r="AV192" s="76">
        <v>46306.820335648146</v>
      </c>
      <c r="AW192" s="73" t="s">
        <v>1395</v>
      </c>
      <c r="AX192" s="73" t="s">
        <v>1465</v>
      </c>
      <c r="AY192" s="73">
        <v>0.24997301949962766</v>
      </c>
      <c r="AZ192" s="73" t="s">
        <v>271</v>
      </c>
      <c r="BA192" s="77" t="s">
        <v>1466</v>
      </c>
    </row>
    <row r="193" spans="1:53" ht="15" customHeight="1" x14ac:dyDescent="0.25">
      <c r="A193" s="76">
        <v>46306.820335648146</v>
      </c>
      <c r="B193" s="73">
        <v>1</v>
      </c>
      <c r="C193" s="73" t="s">
        <v>299</v>
      </c>
      <c r="D193" s="73" t="s">
        <v>615</v>
      </c>
      <c r="E193" s="73" t="s">
        <v>1359</v>
      </c>
      <c r="F193" s="73" t="s">
        <v>166</v>
      </c>
      <c r="G193" s="79">
        <v>-2.5976335485866351E-3</v>
      </c>
      <c r="H193" s="73">
        <v>-15.501942309032906</v>
      </c>
      <c r="I193" s="77" t="s">
        <v>310</v>
      </c>
      <c r="L193" s="76">
        <v>46306.820335648146</v>
      </c>
      <c r="M193" s="73" t="s">
        <v>1359</v>
      </c>
      <c r="N193" s="73" t="s">
        <v>166</v>
      </c>
      <c r="O193" s="73">
        <v>-3.2543613873378803</v>
      </c>
      <c r="P193" s="73">
        <v>-1.190611145412058</v>
      </c>
      <c r="Q193" s="73">
        <v>2.5193099378769651E-2</v>
      </c>
      <c r="R193" s="73" t="s">
        <v>1323</v>
      </c>
      <c r="S193" s="73">
        <v>0.15868275794738804</v>
      </c>
      <c r="T193" s="73">
        <v>0.15876393695616395</v>
      </c>
      <c r="U193" s="73"/>
      <c r="V193" s="73">
        <v>0.79413776948543513</v>
      </c>
      <c r="W193" s="73">
        <v>5.2890555468905942E-5</v>
      </c>
      <c r="X193" s="73">
        <v>5.2891501084547159E-5</v>
      </c>
      <c r="Y193" s="73">
        <v>-2.7046966629356147E-8</v>
      </c>
      <c r="Z193" s="77" t="s">
        <v>1659</v>
      </c>
      <c r="AM193" s="95"/>
      <c r="AN193" s="95"/>
      <c r="AO193" s="95"/>
      <c r="AP193" s="95"/>
      <c r="AQ193" s="95"/>
      <c r="AR193" s="95"/>
      <c r="AS193" s="95"/>
      <c r="AT193" s="95"/>
      <c r="AU193" s="95"/>
      <c r="AV193" s="76">
        <v>46306.820335648146</v>
      </c>
      <c r="AW193" s="73" t="s">
        <v>1395</v>
      </c>
      <c r="AX193" s="73" t="s">
        <v>1467</v>
      </c>
      <c r="AY193" s="73">
        <v>0.12512588976280298</v>
      </c>
      <c r="AZ193" s="73" t="s">
        <v>271</v>
      </c>
      <c r="BA193" s="77" t="s">
        <v>1468</v>
      </c>
    </row>
    <row r="194" spans="1:53" ht="15" customHeight="1" x14ac:dyDescent="0.25">
      <c r="A194" s="76">
        <v>46306.820335648146</v>
      </c>
      <c r="B194" s="73">
        <v>1</v>
      </c>
      <c r="C194" s="73" t="s">
        <v>299</v>
      </c>
      <c r="D194" s="73" t="s">
        <v>615</v>
      </c>
      <c r="E194" s="73" t="s">
        <v>1360</v>
      </c>
      <c r="F194" s="73" t="s">
        <v>166</v>
      </c>
      <c r="G194" s="79">
        <v>-2.5281019070934265E-3</v>
      </c>
      <c r="H194" s="73">
        <v>-15.501716331198054</v>
      </c>
      <c r="I194" s="77" t="s">
        <v>310</v>
      </c>
      <c r="L194" s="76">
        <v>46306.820335648146</v>
      </c>
      <c r="M194" s="73" t="s">
        <v>1360</v>
      </c>
      <c r="N194" s="73" t="s">
        <v>166</v>
      </c>
      <c r="O194" s="73">
        <v>-3.2344616917773621</v>
      </c>
      <c r="P194" s="73">
        <v>-1.2771373122733989</v>
      </c>
      <c r="Q194" s="73">
        <v>1.8663607083513301E-3</v>
      </c>
      <c r="R194" s="73" t="s">
        <v>1323</v>
      </c>
      <c r="S194" s="73">
        <v>1.4619965110910186E-2</v>
      </c>
      <c r="T194" s="73">
        <v>0.12765835582894064</v>
      </c>
      <c r="U194" s="73"/>
      <c r="V194" s="73">
        <v>1.528304911308052</v>
      </c>
      <c r="W194" s="73">
        <v>3.7757089005586457E-8</v>
      </c>
      <c r="X194" s="73">
        <v>2.5301062720463907E-6</v>
      </c>
      <c r="Y194" s="73">
        <v>-1.0615913110725535E-7</v>
      </c>
      <c r="Z194" s="77" t="s">
        <v>1659</v>
      </c>
      <c r="AM194" s="95"/>
      <c r="AN194" s="95"/>
      <c r="AO194" s="95"/>
      <c r="AP194" s="95"/>
      <c r="AQ194" s="95"/>
      <c r="AR194" s="95"/>
      <c r="AS194" s="95"/>
      <c r="AT194" s="95"/>
      <c r="AU194" s="95"/>
      <c r="AV194" s="76">
        <v>46306.820335648146</v>
      </c>
      <c r="AW194" s="73" t="s">
        <v>1395</v>
      </c>
      <c r="AX194" s="73" t="s">
        <v>1469</v>
      </c>
      <c r="AY194" s="73">
        <v>0.11949008738186973</v>
      </c>
      <c r="AZ194" s="73" t="s">
        <v>271</v>
      </c>
      <c r="BA194" s="77" t="s">
        <v>1470</v>
      </c>
    </row>
    <row r="195" spans="1:53" ht="15" customHeight="1" x14ac:dyDescent="0.25">
      <c r="A195" s="76">
        <v>46306.820335648146</v>
      </c>
      <c r="B195" s="73">
        <v>1</v>
      </c>
      <c r="C195" s="73" t="s">
        <v>299</v>
      </c>
      <c r="D195" s="73" t="s">
        <v>615</v>
      </c>
      <c r="E195" s="73" t="s">
        <v>1361</v>
      </c>
      <c r="F195" s="73" t="s">
        <v>166</v>
      </c>
      <c r="G195" s="79">
        <v>-2.3708139633052462E-3</v>
      </c>
      <c r="H195" s="73">
        <v>-15.501205145380741</v>
      </c>
      <c r="I195" s="77" t="s">
        <v>310</v>
      </c>
      <c r="L195" s="76">
        <v>46306.820335648146</v>
      </c>
      <c r="M195" s="73" t="s">
        <v>1361</v>
      </c>
      <c r="N195" s="73" t="s">
        <v>166</v>
      </c>
      <c r="O195" s="73">
        <v>-3.1365626403170301</v>
      </c>
      <c r="P195" s="73">
        <v>-1.2761955960703488</v>
      </c>
      <c r="Q195" s="73">
        <v>1.0644161396427129E-3</v>
      </c>
      <c r="R195" s="73" t="s">
        <v>1323</v>
      </c>
      <c r="S195" s="73">
        <v>1.2453685591398441E-2</v>
      </c>
      <c r="T195" s="73">
        <v>8.5469970462502723E-2</v>
      </c>
      <c r="U195" s="73"/>
      <c r="V195" s="73">
        <v>-1.5008694887680121</v>
      </c>
      <c r="W195" s="73">
        <v>1.6853188609697041E-8</v>
      </c>
      <c r="X195" s="73">
        <v>6.4487748418478852E-7</v>
      </c>
      <c r="Y195" s="73">
        <v>4.4204327917651274E-8</v>
      </c>
      <c r="Z195" s="77" t="s">
        <v>1659</v>
      </c>
      <c r="AM195" s="95"/>
      <c r="AN195" s="95"/>
      <c r="AO195" s="95"/>
      <c r="AP195" s="95"/>
      <c r="AQ195" s="95"/>
      <c r="AR195" s="95"/>
      <c r="AS195" s="95"/>
      <c r="AT195" s="95"/>
      <c r="AU195" s="95"/>
      <c r="AV195" s="76">
        <v>46306.820335648146</v>
      </c>
      <c r="AW195" s="73" t="s">
        <v>1395</v>
      </c>
      <c r="AX195" s="73" t="s">
        <v>1471</v>
      </c>
      <c r="AY195" s="73">
        <v>0.1211159257336677</v>
      </c>
      <c r="AZ195" s="73" t="s">
        <v>271</v>
      </c>
      <c r="BA195" s="77" t="s">
        <v>1472</v>
      </c>
    </row>
    <row r="196" spans="1:53" ht="15" customHeight="1" x14ac:dyDescent="0.25">
      <c r="A196" s="76">
        <v>46306.820335648146</v>
      </c>
      <c r="B196" s="73">
        <v>1</v>
      </c>
      <c r="C196" s="73" t="s">
        <v>299</v>
      </c>
      <c r="D196" s="73" t="s">
        <v>615</v>
      </c>
      <c r="E196" s="73" t="s">
        <v>1362</v>
      </c>
      <c r="F196" s="73" t="s">
        <v>166</v>
      </c>
      <c r="G196" s="79">
        <v>-2.3442858916794839E-3</v>
      </c>
      <c r="H196" s="73">
        <v>-15.501118929147959</v>
      </c>
      <c r="I196" s="77" t="s">
        <v>310</v>
      </c>
      <c r="L196" s="76">
        <v>46306.820335648146</v>
      </c>
      <c r="M196" s="73" t="s">
        <v>1362</v>
      </c>
      <c r="N196" s="73" t="s">
        <v>166</v>
      </c>
      <c r="O196" s="73">
        <v>-3.09673160341094</v>
      </c>
      <c r="P196" s="73">
        <v>-1.1893125530478763</v>
      </c>
      <c r="Q196" s="73">
        <v>2.460120630888005E-2</v>
      </c>
      <c r="R196" s="73" t="s">
        <v>1323</v>
      </c>
      <c r="S196" s="73">
        <v>0.15368508635180034</v>
      </c>
      <c r="T196" s="73">
        <v>0.16007543017273715</v>
      </c>
      <c r="U196" s="73"/>
      <c r="V196" s="73">
        <v>-0.86352365561489508</v>
      </c>
      <c r="W196" s="73">
        <v>5.015697350951348E-5</v>
      </c>
      <c r="X196" s="73">
        <v>5.0796637384035423E-5</v>
      </c>
      <c r="Y196" s="73">
        <v>2.0302263075943066E-6</v>
      </c>
      <c r="Z196" s="77" t="s">
        <v>1659</v>
      </c>
      <c r="AM196" s="95"/>
      <c r="AN196" s="95"/>
      <c r="AO196" s="95"/>
      <c r="AP196" s="95"/>
      <c r="AQ196" s="95"/>
      <c r="AR196" s="95"/>
      <c r="AS196" s="95"/>
      <c r="AT196" s="95"/>
      <c r="AU196" s="95"/>
      <c r="AV196" s="76">
        <v>46306.820335648146</v>
      </c>
      <c r="AW196" s="73" t="s">
        <v>1395</v>
      </c>
      <c r="AX196" s="73" t="s">
        <v>1473</v>
      </c>
      <c r="AY196" s="73">
        <v>0.12447022584838939</v>
      </c>
      <c r="AZ196" s="73" t="s">
        <v>271</v>
      </c>
      <c r="BA196" s="77" t="s">
        <v>1474</v>
      </c>
    </row>
    <row r="197" spans="1:53" ht="15" customHeight="1" x14ac:dyDescent="0.25">
      <c r="A197" s="76">
        <v>46306.820335648146</v>
      </c>
      <c r="B197" s="73">
        <v>1</v>
      </c>
      <c r="C197" s="73" t="s">
        <v>299</v>
      </c>
      <c r="D197" s="73" t="s">
        <v>615</v>
      </c>
      <c r="E197" s="73" t="s">
        <v>1363</v>
      </c>
      <c r="F197" s="73" t="s">
        <v>166</v>
      </c>
      <c r="G197" s="79">
        <v>-2.1190605741466051E-3</v>
      </c>
      <c r="H197" s="73">
        <v>-15.500386946865977</v>
      </c>
      <c r="I197" s="77" t="s">
        <v>310</v>
      </c>
      <c r="L197" s="76">
        <v>46306.820335648146</v>
      </c>
      <c r="M197" s="73" t="s">
        <v>1363</v>
      </c>
      <c r="N197" s="73" t="s">
        <v>166</v>
      </c>
      <c r="O197" s="73">
        <v>-2.9502442057437688</v>
      </c>
      <c r="P197" s="73">
        <v>-1.1645241420274604</v>
      </c>
      <c r="Q197" s="73">
        <v>1.5573430309784956E-2</v>
      </c>
      <c r="R197" s="73" t="s">
        <v>1323</v>
      </c>
      <c r="S197" s="73">
        <v>9.8932106188654736E-2</v>
      </c>
      <c r="T197" s="73">
        <v>0.15741533168298585</v>
      </c>
      <c r="U197" s="73"/>
      <c r="V197" s="73">
        <v>-1.0597412339346965</v>
      </c>
      <c r="W197" s="73">
        <v>1.7356463202992016E-5</v>
      </c>
      <c r="X197" s="73">
        <v>2.7504293030805522E-5</v>
      </c>
      <c r="Y197" s="73">
        <v>8.3002188508628269E-6</v>
      </c>
      <c r="Z197" s="77" t="s">
        <v>1659</v>
      </c>
      <c r="AM197" s="95"/>
      <c r="AN197" s="95"/>
      <c r="AO197" s="95"/>
      <c r="AP197" s="95"/>
      <c r="AQ197" s="95"/>
      <c r="AR197" s="95"/>
      <c r="AS197" s="95"/>
      <c r="AT197" s="95"/>
      <c r="AU197" s="95"/>
      <c r="AV197" s="76">
        <v>46306.820335648146</v>
      </c>
      <c r="AW197" s="73" t="s">
        <v>1395</v>
      </c>
      <c r="AX197" s="73" t="s">
        <v>1475</v>
      </c>
      <c r="AY197" s="73">
        <v>0.12252306549511625</v>
      </c>
      <c r="AZ197" s="73" t="s">
        <v>271</v>
      </c>
      <c r="BA197" s="77" t="s">
        <v>1476</v>
      </c>
    </row>
    <row r="198" spans="1:53" ht="15" customHeight="1" x14ac:dyDescent="0.25">
      <c r="A198" s="76">
        <v>46306.820335648146</v>
      </c>
      <c r="B198" s="73">
        <v>1</v>
      </c>
      <c r="C198" s="73" t="s">
        <v>299</v>
      </c>
      <c r="D198" s="73" t="s">
        <v>615</v>
      </c>
      <c r="E198" s="73" t="s">
        <v>1364</v>
      </c>
      <c r="F198" s="73" t="s">
        <v>166</v>
      </c>
      <c r="G198" s="79">
        <v>-1.9652811961158654E-3</v>
      </c>
      <c r="H198" s="73">
        <v>-15.374401454530464</v>
      </c>
      <c r="I198" s="77" t="s">
        <v>310</v>
      </c>
      <c r="L198" s="76">
        <v>46306.820335648146</v>
      </c>
      <c r="M198" s="73" t="s">
        <v>1364</v>
      </c>
      <c r="N198" s="73" t="s">
        <v>166</v>
      </c>
      <c r="O198" s="73">
        <v>-2.8441965733385981</v>
      </c>
      <c r="P198" s="73">
        <v>-1.1251776801276643</v>
      </c>
      <c r="Q198" s="73">
        <v>8.3361150072549768E-4</v>
      </c>
      <c r="R198" s="73" t="s">
        <v>1323</v>
      </c>
      <c r="S198" s="73">
        <v>2.2083718120488881E-2</v>
      </c>
      <c r="T198" s="73">
        <v>3.7747787585369175E-2</v>
      </c>
      <c r="U198" s="73"/>
      <c r="V198" s="73">
        <v>-0.73857279466769032</v>
      </c>
      <c r="W198" s="73">
        <v>6.9475536005363165E-8</v>
      </c>
      <c r="X198" s="73">
        <v>6.3387276252402457E-8</v>
      </c>
      <c r="Y198" s="73">
        <v>3.2410051188351583E-8</v>
      </c>
      <c r="Z198" s="77" t="s">
        <v>1659</v>
      </c>
      <c r="AM198" s="95"/>
      <c r="AN198" s="95"/>
      <c r="AO198" s="95"/>
      <c r="AP198" s="95"/>
      <c r="AQ198" s="95"/>
      <c r="AR198" s="95"/>
      <c r="AS198" s="95"/>
      <c r="AT198" s="95"/>
      <c r="AU198" s="95"/>
      <c r="AV198" s="76">
        <v>46306.820335648146</v>
      </c>
      <c r="AW198" s="73" t="s">
        <v>1395</v>
      </c>
      <c r="AX198" s="73" t="s">
        <v>1477</v>
      </c>
      <c r="AY198" s="73">
        <v>0.12474727914690256</v>
      </c>
      <c r="AZ198" s="73" t="s">
        <v>271</v>
      </c>
      <c r="BA198" s="77" t="s">
        <v>1478</v>
      </c>
    </row>
    <row r="199" spans="1:53" ht="15" customHeight="1" x14ac:dyDescent="0.25">
      <c r="A199" s="76">
        <v>46306.820335648146</v>
      </c>
      <c r="B199" s="73">
        <v>1</v>
      </c>
      <c r="C199" s="73" t="s">
        <v>299</v>
      </c>
      <c r="D199" s="73" t="s">
        <v>615</v>
      </c>
      <c r="E199" s="73" t="s">
        <v>1365</v>
      </c>
      <c r="F199" s="73" t="s">
        <v>166</v>
      </c>
      <c r="G199" s="79">
        <v>-1.9531873635906267E-3</v>
      </c>
      <c r="H199" s="73">
        <v>-15.330650875466988</v>
      </c>
      <c r="I199" s="77" t="s">
        <v>310</v>
      </c>
      <c r="L199" s="76">
        <v>46306.820335648146</v>
      </c>
      <c r="M199" s="73" t="s">
        <v>1365</v>
      </c>
      <c r="N199" s="73" t="s">
        <v>166</v>
      </c>
      <c r="O199" s="73">
        <v>-2.8080779692522406</v>
      </c>
      <c r="P199" s="73">
        <v>-1.0187757338526062</v>
      </c>
      <c r="Q199" s="73">
        <v>1.4492808528429955E-2</v>
      </c>
      <c r="R199" s="73" t="s">
        <v>1323</v>
      </c>
      <c r="S199" s="73">
        <v>9.3445506710660584E-2</v>
      </c>
      <c r="T199" s="73">
        <v>0.15509369084274122</v>
      </c>
      <c r="U199" s="73"/>
      <c r="V199" s="73">
        <v>-0.43622563498457728</v>
      </c>
      <c r="W199" s="73">
        <v>2.5747322865089891E-5</v>
      </c>
      <c r="X199" s="73">
        <v>1.3849585193579562E-5</v>
      </c>
      <c r="Y199" s="73">
        <v>7.0865147072148363E-6</v>
      </c>
      <c r="Z199" s="77" t="s">
        <v>1659</v>
      </c>
      <c r="AM199" s="95"/>
      <c r="AN199" s="95"/>
      <c r="AO199" s="95"/>
      <c r="AP199" s="95"/>
      <c r="AQ199" s="95"/>
      <c r="AR199" s="95"/>
      <c r="AS199" s="95"/>
      <c r="AT199" s="95"/>
      <c r="AU199" s="95"/>
      <c r="AV199" s="76">
        <v>46306.820335648146</v>
      </c>
      <c r="AW199" s="73" t="s">
        <v>1395</v>
      </c>
      <c r="AX199" s="73" t="s">
        <v>1479</v>
      </c>
      <c r="AY199" s="73">
        <v>0.12207008938839727</v>
      </c>
      <c r="AZ199" s="73" t="s">
        <v>271</v>
      </c>
      <c r="BA199" s="77" t="s">
        <v>1480</v>
      </c>
    </row>
    <row r="200" spans="1:53" ht="15" customHeight="1" x14ac:dyDescent="0.25">
      <c r="A200" s="76">
        <v>46306.820335648146</v>
      </c>
      <c r="B200" s="73">
        <v>1</v>
      </c>
      <c r="C200" s="73" t="s">
        <v>299</v>
      </c>
      <c r="D200" s="73" t="s">
        <v>615</v>
      </c>
      <c r="E200" s="73" t="s">
        <v>1366</v>
      </c>
      <c r="F200" s="73" t="s">
        <v>166</v>
      </c>
      <c r="G200" s="79">
        <v>-1.9766556209020601E-3</v>
      </c>
      <c r="H200" s="73">
        <v>-15.415549508290217</v>
      </c>
      <c r="I200" s="77" t="s">
        <v>310</v>
      </c>
      <c r="L200" s="76">
        <v>46306.820335648146</v>
      </c>
      <c r="M200" s="73" t="s">
        <v>1366</v>
      </c>
      <c r="N200" s="73" t="s">
        <v>166</v>
      </c>
      <c r="O200" s="73">
        <v>-2.7828141109514752</v>
      </c>
      <c r="P200" s="73">
        <v>-0.8706375869790286</v>
      </c>
      <c r="Q200" s="73">
        <v>2.357753878783567E-2</v>
      </c>
      <c r="R200" s="73" t="s">
        <v>1323</v>
      </c>
      <c r="S200" s="73">
        <v>0.14582790488957922</v>
      </c>
      <c r="T200" s="73">
        <v>0.16168057002316974</v>
      </c>
      <c r="U200" s="73"/>
      <c r="V200" s="73">
        <v>-0.54559686512472327</v>
      </c>
      <c r="W200" s="73">
        <v>4.8781692466042073E-5</v>
      </c>
      <c r="X200" s="73">
        <v>4.436213011156753E-5</v>
      </c>
      <c r="Y200" s="73">
        <v>4.2487144535872635E-6</v>
      </c>
      <c r="Z200" s="77" t="s">
        <v>1659</v>
      </c>
      <c r="AM200" s="95"/>
      <c r="AN200" s="95"/>
      <c r="AO200" s="95"/>
      <c r="AP200" s="95"/>
      <c r="AQ200" s="95"/>
      <c r="AR200" s="95"/>
      <c r="AS200" s="95"/>
      <c r="AT200" s="95"/>
      <c r="AU200" s="95"/>
      <c r="AV200" s="76">
        <v>46306.820335648146</v>
      </c>
      <c r="AW200" s="73" t="s">
        <v>1395</v>
      </c>
      <c r="AX200" s="73" t="s">
        <v>1481</v>
      </c>
      <c r="AY200" s="73">
        <v>0.12342089308533973</v>
      </c>
      <c r="AZ200" s="73" t="s">
        <v>271</v>
      </c>
      <c r="BA200" s="77" t="s">
        <v>1482</v>
      </c>
    </row>
    <row r="201" spans="1:53" ht="15" customHeight="1" x14ac:dyDescent="0.25">
      <c r="A201" s="76">
        <v>46306.820335648146</v>
      </c>
      <c r="B201" s="73">
        <v>1</v>
      </c>
      <c r="C201" s="73" t="s">
        <v>299</v>
      </c>
      <c r="D201" s="73" t="s">
        <v>615</v>
      </c>
      <c r="E201" s="73" t="s">
        <v>1367</v>
      </c>
      <c r="F201" s="73" t="s">
        <v>166</v>
      </c>
      <c r="G201" s="79">
        <v>-2.0417751872005207E-3</v>
      </c>
      <c r="H201" s="73">
        <v>-15.500135769358401</v>
      </c>
      <c r="I201" s="77" t="s">
        <v>310</v>
      </c>
      <c r="L201" s="76">
        <v>46306.820335648146</v>
      </c>
      <c r="M201" s="73" t="s">
        <v>1367</v>
      </c>
      <c r="N201" s="73" t="s">
        <v>166</v>
      </c>
      <c r="O201" s="73">
        <v>-2.781775879942066</v>
      </c>
      <c r="P201" s="73">
        <v>-0.71643047651512604</v>
      </c>
      <c r="Q201" s="73">
        <v>2.3909677169483855E-2</v>
      </c>
      <c r="R201" s="73" t="s">
        <v>1323</v>
      </c>
      <c r="S201" s="73">
        <v>0.14826338001813585</v>
      </c>
      <c r="T201" s="73">
        <v>0.16126488662644778</v>
      </c>
      <c r="U201" s="73"/>
      <c r="V201" s="73">
        <v>0.56305219251602523</v>
      </c>
      <c r="W201" s="73">
        <v>4.9532463418113907E-5</v>
      </c>
      <c r="X201" s="73">
        <v>4.6083119646804121E-5</v>
      </c>
      <c r="Y201" s="73">
        <v>-3.6192676986409538E-6</v>
      </c>
      <c r="Z201" s="77" t="s">
        <v>1659</v>
      </c>
      <c r="AM201" s="95"/>
      <c r="AN201" s="95"/>
      <c r="AO201" s="95"/>
      <c r="AP201" s="95"/>
      <c r="AQ201" s="95"/>
      <c r="AR201" s="95"/>
      <c r="AS201" s="95"/>
      <c r="AT201" s="95"/>
      <c r="AU201" s="95"/>
      <c r="AV201" s="76">
        <v>46306.820335648146</v>
      </c>
      <c r="AW201" s="73" t="s">
        <v>1395</v>
      </c>
      <c r="AX201" s="73" t="s">
        <v>1483</v>
      </c>
      <c r="AY201" s="73">
        <v>0.91496612522303167</v>
      </c>
      <c r="AZ201" s="73" t="s">
        <v>274</v>
      </c>
      <c r="BA201" s="77" t="s">
        <v>1484</v>
      </c>
    </row>
    <row r="202" spans="1:53" ht="15" customHeight="1" x14ac:dyDescent="0.25">
      <c r="A202" s="76">
        <v>46306.820335648146</v>
      </c>
      <c r="B202" s="73">
        <v>1</v>
      </c>
      <c r="C202" s="73" t="s">
        <v>299</v>
      </c>
      <c r="D202" s="73" t="s">
        <v>615</v>
      </c>
      <c r="E202" s="73" t="s">
        <v>542</v>
      </c>
      <c r="F202" s="73" t="s">
        <v>1368</v>
      </c>
      <c r="G202" s="79">
        <v>-2.8716826944749424E-3</v>
      </c>
      <c r="H202" s="73">
        <v>-350.02243365388949</v>
      </c>
      <c r="I202" s="77" t="s">
        <v>310</v>
      </c>
      <c r="L202" s="76">
        <v>46306.820335648146</v>
      </c>
      <c r="M202" s="73" t="s">
        <v>542</v>
      </c>
      <c r="N202" s="73" t="s">
        <v>1368</v>
      </c>
      <c r="O202" s="73">
        <v>-3.1989061596313126</v>
      </c>
      <c r="P202" s="73">
        <v>-0.35165925380406771</v>
      </c>
      <c r="Q202" s="73">
        <v>1.2566370614359172E-3</v>
      </c>
      <c r="R202" s="73" t="s">
        <v>599</v>
      </c>
      <c r="S202" s="73"/>
      <c r="T202" s="73"/>
      <c r="U202" s="73">
        <v>0.04</v>
      </c>
      <c r="V202" s="73">
        <v>0</v>
      </c>
      <c r="W202" s="73">
        <v>0</v>
      </c>
      <c r="X202" s="73">
        <v>0</v>
      </c>
      <c r="Y202" s="73">
        <v>0</v>
      </c>
      <c r="Z202" s="77" t="s">
        <v>1660</v>
      </c>
      <c r="AM202" s="95"/>
      <c r="AN202" s="95"/>
      <c r="AO202" s="95"/>
      <c r="AP202" s="95"/>
      <c r="AQ202" s="95"/>
      <c r="AR202" s="95"/>
      <c r="AS202" s="95"/>
      <c r="AT202" s="95"/>
      <c r="AU202" s="95"/>
      <c r="AV202" s="76">
        <v>46306.820335648146</v>
      </c>
      <c r="AW202" s="73" t="s">
        <v>1395</v>
      </c>
      <c r="AX202" s="73" t="s">
        <v>1485</v>
      </c>
      <c r="AY202" s="73">
        <v>-3.1991127258746959</v>
      </c>
      <c r="AZ202" s="73" t="s">
        <v>271</v>
      </c>
      <c r="BA202" s="77" t="s">
        <v>1486</v>
      </c>
    </row>
    <row r="203" spans="1:53" ht="15" customHeight="1" x14ac:dyDescent="0.25">
      <c r="A203" s="76">
        <v>46306.820335648146</v>
      </c>
      <c r="B203" s="73">
        <v>1</v>
      </c>
      <c r="C203" s="73" t="s">
        <v>299</v>
      </c>
      <c r="D203" s="73" t="s">
        <v>615</v>
      </c>
      <c r="E203" s="73" t="s">
        <v>544</v>
      </c>
      <c r="F203" s="73" t="s">
        <v>1368</v>
      </c>
      <c r="G203" s="79">
        <v>-3.079133699847737E-3</v>
      </c>
      <c r="H203" s="73">
        <v>-350.02658267399693</v>
      </c>
      <c r="I203" s="77" t="s">
        <v>310</v>
      </c>
      <c r="L203" s="76">
        <v>46306.820335648146</v>
      </c>
      <c r="M203" s="73" t="s">
        <v>544</v>
      </c>
      <c r="N203" s="73" t="s">
        <v>1368</v>
      </c>
      <c r="O203" s="73">
        <v>-3.333422516009505</v>
      </c>
      <c r="P203" s="73">
        <v>-0.37296455162352343</v>
      </c>
      <c r="Q203" s="73">
        <v>1.2566370614359172E-3</v>
      </c>
      <c r="R203" s="73" t="s">
        <v>599</v>
      </c>
      <c r="S203" s="73"/>
      <c r="T203" s="73"/>
      <c r="U203" s="73">
        <v>0.04</v>
      </c>
      <c r="V203" s="73">
        <v>0</v>
      </c>
      <c r="W203" s="73">
        <v>0</v>
      </c>
      <c r="X203" s="73">
        <v>0</v>
      </c>
      <c r="Y203" s="73">
        <v>0</v>
      </c>
      <c r="Z203" s="77" t="s">
        <v>1660</v>
      </c>
      <c r="AM203" s="95"/>
      <c r="AN203" s="95"/>
      <c r="AO203" s="95"/>
      <c r="AP203" s="95"/>
      <c r="AQ203" s="95"/>
      <c r="AR203" s="95"/>
      <c r="AS203" s="95"/>
      <c r="AT203" s="95"/>
      <c r="AU203" s="95"/>
      <c r="AV203" s="76">
        <v>46306.820335648146</v>
      </c>
      <c r="AW203" s="73" t="s">
        <v>1395</v>
      </c>
      <c r="AX203" s="73" t="s">
        <v>1487</v>
      </c>
      <c r="AY203" s="73">
        <v>-0.78687865351056163</v>
      </c>
      <c r="AZ203" s="73" t="s">
        <v>271</v>
      </c>
      <c r="BA203" s="77" t="s">
        <v>1488</v>
      </c>
    </row>
    <row r="204" spans="1:53" ht="15" customHeight="1" x14ac:dyDescent="0.25">
      <c r="A204" s="76">
        <v>46306.820335648146</v>
      </c>
      <c r="B204" s="73">
        <v>1</v>
      </c>
      <c r="C204" s="73" t="s">
        <v>299</v>
      </c>
      <c r="D204" s="73" t="s">
        <v>615</v>
      </c>
      <c r="E204" s="73" t="s">
        <v>1369</v>
      </c>
      <c r="F204" s="73" t="s">
        <v>1368</v>
      </c>
      <c r="G204" s="79">
        <v>-3.247821966382119E-3</v>
      </c>
      <c r="H204" s="73">
        <v>-350.02995643932763</v>
      </c>
      <c r="I204" s="77" t="s">
        <v>310</v>
      </c>
      <c r="L204" s="76">
        <v>46306.820335648146</v>
      </c>
      <c r="M204" s="73" t="s">
        <v>1369</v>
      </c>
      <c r="N204" s="73" t="s">
        <v>1368</v>
      </c>
      <c r="O204" s="73">
        <v>-3.4547714741948345</v>
      </c>
      <c r="P204" s="73">
        <v>-0.43479493408858455</v>
      </c>
      <c r="Q204" s="73">
        <v>1.2566370614359172E-3</v>
      </c>
      <c r="R204" s="73" t="s">
        <v>599</v>
      </c>
      <c r="S204" s="73"/>
      <c r="T204" s="73"/>
      <c r="U204" s="73">
        <v>0.04</v>
      </c>
      <c r="V204" s="73">
        <v>0</v>
      </c>
      <c r="W204" s="73">
        <v>0</v>
      </c>
      <c r="X204" s="73">
        <v>0</v>
      </c>
      <c r="Y204" s="73">
        <v>0</v>
      </c>
      <c r="Z204" s="77" t="s">
        <v>1660</v>
      </c>
      <c r="AM204" s="95"/>
      <c r="AN204" s="95"/>
      <c r="AO204" s="95"/>
      <c r="AP204" s="95"/>
      <c r="AQ204" s="95"/>
      <c r="AR204" s="95"/>
      <c r="AS204" s="95"/>
      <c r="AT204" s="95"/>
      <c r="AU204" s="95"/>
      <c r="AV204" s="76">
        <v>46306.820335648146</v>
      </c>
      <c r="AW204" s="73" t="s">
        <v>1395</v>
      </c>
      <c r="AX204" s="73" t="s">
        <v>1489</v>
      </c>
      <c r="AY204" s="73">
        <v>0.62789557818052077</v>
      </c>
      <c r="AZ204" s="73" t="s">
        <v>1440</v>
      </c>
      <c r="BA204" s="77" t="s">
        <v>1490</v>
      </c>
    </row>
    <row r="205" spans="1:53" ht="15" customHeight="1" x14ac:dyDescent="0.25">
      <c r="A205" s="76">
        <v>46306.820335648146</v>
      </c>
      <c r="B205" s="73">
        <v>1</v>
      </c>
      <c r="C205" s="73" t="s">
        <v>299</v>
      </c>
      <c r="D205" s="73" t="s">
        <v>615</v>
      </c>
      <c r="E205" s="73" t="s">
        <v>1370</v>
      </c>
      <c r="F205" s="73" t="s">
        <v>1368</v>
      </c>
      <c r="G205" s="79">
        <v>-3.3612351112294425E-3</v>
      </c>
      <c r="H205" s="73">
        <v>-350.03222470222454</v>
      </c>
      <c r="I205" s="77" t="s">
        <v>310</v>
      </c>
      <c r="L205" s="76">
        <v>46306.820335648146</v>
      </c>
      <c r="M205" s="73" t="s">
        <v>1370</v>
      </c>
      <c r="N205" s="73" t="s">
        <v>1368</v>
      </c>
      <c r="O205" s="73">
        <v>-3.5510745526722145</v>
      </c>
      <c r="P205" s="73">
        <v>-0.53109801256596345</v>
      </c>
      <c r="Q205" s="73">
        <v>1.2566370614359172E-3</v>
      </c>
      <c r="R205" s="73" t="s">
        <v>599</v>
      </c>
      <c r="S205" s="73"/>
      <c r="T205" s="73"/>
      <c r="U205" s="73">
        <v>0.04</v>
      </c>
      <c r="V205" s="73">
        <v>0</v>
      </c>
      <c r="W205" s="73">
        <v>0</v>
      </c>
      <c r="X205" s="73">
        <v>0</v>
      </c>
      <c r="Y205" s="73">
        <v>0</v>
      </c>
      <c r="Z205" s="77" t="s">
        <v>1660</v>
      </c>
      <c r="AM205" s="95"/>
      <c r="AN205" s="95"/>
      <c r="AO205" s="95"/>
      <c r="AP205" s="95"/>
      <c r="AQ205" s="95"/>
      <c r="AR205" s="95"/>
      <c r="AS205" s="95"/>
      <c r="AT205" s="95"/>
      <c r="AU205" s="95"/>
      <c r="AV205" s="76">
        <v>46306.820335648146</v>
      </c>
      <c r="AW205" s="73" t="s">
        <v>1395</v>
      </c>
      <c r="AX205" s="73" t="s">
        <v>1491</v>
      </c>
      <c r="AY205" s="73">
        <v>9.4254365176372907</v>
      </c>
      <c r="AZ205" s="73" t="s">
        <v>1440</v>
      </c>
      <c r="BA205" s="77" t="s">
        <v>1492</v>
      </c>
    </row>
    <row r="206" spans="1:53" ht="15" customHeight="1" x14ac:dyDescent="0.25">
      <c r="A206" s="76">
        <v>46306.820335648146</v>
      </c>
      <c r="B206" s="73">
        <v>1</v>
      </c>
      <c r="C206" s="73" t="s">
        <v>299</v>
      </c>
      <c r="D206" s="73" t="s">
        <v>615</v>
      </c>
      <c r="E206" s="73" t="s">
        <v>1371</v>
      </c>
      <c r="F206" s="73" t="s">
        <v>1368</v>
      </c>
      <c r="G206" s="79">
        <v>-3.4082714655762039E-3</v>
      </c>
      <c r="H206" s="73">
        <v>-350.03316542931151</v>
      </c>
      <c r="I206" s="77" t="s">
        <v>310</v>
      </c>
      <c r="L206" s="76">
        <v>46306.820335648146</v>
      </c>
      <c r="M206" s="73" t="s">
        <v>1371</v>
      </c>
      <c r="N206" s="73" t="s">
        <v>1368</v>
      </c>
      <c r="O206" s="73">
        <v>-3.6129049351372751</v>
      </c>
      <c r="P206" s="73">
        <v>-0.6524469707512931</v>
      </c>
      <c r="Q206" s="73">
        <v>1.2566370614359172E-3</v>
      </c>
      <c r="R206" s="73" t="s">
        <v>599</v>
      </c>
      <c r="S206" s="73"/>
      <c r="T206" s="73"/>
      <c r="U206" s="73">
        <v>0.04</v>
      </c>
      <c r="V206" s="73">
        <v>0</v>
      </c>
      <c r="W206" s="73">
        <v>0</v>
      </c>
      <c r="X206" s="73">
        <v>0</v>
      </c>
      <c r="Y206" s="73">
        <v>0</v>
      </c>
      <c r="Z206" s="77" t="s">
        <v>1660</v>
      </c>
      <c r="AM206" s="95"/>
      <c r="AN206" s="95"/>
      <c r="AO206" s="95"/>
      <c r="AP206" s="95"/>
      <c r="AQ206" s="95"/>
      <c r="AR206" s="95"/>
      <c r="AS206" s="95"/>
      <c r="AT206" s="95"/>
      <c r="AU206" s="95"/>
      <c r="AV206" s="76">
        <v>46306.820335648146</v>
      </c>
      <c r="AW206" s="73" t="s">
        <v>1395</v>
      </c>
      <c r="AX206" s="73" t="s">
        <v>1493</v>
      </c>
      <c r="AY206" s="73">
        <v>2.3032642812042017</v>
      </c>
      <c r="AZ206" s="73" t="s">
        <v>1440</v>
      </c>
      <c r="BA206" s="77" t="s">
        <v>1494</v>
      </c>
    </row>
    <row r="207" spans="1:53" ht="15" customHeight="1" x14ac:dyDescent="0.25">
      <c r="A207" s="76">
        <v>46306.820335648146</v>
      </c>
      <c r="B207" s="73">
        <v>1</v>
      </c>
      <c r="C207" s="73" t="s">
        <v>299</v>
      </c>
      <c r="D207" s="73" t="s">
        <v>615</v>
      </c>
      <c r="E207" s="73" t="s">
        <v>1372</v>
      </c>
      <c r="F207" s="73" t="s">
        <v>1368</v>
      </c>
      <c r="G207" s="79">
        <v>-3.3843267833373928E-3</v>
      </c>
      <c r="H207" s="73">
        <v>-350.0326865356667</v>
      </c>
      <c r="I207" s="77" t="s">
        <v>310</v>
      </c>
      <c r="L207" s="76">
        <v>46306.820335648146</v>
      </c>
      <c r="M207" s="73" t="s">
        <v>1372</v>
      </c>
      <c r="N207" s="73" t="s">
        <v>1368</v>
      </c>
      <c r="O207" s="73">
        <v>-3.6342102329567312</v>
      </c>
      <c r="P207" s="73">
        <v>-0.78696332712948536</v>
      </c>
      <c r="Q207" s="73">
        <v>1.2566370614359172E-3</v>
      </c>
      <c r="R207" s="73" t="s">
        <v>599</v>
      </c>
      <c r="S207" s="73"/>
      <c r="T207" s="73"/>
      <c r="U207" s="73">
        <v>0.04</v>
      </c>
      <c r="V207" s="73">
        <v>0</v>
      </c>
      <c r="W207" s="73">
        <v>0</v>
      </c>
      <c r="X207" s="73">
        <v>0</v>
      </c>
      <c r="Y207" s="73">
        <v>0</v>
      </c>
      <c r="Z207" s="77" t="s">
        <v>1660</v>
      </c>
      <c r="AM207" s="95"/>
      <c r="AN207" s="95"/>
      <c r="AO207" s="95"/>
      <c r="AP207" s="95"/>
      <c r="AQ207" s="95"/>
      <c r="AR207" s="95"/>
      <c r="AS207" s="95"/>
      <c r="AT207" s="95"/>
      <c r="AU207" s="95"/>
      <c r="AV207" s="76">
        <v>46306.820335648146</v>
      </c>
      <c r="AW207" s="73" t="s">
        <v>1395</v>
      </c>
      <c r="AX207" s="73" t="s">
        <v>1495</v>
      </c>
      <c r="AY207" s="73">
        <v>6.1368668651900458E-2</v>
      </c>
      <c r="AZ207" s="73" t="s">
        <v>1440</v>
      </c>
      <c r="BA207" s="77" t="s">
        <v>1496</v>
      </c>
    </row>
    <row r="208" spans="1:53" ht="15" customHeight="1" x14ac:dyDescent="0.25">
      <c r="A208" s="76">
        <v>46306.820335648146</v>
      </c>
      <c r="B208" s="73">
        <v>1</v>
      </c>
      <c r="C208" s="73" t="s">
        <v>299</v>
      </c>
      <c r="D208" s="73" t="s">
        <v>615</v>
      </c>
      <c r="E208" s="73" t="s">
        <v>1373</v>
      </c>
      <c r="F208" s="73" t="s">
        <v>1368</v>
      </c>
      <c r="G208" s="79">
        <v>-3.2917449368429523E-3</v>
      </c>
      <c r="H208" s="73">
        <v>-350.03083489873683</v>
      </c>
      <c r="I208" s="77" t="s">
        <v>310</v>
      </c>
      <c r="L208" s="76">
        <v>46306.820335648146</v>
      </c>
      <c r="M208" s="73" t="s">
        <v>1373</v>
      </c>
      <c r="N208" s="73" t="s">
        <v>1368</v>
      </c>
      <c r="O208" s="73">
        <v>-3.6129049351372742</v>
      </c>
      <c r="P208" s="73">
        <v>-0.92147968350767817</v>
      </c>
      <c r="Q208" s="73">
        <v>1.2566370614359172E-3</v>
      </c>
      <c r="R208" s="73" t="s">
        <v>599</v>
      </c>
      <c r="S208" s="73"/>
      <c r="T208" s="73"/>
      <c r="U208" s="73">
        <v>0.04</v>
      </c>
      <c r="V208" s="73">
        <v>0</v>
      </c>
      <c r="W208" s="73">
        <v>0</v>
      </c>
      <c r="X208" s="73">
        <v>0</v>
      </c>
      <c r="Y208" s="73">
        <v>0</v>
      </c>
      <c r="Z208" s="77" t="s">
        <v>1660</v>
      </c>
      <c r="AM208" s="95"/>
      <c r="AN208" s="95"/>
      <c r="AO208" s="95"/>
      <c r="AP208" s="95"/>
      <c r="AQ208" s="95"/>
      <c r="AR208" s="95"/>
      <c r="AS208" s="95"/>
      <c r="AT208" s="95"/>
      <c r="AU208" s="95"/>
      <c r="AV208" s="76">
        <v>46306.820335648146</v>
      </c>
      <c r="AW208" s="73" t="s">
        <v>1395</v>
      </c>
      <c r="AX208" s="73" t="s">
        <v>1497</v>
      </c>
      <c r="AY208" s="73">
        <v>6.1378359959464876E-2</v>
      </c>
      <c r="AZ208" s="73" t="s">
        <v>1440</v>
      </c>
      <c r="BA208" s="77" t="s">
        <v>1498</v>
      </c>
    </row>
    <row r="209" spans="1:53" ht="15" customHeight="1" x14ac:dyDescent="0.25">
      <c r="A209" s="76">
        <v>46306.820335648146</v>
      </c>
      <c r="B209" s="73">
        <v>1</v>
      </c>
      <c r="C209" s="73" t="s">
        <v>299</v>
      </c>
      <c r="D209" s="73" t="s">
        <v>615</v>
      </c>
      <c r="E209" s="73" t="s">
        <v>1374</v>
      </c>
      <c r="F209" s="73" t="s">
        <v>1368</v>
      </c>
      <c r="G209" s="79">
        <v>-3.1395884822834185E-3</v>
      </c>
      <c r="H209" s="73">
        <v>-350.02779176964566</v>
      </c>
      <c r="I209" s="77" t="s">
        <v>310</v>
      </c>
      <c r="L209" s="76">
        <v>46306.820335648146</v>
      </c>
      <c r="M209" s="73" t="s">
        <v>1374</v>
      </c>
      <c r="N209" s="73" t="s">
        <v>1368</v>
      </c>
      <c r="O209" s="73">
        <v>-3.5510745526722145</v>
      </c>
      <c r="P209" s="73">
        <v>-1.0428286416930073</v>
      </c>
      <c r="Q209" s="73">
        <v>1.2566370614359172E-3</v>
      </c>
      <c r="R209" s="73" t="s">
        <v>599</v>
      </c>
      <c r="S209" s="73"/>
      <c r="T209" s="73"/>
      <c r="U209" s="73">
        <v>0.04</v>
      </c>
      <c r="V209" s="73">
        <v>0</v>
      </c>
      <c r="W209" s="73">
        <v>0</v>
      </c>
      <c r="X209" s="73">
        <v>0</v>
      </c>
      <c r="Y209" s="73">
        <v>0</v>
      </c>
      <c r="Z209" s="77" t="s">
        <v>1660</v>
      </c>
      <c r="AM209" s="95"/>
      <c r="AN209" s="95"/>
      <c r="AO209" s="95"/>
      <c r="AP209" s="95"/>
      <c r="AQ209" s="95"/>
      <c r="AR209" s="95"/>
      <c r="AS209" s="95"/>
      <c r="AT209" s="95"/>
      <c r="AU209" s="95"/>
      <c r="AV209" s="76">
        <v>46306.820335648146</v>
      </c>
      <c r="AW209" s="73" t="s">
        <v>1395</v>
      </c>
      <c r="AX209" s="73" t="s">
        <v>1499</v>
      </c>
      <c r="AY209" s="73">
        <v>7.6891772767095563E-6</v>
      </c>
      <c r="AZ209" s="73" t="s">
        <v>1440</v>
      </c>
      <c r="BA209" s="77" t="s">
        <v>1500</v>
      </c>
    </row>
    <row r="210" spans="1:53" ht="15" customHeight="1" x14ac:dyDescent="0.25">
      <c r="A210" s="76">
        <v>46306.820335648146</v>
      </c>
      <c r="B210" s="73">
        <v>1</v>
      </c>
      <c r="C210" s="73" t="s">
        <v>299</v>
      </c>
      <c r="D210" s="73" t="s">
        <v>615</v>
      </c>
      <c r="E210" s="73" t="s">
        <v>1375</v>
      </c>
      <c r="F210" s="73" t="s">
        <v>1368</v>
      </c>
      <c r="G210" s="79">
        <v>-2.9427515535674301E-3</v>
      </c>
      <c r="H210" s="73">
        <v>-350.02385503107132</v>
      </c>
      <c r="I210" s="77" t="s">
        <v>310</v>
      </c>
      <c r="L210" s="76">
        <v>46306.820335648146</v>
      </c>
      <c r="M210" s="73" t="s">
        <v>1375</v>
      </c>
      <c r="N210" s="73" t="s">
        <v>1368</v>
      </c>
      <c r="O210" s="73">
        <v>-3.4547714741948354</v>
      </c>
      <c r="P210" s="73">
        <v>-1.1391317201703866</v>
      </c>
      <c r="Q210" s="73">
        <v>1.2566370614359172E-3</v>
      </c>
      <c r="R210" s="73" t="s">
        <v>599</v>
      </c>
      <c r="S210" s="73"/>
      <c r="T210" s="73"/>
      <c r="U210" s="73">
        <v>0.04</v>
      </c>
      <c r="V210" s="73">
        <v>0</v>
      </c>
      <c r="W210" s="73">
        <v>0</v>
      </c>
      <c r="X210" s="73">
        <v>0</v>
      </c>
      <c r="Y210" s="73">
        <v>0</v>
      </c>
      <c r="Z210" s="77" t="s">
        <v>1660</v>
      </c>
      <c r="AM210" s="95"/>
      <c r="AN210" s="95"/>
      <c r="AO210" s="95"/>
      <c r="AP210" s="95"/>
      <c r="AQ210" s="95"/>
      <c r="AR210" s="95"/>
      <c r="AS210" s="95"/>
      <c r="AT210" s="95"/>
      <c r="AU210" s="95"/>
      <c r="AV210" s="76">
        <v>46306.820335648146</v>
      </c>
      <c r="AW210" s="73" t="s">
        <v>1395</v>
      </c>
      <c r="AX210" s="73" t="s">
        <v>1501</v>
      </c>
      <c r="AY210" s="73">
        <v>0.25898275298228379</v>
      </c>
      <c r="AZ210" s="73" t="s">
        <v>271</v>
      </c>
      <c r="BA210" s="77" t="s">
        <v>1502</v>
      </c>
    </row>
    <row r="211" spans="1:53" ht="15" customHeight="1" x14ac:dyDescent="0.25">
      <c r="A211" s="76">
        <v>46306.820335648146</v>
      </c>
      <c r="B211" s="73">
        <v>1</v>
      </c>
      <c r="C211" s="73" t="s">
        <v>299</v>
      </c>
      <c r="D211" s="73" t="s">
        <v>615</v>
      </c>
      <c r="E211" s="73" t="s">
        <v>1376</v>
      </c>
      <c r="F211" s="73" t="s">
        <v>1368</v>
      </c>
      <c r="G211" s="79">
        <v>-2.7205019207212338E-3</v>
      </c>
      <c r="H211" s="73">
        <v>-350.01941003841438</v>
      </c>
      <c r="I211" s="77" t="s">
        <v>310</v>
      </c>
      <c r="L211" s="76">
        <v>46306.820335648146</v>
      </c>
      <c r="M211" s="73" t="s">
        <v>1376</v>
      </c>
      <c r="N211" s="73" t="s">
        <v>1368</v>
      </c>
      <c r="O211" s="73">
        <v>-3.333422516009505</v>
      </c>
      <c r="P211" s="73">
        <v>-1.2009621026354471</v>
      </c>
      <c r="Q211" s="73">
        <v>1.2566370614359172E-3</v>
      </c>
      <c r="R211" s="73" t="s">
        <v>599</v>
      </c>
      <c r="S211" s="73"/>
      <c r="T211" s="73"/>
      <c r="U211" s="73">
        <v>0.04</v>
      </c>
      <c r="V211" s="73">
        <v>0</v>
      </c>
      <c r="W211" s="73">
        <v>0</v>
      </c>
      <c r="X211" s="73">
        <v>0</v>
      </c>
      <c r="Y211" s="73">
        <v>0</v>
      </c>
      <c r="Z211" s="77" t="s">
        <v>1660</v>
      </c>
      <c r="AM211" s="95"/>
      <c r="AN211" s="95"/>
      <c r="AO211" s="95"/>
      <c r="AP211" s="95"/>
      <c r="AQ211" s="95"/>
      <c r="AR211" s="95"/>
      <c r="AS211" s="95"/>
      <c r="AT211" s="95"/>
      <c r="AU211" s="95"/>
      <c r="AV211" s="76">
        <v>46306.820335648146</v>
      </c>
      <c r="AW211" s="73" t="s">
        <v>1395</v>
      </c>
      <c r="AX211" s="73" t="s">
        <v>1503</v>
      </c>
      <c r="AY211" s="73">
        <v>0.25900320138442612</v>
      </c>
      <c r="AZ211" s="73" t="s">
        <v>271</v>
      </c>
      <c r="BA211" s="77" t="s">
        <v>1504</v>
      </c>
    </row>
    <row r="212" spans="1:53" ht="15" customHeight="1" x14ac:dyDescent="0.25">
      <c r="A212" s="76">
        <v>46306.820335648146</v>
      </c>
      <c r="B212" s="73">
        <v>1</v>
      </c>
      <c r="C212" s="73" t="s">
        <v>299</v>
      </c>
      <c r="D212" s="73" t="s">
        <v>615</v>
      </c>
      <c r="E212" s="73" t="s">
        <v>1377</v>
      </c>
      <c r="F212" s="73" t="s">
        <v>1368</v>
      </c>
      <c r="G212" s="79">
        <v>-2.4945949263120632E-3</v>
      </c>
      <c r="H212" s="73">
        <v>-350.01489189852623</v>
      </c>
      <c r="I212" s="77" t="s">
        <v>310</v>
      </c>
      <c r="L212" s="76">
        <v>46306.820335648146</v>
      </c>
      <c r="M212" s="73" t="s">
        <v>1377</v>
      </c>
      <c r="N212" s="73" t="s">
        <v>1368</v>
      </c>
      <c r="O212" s="73">
        <v>-3.1989061596313131</v>
      </c>
      <c r="P212" s="73">
        <v>-1.222267400454903</v>
      </c>
      <c r="Q212" s="73">
        <v>1.2566370614359172E-3</v>
      </c>
      <c r="R212" s="73" t="s">
        <v>599</v>
      </c>
      <c r="S212" s="73"/>
      <c r="T212" s="73"/>
      <c r="U212" s="73">
        <v>0.04</v>
      </c>
      <c r="V212" s="73">
        <v>0</v>
      </c>
      <c r="W212" s="73">
        <v>0</v>
      </c>
      <c r="X212" s="73">
        <v>0</v>
      </c>
      <c r="Y212" s="73">
        <v>0</v>
      </c>
      <c r="Z212" s="77" t="s">
        <v>1660</v>
      </c>
      <c r="AM212" s="95"/>
      <c r="AN212" s="95"/>
      <c r="AO212" s="95"/>
      <c r="AP212" s="95"/>
      <c r="AQ212" s="95"/>
      <c r="AR212" s="95"/>
      <c r="AS212" s="95"/>
      <c r="AT212" s="95"/>
      <c r="AU212" s="95"/>
      <c r="AV212" s="76">
        <v>46306.820335648146</v>
      </c>
      <c r="AW212" s="73" t="s">
        <v>1395</v>
      </c>
      <c r="AX212" s="73" t="s">
        <v>1505</v>
      </c>
      <c r="AY212" s="73">
        <v>-1.066560056396102</v>
      </c>
      <c r="AZ212" s="73" t="s">
        <v>1457</v>
      </c>
      <c r="BA212" s="77" t="s">
        <v>1506</v>
      </c>
    </row>
    <row r="213" spans="1:53" ht="15" customHeight="1" x14ac:dyDescent="0.25">
      <c r="A213" s="76">
        <v>46306.820335648146</v>
      </c>
      <c r="B213" s="73">
        <v>1</v>
      </c>
      <c r="C213" s="73" t="s">
        <v>299</v>
      </c>
      <c r="D213" s="73" t="s">
        <v>615</v>
      </c>
      <c r="E213" s="73" t="s">
        <v>1378</v>
      </c>
      <c r="F213" s="73" t="s">
        <v>1368</v>
      </c>
      <c r="G213" s="79">
        <v>-2.2871439209392686E-3</v>
      </c>
      <c r="H213" s="73">
        <v>-350.01074287841874</v>
      </c>
      <c r="I213" s="77" t="s">
        <v>310</v>
      </c>
      <c r="L213" s="76">
        <v>46306.820335648146</v>
      </c>
      <c r="M213" s="73" t="s">
        <v>1378</v>
      </c>
      <c r="N213" s="73" t="s">
        <v>1368</v>
      </c>
      <c r="O213" s="73">
        <v>-3.0643898032531207</v>
      </c>
      <c r="P213" s="73">
        <v>-1.2009621026354473</v>
      </c>
      <c r="Q213" s="73">
        <v>1.2566370614359172E-3</v>
      </c>
      <c r="R213" s="73" t="s">
        <v>599</v>
      </c>
      <c r="S213" s="73"/>
      <c r="T213" s="73"/>
      <c r="U213" s="73">
        <v>0.04</v>
      </c>
      <c r="V213" s="73">
        <v>0</v>
      </c>
      <c r="W213" s="73">
        <v>0</v>
      </c>
      <c r="X213" s="73">
        <v>0</v>
      </c>
      <c r="Y213" s="73">
        <v>0</v>
      </c>
      <c r="Z213" s="77" t="s">
        <v>1660</v>
      </c>
      <c r="AM213" s="95"/>
      <c r="AN213" s="95"/>
      <c r="AO213" s="95"/>
      <c r="AP213" s="95"/>
      <c r="AQ213" s="95"/>
      <c r="AR213" s="95"/>
      <c r="AS213" s="95"/>
      <c r="AT213" s="95"/>
      <c r="AU213" s="95"/>
      <c r="AV213" s="76">
        <v>46306.820335648146</v>
      </c>
      <c r="AW213" s="73" t="s">
        <v>1395</v>
      </c>
      <c r="AX213" s="73" t="s">
        <v>1507</v>
      </c>
      <c r="AY213" s="73">
        <v>6.1382602969378149E-2</v>
      </c>
      <c r="AZ213" s="73" t="s">
        <v>1440</v>
      </c>
      <c r="BA213" s="77" t="s">
        <v>1508</v>
      </c>
    </row>
    <row r="214" spans="1:53" ht="15" customHeight="1" x14ac:dyDescent="0.25">
      <c r="A214" s="76">
        <v>46306.820335648146</v>
      </c>
      <c r="B214" s="73">
        <v>1</v>
      </c>
      <c r="C214" s="73" t="s">
        <v>299</v>
      </c>
      <c r="D214" s="73" t="s">
        <v>615</v>
      </c>
      <c r="E214" s="73" t="s">
        <v>1379</v>
      </c>
      <c r="F214" s="73" t="s">
        <v>1368</v>
      </c>
      <c r="G214" s="79">
        <v>-2.1184556544048866E-3</v>
      </c>
      <c r="H214" s="73">
        <v>-350.00736911308809</v>
      </c>
      <c r="I214" s="77" t="s">
        <v>310</v>
      </c>
      <c r="L214" s="76">
        <v>46306.820335648146</v>
      </c>
      <c r="M214" s="73" t="s">
        <v>1379</v>
      </c>
      <c r="N214" s="73" t="s">
        <v>1368</v>
      </c>
      <c r="O214" s="73">
        <v>-2.9430408450677916</v>
      </c>
      <c r="P214" s="73">
        <v>-1.1391317201703866</v>
      </c>
      <c r="Q214" s="73">
        <v>1.2566370614359172E-3</v>
      </c>
      <c r="R214" s="73" t="s">
        <v>599</v>
      </c>
      <c r="S214" s="73"/>
      <c r="T214" s="73"/>
      <c r="U214" s="73">
        <v>0.04</v>
      </c>
      <c r="V214" s="73">
        <v>0</v>
      </c>
      <c r="W214" s="73">
        <v>0</v>
      </c>
      <c r="X214" s="73">
        <v>0</v>
      </c>
      <c r="Y214" s="73">
        <v>0</v>
      </c>
      <c r="Z214" s="77" t="s">
        <v>1660</v>
      </c>
      <c r="AM214" s="95"/>
      <c r="AN214" s="95"/>
      <c r="AO214" s="95"/>
      <c r="AP214" s="95"/>
      <c r="AQ214" s="95"/>
      <c r="AR214" s="95"/>
      <c r="AS214" s="95"/>
      <c r="AT214" s="95"/>
      <c r="AU214" s="95"/>
      <c r="AV214" s="76">
        <v>46306.820335648146</v>
      </c>
      <c r="AW214" s="73" t="s">
        <v>1395</v>
      </c>
      <c r="AX214" s="73" t="s">
        <v>1509</v>
      </c>
      <c r="AY214" s="73">
        <v>6.1364425641987172E-2</v>
      </c>
      <c r="AZ214" s="73" t="s">
        <v>1440</v>
      </c>
      <c r="BA214" s="77" t="s">
        <v>1510</v>
      </c>
    </row>
    <row r="215" spans="1:53" ht="15" customHeight="1" x14ac:dyDescent="0.25">
      <c r="A215" s="76">
        <v>46306.820335648146</v>
      </c>
      <c r="B215" s="73">
        <v>1</v>
      </c>
      <c r="C215" s="73" t="s">
        <v>299</v>
      </c>
      <c r="D215" s="73" t="s">
        <v>615</v>
      </c>
      <c r="E215" s="73" t="s">
        <v>1380</v>
      </c>
      <c r="F215" s="73" t="s">
        <v>1368</v>
      </c>
      <c r="G215" s="79">
        <v>-2.0050425095575631E-3</v>
      </c>
      <c r="H215" s="73">
        <v>-350.00510085019113</v>
      </c>
      <c r="I215" s="77" t="s">
        <v>310</v>
      </c>
      <c r="L215" s="76">
        <v>46306.820335648146</v>
      </c>
      <c r="M215" s="73" t="s">
        <v>1380</v>
      </c>
      <c r="N215" s="73" t="s">
        <v>1368</v>
      </c>
      <c r="O215" s="73">
        <v>-2.8467377665904112</v>
      </c>
      <c r="P215" s="73">
        <v>-1.0428286416930068</v>
      </c>
      <c r="Q215" s="73">
        <v>1.2566370614359172E-3</v>
      </c>
      <c r="R215" s="73" t="s">
        <v>599</v>
      </c>
      <c r="S215" s="73"/>
      <c r="T215" s="73"/>
      <c r="U215" s="73">
        <v>0.04</v>
      </c>
      <c r="V215" s="73">
        <v>0</v>
      </c>
      <c r="W215" s="73">
        <v>0</v>
      </c>
      <c r="X215" s="73">
        <v>0</v>
      </c>
      <c r="Y215" s="73">
        <v>0</v>
      </c>
      <c r="Z215" s="77" t="s">
        <v>1660</v>
      </c>
      <c r="AM215" s="95"/>
      <c r="AN215" s="95"/>
      <c r="AO215" s="95"/>
      <c r="AP215" s="95"/>
      <c r="AQ215" s="95"/>
      <c r="AR215" s="95"/>
      <c r="AS215" s="95"/>
      <c r="AT215" s="95"/>
      <c r="AU215" s="95"/>
      <c r="AV215" s="76">
        <v>46306.820335648146</v>
      </c>
      <c r="AW215" s="73" t="s">
        <v>1395</v>
      </c>
      <c r="AX215" s="73" t="s">
        <v>1511</v>
      </c>
      <c r="AY215" s="73">
        <v>0.25901215351478696</v>
      </c>
      <c r="AZ215" s="73" t="s">
        <v>271</v>
      </c>
      <c r="BA215" s="77" t="s">
        <v>1512</v>
      </c>
    </row>
    <row r="216" spans="1:53" ht="15" customHeight="1" x14ac:dyDescent="0.25">
      <c r="A216" s="76">
        <v>46306.820335648146</v>
      </c>
      <c r="B216" s="73">
        <v>1</v>
      </c>
      <c r="C216" s="73" t="s">
        <v>299</v>
      </c>
      <c r="D216" s="73" t="s">
        <v>615</v>
      </c>
      <c r="E216" s="73" t="s">
        <v>1381</v>
      </c>
      <c r="F216" s="73" t="s">
        <v>1368</v>
      </c>
      <c r="G216" s="79">
        <v>-1.9580061552108017E-3</v>
      </c>
      <c r="H216" s="73">
        <v>-350.00416012310421</v>
      </c>
      <c r="I216" s="77" t="s">
        <v>310</v>
      </c>
      <c r="L216" s="76">
        <v>46306.820335648146</v>
      </c>
      <c r="M216" s="73" t="s">
        <v>1381</v>
      </c>
      <c r="N216" s="73" t="s">
        <v>1368</v>
      </c>
      <c r="O216" s="73">
        <v>-2.7849073841253507</v>
      </c>
      <c r="P216" s="73">
        <v>-0.92147968350767773</v>
      </c>
      <c r="Q216" s="73">
        <v>1.2566370614359172E-3</v>
      </c>
      <c r="R216" s="73" t="s">
        <v>599</v>
      </c>
      <c r="S216" s="73"/>
      <c r="T216" s="73"/>
      <c r="U216" s="73">
        <v>0.04</v>
      </c>
      <c r="V216" s="73">
        <v>0</v>
      </c>
      <c r="W216" s="73">
        <v>0</v>
      </c>
      <c r="X216" s="73">
        <v>0</v>
      </c>
      <c r="Y216" s="73">
        <v>0</v>
      </c>
      <c r="Z216" s="77" t="s">
        <v>1660</v>
      </c>
      <c r="AM216" s="95"/>
      <c r="AN216" s="95"/>
      <c r="AO216" s="95"/>
      <c r="AP216" s="95"/>
      <c r="AQ216" s="95"/>
      <c r="AR216" s="95"/>
      <c r="AS216" s="95"/>
      <c r="AT216" s="95"/>
      <c r="AU216" s="95"/>
      <c r="AV216" s="76">
        <v>46306.820335648146</v>
      </c>
      <c r="AW216" s="73" t="s">
        <v>1395</v>
      </c>
      <c r="AX216" s="73" t="s">
        <v>1513</v>
      </c>
      <c r="AY216" s="73">
        <v>0.25897379983561397</v>
      </c>
      <c r="AZ216" s="73" t="s">
        <v>271</v>
      </c>
      <c r="BA216" s="77" t="s">
        <v>1514</v>
      </c>
    </row>
    <row r="217" spans="1:53" ht="15" customHeight="1" x14ac:dyDescent="0.25">
      <c r="A217" s="76">
        <v>46306.820335648146</v>
      </c>
      <c r="B217" s="73">
        <v>1</v>
      </c>
      <c r="C217" s="73" t="s">
        <v>299</v>
      </c>
      <c r="D217" s="73" t="s">
        <v>615</v>
      </c>
      <c r="E217" s="73" t="s">
        <v>1382</v>
      </c>
      <c r="F217" s="73" t="s">
        <v>1368</v>
      </c>
      <c r="G217" s="79">
        <v>-1.9819508374496128E-3</v>
      </c>
      <c r="H217" s="73">
        <v>-350.00463901674897</v>
      </c>
      <c r="I217" s="77" t="s">
        <v>310</v>
      </c>
      <c r="L217" s="76">
        <v>46306.820335648146</v>
      </c>
      <c r="M217" s="73" t="s">
        <v>1382</v>
      </c>
      <c r="N217" s="73" t="s">
        <v>1368</v>
      </c>
      <c r="O217" s="73">
        <v>-2.763602086305895</v>
      </c>
      <c r="P217" s="73">
        <v>-0.78696332712948514</v>
      </c>
      <c r="Q217" s="73">
        <v>1.2566370614359172E-3</v>
      </c>
      <c r="R217" s="73" t="s">
        <v>599</v>
      </c>
      <c r="S217" s="73"/>
      <c r="T217" s="73"/>
      <c r="U217" s="73">
        <v>0.04</v>
      </c>
      <c r="V217" s="73">
        <v>0</v>
      </c>
      <c r="W217" s="73">
        <v>0</v>
      </c>
      <c r="X217" s="73">
        <v>0</v>
      </c>
      <c r="Y217" s="73">
        <v>0</v>
      </c>
      <c r="Z217" s="77" t="s">
        <v>1660</v>
      </c>
      <c r="AM217" s="95"/>
      <c r="AN217" s="95"/>
      <c r="AO217" s="95"/>
      <c r="AP217" s="95"/>
      <c r="AQ217" s="95"/>
      <c r="AR217" s="95"/>
      <c r="AS217" s="95"/>
      <c r="AT217" s="95"/>
      <c r="AU217" s="95"/>
      <c r="AV217" s="76">
        <v>46306.820335648146</v>
      </c>
      <c r="AW217" s="73" t="s">
        <v>1395</v>
      </c>
      <c r="AX217" s="73" t="s">
        <v>1515</v>
      </c>
      <c r="AY217" s="73">
        <v>0.13428206530960052</v>
      </c>
      <c r="AZ217" s="73" t="s">
        <v>271</v>
      </c>
      <c r="BA217" s="77" t="s">
        <v>1516</v>
      </c>
    </row>
    <row r="218" spans="1:53" ht="15" customHeight="1" x14ac:dyDescent="0.25">
      <c r="A218" s="76">
        <v>46306.820335648146</v>
      </c>
      <c r="B218" s="73">
        <v>1</v>
      </c>
      <c r="C218" s="73" t="s">
        <v>299</v>
      </c>
      <c r="D218" s="73" t="s">
        <v>615</v>
      </c>
      <c r="E218" s="73" t="s">
        <v>1383</v>
      </c>
      <c r="F218" s="73" t="s">
        <v>1368</v>
      </c>
      <c r="G218" s="79">
        <v>-2.0745326839440529E-3</v>
      </c>
      <c r="H218" s="73">
        <v>-350.00649065367884</v>
      </c>
      <c r="I218" s="77" t="s">
        <v>310</v>
      </c>
      <c r="L218" s="76">
        <v>46306.820335648146</v>
      </c>
      <c r="M218" s="73" t="s">
        <v>1383</v>
      </c>
      <c r="N218" s="73" t="s">
        <v>1368</v>
      </c>
      <c r="O218" s="73">
        <v>-2.7849073841253511</v>
      </c>
      <c r="P218" s="73">
        <v>-0.65244697075129265</v>
      </c>
      <c r="Q218" s="73">
        <v>1.2566370614359172E-3</v>
      </c>
      <c r="R218" s="73" t="s">
        <v>599</v>
      </c>
      <c r="S218" s="73"/>
      <c r="T218" s="73"/>
      <c r="U218" s="73">
        <v>0.04</v>
      </c>
      <c r="V218" s="73">
        <v>0</v>
      </c>
      <c r="W218" s="73">
        <v>0</v>
      </c>
      <c r="X218" s="73">
        <v>0</v>
      </c>
      <c r="Y218" s="73">
        <v>0</v>
      </c>
      <c r="Z218" s="77" t="s">
        <v>1660</v>
      </c>
      <c r="AM218" s="95"/>
      <c r="AN218" s="95"/>
      <c r="AO218" s="95"/>
      <c r="AP218" s="95"/>
      <c r="AQ218" s="95"/>
      <c r="AR218" s="95"/>
      <c r="AS218" s="95"/>
      <c r="AT218" s="95"/>
      <c r="AU218" s="95"/>
      <c r="AV218" s="76">
        <v>46306.820335648146</v>
      </c>
      <c r="AW218" s="73" t="s">
        <v>1395</v>
      </c>
      <c r="AX218" s="73" t="s">
        <v>1517</v>
      </c>
      <c r="AY218" s="73">
        <v>0.12825071660308343</v>
      </c>
      <c r="AZ218" s="73" t="s">
        <v>271</v>
      </c>
      <c r="BA218" s="77" t="s">
        <v>1518</v>
      </c>
    </row>
    <row r="219" spans="1:53" ht="15" customHeight="1" x14ac:dyDescent="0.25">
      <c r="A219" s="76">
        <v>46306.820335648146</v>
      </c>
      <c r="B219" s="73">
        <v>1</v>
      </c>
      <c r="C219" s="73" t="s">
        <v>299</v>
      </c>
      <c r="D219" s="73" t="s">
        <v>615</v>
      </c>
      <c r="E219" s="73" t="s">
        <v>1384</v>
      </c>
      <c r="F219" s="73" t="s">
        <v>1368</v>
      </c>
      <c r="G219" s="79">
        <v>-2.2266891385035871E-3</v>
      </c>
      <c r="H219" s="73">
        <v>-350.00953378277006</v>
      </c>
      <c r="I219" s="77" t="s">
        <v>310</v>
      </c>
      <c r="L219" s="76">
        <v>46306.820335648146</v>
      </c>
      <c r="M219" s="73" t="s">
        <v>1384</v>
      </c>
      <c r="N219" s="73" t="s">
        <v>1368</v>
      </c>
      <c r="O219" s="73">
        <v>-2.8467377665904112</v>
      </c>
      <c r="P219" s="73">
        <v>-0.53109801256596323</v>
      </c>
      <c r="Q219" s="73">
        <v>1.2566370614359172E-3</v>
      </c>
      <c r="R219" s="73" t="s">
        <v>599</v>
      </c>
      <c r="S219" s="73"/>
      <c r="T219" s="73"/>
      <c r="U219" s="73">
        <v>0.04</v>
      </c>
      <c r="V219" s="73">
        <v>0</v>
      </c>
      <c r="W219" s="73">
        <v>0</v>
      </c>
      <c r="X219" s="73">
        <v>0</v>
      </c>
      <c r="Y219" s="73">
        <v>0</v>
      </c>
      <c r="Z219" s="77" t="s">
        <v>1660</v>
      </c>
      <c r="AM219" s="95"/>
      <c r="AN219" s="95"/>
      <c r="AO219" s="95"/>
      <c r="AP219" s="95"/>
      <c r="AQ219" s="95"/>
      <c r="AR219" s="95"/>
      <c r="AS219" s="95"/>
      <c r="AT219" s="95"/>
      <c r="AU219" s="95"/>
      <c r="AV219" s="76">
        <v>46306.820335648146</v>
      </c>
      <c r="AW219" s="73" t="s">
        <v>1395</v>
      </c>
      <c r="AX219" s="73" t="s">
        <v>1519</v>
      </c>
      <c r="AY219" s="73">
        <v>0.12999582967104029</v>
      </c>
      <c r="AZ219" s="73" t="s">
        <v>271</v>
      </c>
      <c r="BA219" s="77" t="s">
        <v>1520</v>
      </c>
    </row>
    <row r="220" spans="1:53" ht="15" customHeight="1" x14ac:dyDescent="0.25">
      <c r="A220" s="76">
        <v>46306.820335648146</v>
      </c>
      <c r="B220" s="73">
        <v>1</v>
      </c>
      <c r="C220" s="73" t="s">
        <v>299</v>
      </c>
      <c r="D220" s="73" t="s">
        <v>615</v>
      </c>
      <c r="E220" s="73" t="s">
        <v>1385</v>
      </c>
      <c r="F220" s="73" t="s">
        <v>1368</v>
      </c>
      <c r="G220" s="79">
        <v>-2.4235260672195759E-3</v>
      </c>
      <c r="H220" s="73">
        <v>-350.01347052134435</v>
      </c>
      <c r="I220" s="77" t="s">
        <v>310</v>
      </c>
      <c r="L220" s="76">
        <v>46306.820335648146</v>
      </c>
      <c r="M220" s="73" t="s">
        <v>1385</v>
      </c>
      <c r="N220" s="73" t="s">
        <v>1368</v>
      </c>
      <c r="O220" s="73">
        <v>-2.9430408450677912</v>
      </c>
      <c r="P220" s="73">
        <v>-0.43479493408858455</v>
      </c>
      <c r="Q220" s="73">
        <v>1.2566370614359172E-3</v>
      </c>
      <c r="R220" s="73" t="s">
        <v>599</v>
      </c>
      <c r="S220" s="73"/>
      <c r="T220" s="73"/>
      <c r="U220" s="73">
        <v>0.04</v>
      </c>
      <c r="V220" s="73">
        <v>0</v>
      </c>
      <c r="W220" s="73">
        <v>0</v>
      </c>
      <c r="X220" s="73">
        <v>0</v>
      </c>
      <c r="Y220" s="73">
        <v>0</v>
      </c>
      <c r="Z220" s="77" t="s">
        <v>1660</v>
      </c>
      <c r="AM220" s="95"/>
      <c r="AN220" s="95"/>
      <c r="AO220" s="95"/>
      <c r="AP220" s="95"/>
      <c r="AQ220" s="95"/>
      <c r="AR220" s="95"/>
      <c r="AS220" s="95"/>
      <c r="AT220" s="95"/>
      <c r="AU220" s="95"/>
      <c r="AV220" s="76">
        <v>46306.820335648146</v>
      </c>
      <c r="AW220" s="73" t="s">
        <v>1395</v>
      </c>
      <c r="AX220" s="73" t="s">
        <v>1521</v>
      </c>
      <c r="AY220" s="73">
        <v>0.13358831542179872</v>
      </c>
      <c r="AZ220" s="73" t="s">
        <v>271</v>
      </c>
      <c r="BA220" s="77" t="s">
        <v>1522</v>
      </c>
    </row>
    <row r="221" spans="1:53" ht="15" customHeight="1" x14ac:dyDescent="0.25">
      <c r="A221" s="76">
        <v>46306.820335648146</v>
      </c>
      <c r="B221" s="73">
        <v>1</v>
      </c>
      <c r="C221" s="73" t="s">
        <v>299</v>
      </c>
      <c r="D221" s="73" t="s">
        <v>615</v>
      </c>
      <c r="E221" s="73" t="s">
        <v>1386</v>
      </c>
      <c r="F221" s="73" t="s">
        <v>1368</v>
      </c>
      <c r="G221" s="79">
        <v>-2.6457757000657718E-3</v>
      </c>
      <c r="H221" s="73">
        <v>-350.01791551400129</v>
      </c>
      <c r="I221" s="77" t="s">
        <v>310</v>
      </c>
      <c r="L221" s="76">
        <v>46306.820335648146</v>
      </c>
      <c r="M221" s="73" t="s">
        <v>1386</v>
      </c>
      <c r="N221" s="73" t="s">
        <v>1368</v>
      </c>
      <c r="O221" s="73">
        <v>-3.0643898032531207</v>
      </c>
      <c r="P221" s="73">
        <v>-0.37296455162352354</v>
      </c>
      <c r="Q221" s="73">
        <v>1.2566370614359172E-3</v>
      </c>
      <c r="R221" s="73" t="s">
        <v>599</v>
      </c>
      <c r="S221" s="73"/>
      <c r="T221" s="73"/>
      <c r="U221" s="73">
        <v>0.04</v>
      </c>
      <c r="V221" s="73">
        <v>0</v>
      </c>
      <c r="W221" s="73">
        <v>0</v>
      </c>
      <c r="X221" s="73">
        <v>0</v>
      </c>
      <c r="Y221" s="73">
        <v>0</v>
      </c>
      <c r="Z221" s="77" t="s">
        <v>1660</v>
      </c>
      <c r="AM221" s="95"/>
      <c r="AN221" s="95"/>
      <c r="AO221" s="95"/>
      <c r="AP221" s="95"/>
      <c r="AQ221" s="95"/>
      <c r="AR221" s="95"/>
      <c r="AS221" s="95"/>
      <c r="AT221" s="95"/>
      <c r="AU221" s="95"/>
      <c r="AV221" s="76">
        <v>46306.820335648146</v>
      </c>
      <c r="AW221" s="73" t="s">
        <v>1395</v>
      </c>
      <c r="AX221" s="73" t="s">
        <v>1523</v>
      </c>
      <c r="AY221" s="73">
        <v>0.13149396319907086</v>
      </c>
      <c r="AZ221" s="73" t="s">
        <v>271</v>
      </c>
      <c r="BA221" s="77" t="s">
        <v>1524</v>
      </c>
    </row>
    <row r="222" spans="1:53" ht="15" customHeight="1" x14ac:dyDescent="0.25">
      <c r="A222" s="76">
        <v>46306.820335648146</v>
      </c>
      <c r="B222" s="73">
        <v>1</v>
      </c>
      <c r="C222" s="73" t="s">
        <v>299</v>
      </c>
      <c r="D222" s="73" t="s">
        <v>412</v>
      </c>
      <c r="E222" s="73" t="s">
        <v>1322</v>
      </c>
      <c r="F222" s="73" t="s">
        <v>166</v>
      </c>
      <c r="G222" s="79">
        <v>-1.6486187566210959E-4</v>
      </c>
      <c r="H222" s="73">
        <v>-5.3580109590185616</v>
      </c>
      <c r="I222" s="77" t="s">
        <v>310</v>
      </c>
      <c r="AM222" s="95"/>
      <c r="AN222" s="95"/>
      <c r="AO222" s="95"/>
      <c r="AP222" s="95"/>
      <c r="AQ222" s="95"/>
      <c r="AR222" s="95"/>
      <c r="AS222" s="95"/>
      <c r="AT222" s="95"/>
      <c r="AU222" s="95"/>
      <c r="AV222" s="76">
        <v>46306.820335648146</v>
      </c>
      <c r="AW222" s="73" t="s">
        <v>1395</v>
      </c>
      <c r="AX222" s="73" t="s">
        <v>1525</v>
      </c>
      <c r="AY222" s="73">
        <v>0.13389791464487</v>
      </c>
      <c r="AZ222" s="73" t="s">
        <v>271</v>
      </c>
      <c r="BA222" s="77" t="s">
        <v>1526</v>
      </c>
    </row>
    <row r="223" spans="1:53" ht="15" customHeight="1" x14ac:dyDescent="0.25">
      <c r="A223" s="76">
        <v>46306.820335648146</v>
      </c>
      <c r="B223" s="73">
        <v>1</v>
      </c>
      <c r="C223" s="73" t="s">
        <v>299</v>
      </c>
      <c r="D223" s="73" t="s">
        <v>412</v>
      </c>
      <c r="E223" s="73" t="s">
        <v>1324</v>
      </c>
      <c r="F223" s="73" t="s">
        <v>166</v>
      </c>
      <c r="G223" s="79">
        <v>-1.6487551123780451E-4</v>
      </c>
      <c r="H223" s="73">
        <v>-5.3584541152286462</v>
      </c>
      <c r="I223" s="77" t="s">
        <v>310</v>
      </c>
      <c r="AM223" s="95"/>
      <c r="AN223" s="95"/>
      <c r="AO223" s="95"/>
      <c r="AP223" s="95"/>
      <c r="AQ223" s="95"/>
      <c r="AR223" s="95"/>
      <c r="AS223" s="95"/>
      <c r="AT223" s="95"/>
      <c r="AU223" s="95"/>
      <c r="AV223" s="76">
        <v>46306.820335648146</v>
      </c>
      <c r="AW223" s="73" t="s">
        <v>1395</v>
      </c>
      <c r="AX223" s="73" t="s">
        <v>1527</v>
      </c>
      <c r="AY223" s="73">
        <v>0.13100153303318657</v>
      </c>
      <c r="AZ223" s="73" t="s">
        <v>271</v>
      </c>
      <c r="BA223" s="77" t="s">
        <v>1528</v>
      </c>
    </row>
    <row r="224" spans="1:53" ht="15" customHeight="1" x14ac:dyDescent="0.25">
      <c r="A224" s="76">
        <v>46306.820335648146</v>
      </c>
      <c r="B224" s="73">
        <v>1</v>
      </c>
      <c r="C224" s="73" t="s">
        <v>299</v>
      </c>
      <c r="D224" s="73" t="s">
        <v>412</v>
      </c>
      <c r="E224" s="73" t="s">
        <v>1325</v>
      </c>
      <c r="F224" s="73" t="s">
        <v>166</v>
      </c>
      <c r="G224" s="79">
        <v>-1.6488914681349944E-4</v>
      </c>
      <c r="H224" s="73">
        <v>-5.3588972714387317</v>
      </c>
      <c r="I224" s="77" t="s">
        <v>310</v>
      </c>
      <c r="AM224" s="95"/>
      <c r="AN224" s="95"/>
      <c r="AO224" s="95"/>
      <c r="AP224" s="95"/>
      <c r="AQ224" s="95"/>
      <c r="AR224" s="95"/>
      <c r="AS224" s="95"/>
      <c r="AT224" s="95"/>
      <c r="AU224" s="95"/>
      <c r="AV224" s="76">
        <v>46306.820335648146</v>
      </c>
      <c r="AW224" s="73" t="s">
        <v>1395</v>
      </c>
      <c r="AX224" s="73" t="s">
        <v>1529</v>
      </c>
      <c r="AY224" s="73">
        <v>0.13246924211915559</v>
      </c>
      <c r="AZ224" s="73" t="s">
        <v>271</v>
      </c>
      <c r="BA224" s="77" t="s">
        <v>1530</v>
      </c>
    </row>
    <row r="225" spans="1:53" ht="15" customHeight="1" x14ac:dyDescent="0.25">
      <c r="A225" s="76">
        <v>46306.820335648146</v>
      </c>
      <c r="B225" s="73">
        <v>1</v>
      </c>
      <c r="C225" s="73" t="s">
        <v>299</v>
      </c>
      <c r="D225" s="73" t="s">
        <v>412</v>
      </c>
      <c r="E225" s="73" t="s">
        <v>1326</v>
      </c>
      <c r="F225" s="73" t="s">
        <v>166</v>
      </c>
      <c r="G225" s="79">
        <v>-1.6490278238919437E-4</v>
      </c>
      <c r="H225" s="73">
        <v>-5.3593404276488172</v>
      </c>
      <c r="I225" s="77" t="s">
        <v>310</v>
      </c>
      <c r="AM225" s="95"/>
      <c r="AN225" s="95"/>
      <c r="AO225" s="95"/>
      <c r="AP225" s="95"/>
      <c r="AQ225" s="95"/>
      <c r="AR225" s="95"/>
      <c r="AS225" s="95"/>
      <c r="AT225" s="95"/>
      <c r="AU225" s="95"/>
      <c r="AV225" s="76">
        <v>46306.820335648146</v>
      </c>
      <c r="AW225" s="73" t="s">
        <v>1395</v>
      </c>
      <c r="AX225" s="73" t="s">
        <v>1531</v>
      </c>
      <c r="AY225" s="73">
        <v>3.1998464847922468</v>
      </c>
      <c r="AZ225" s="73" t="s">
        <v>1532</v>
      </c>
      <c r="BA225" s="77" t="s">
        <v>1533</v>
      </c>
    </row>
    <row r="226" spans="1:53" ht="15" customHeight="1" x14ac:dyDescent="0.25">
      <c r="A226" s="76">
        <v>46306.820335648146</v>
      </c>
      <c r="B226" s="73">
        <v>1</v>
      </c>
      <c r="C226" s="73" t="s">
        <v>299</v>
      </c>
      <c r="D226" s="73" t="s">
        <v>412</v>
      </c>
      <c r="E226" s="73" t="s">
        <v>1327</v>
      </c>
      <c r="F226" s="73" t="s">
        <v>166</v>
      </c>
      <c r="G226" s="79">
        <v>-1.6486746875887418E-4</v>
      </c>
      <c r="H226" s="73">
        <v>-5.3581927346634108</v>
      </c>
      <c r="I226" s="77" t="s">
        <v>310</v>
      </c>
      <c r="AM226" s="95"/>
      <c r="AN226" s="95"/>
      <c r="AO226" s="95"/>
      <c r="AP226" s="95"/>
      <c r="AQ226" s="95"/>
      <c r="AR226" s="95"/>
      <c r="AS226" s="95"/>
      <c r="AT226" s="95"/>
      <c r="AU226" s="95"/>
      <c r="AV226" s="76">
        <v>46306.820335648146</v>
      </c>
      <c r="AW226" s="73" t="s">
        <v>1395</v>
      </c>
      <c r="AX226" s="73" t="s">
        <v>1534</v>
      </c>
      <c r="AY226" s="73">
        <v>61.773163084745221</v>
      </c>
      <c r="AZ226" s="73" t="s">
        <v>9</v>
      </c>
      <c r="BA226" s="77" t="s">
        <v>1535</v>
      </c>
    </row>
    <row r="227" spans="1:53" ht="15" customHeight="1" x14ac:dyDescent="0.25">
      <c r="A227" s="76">
        <v>46306.820335648146</v>
      </c>
      <c r="B227" s="73">
        <v>1</v>
      </c>
      <c r="C227" s="73" t="s">
        <v>299</v>
      </c>
      <c r="D227" s="73" t="s">
        <v>412</v>
      </c>
      <c r="E227" s="73" t="s">
        <v>1328</v>
      </c>
      <c r="F227" s="73" t="s">
        <v>166</v>
      </c>
      <c r="G227" s="79">
        <v>-1.6488110433456911E-4</v>
      </c>
      <c r="H227" s="73">
        <v>-5.3586358908734963</v>
      </c>
      <c r="I227" s="77" t="s">
        <v>310</v>
      </c>
      <c r="AM227" s="95"/>
      <c r="AN227" s="95"/>
      <c r="AO227" s="95"/>
      <c r="AP227" s="95"/>
      <c r="AQ227" s="95"/>
      <c r="AR227" s="95"/>
      <c r="AS227" s="95"/>
      <c r="AT227" s="95"/>
      <c r="AU227" s="95"/>
      <c r="AV227" s="76">
        <v>46306.820335648146</v>
      </c>
      <c r="AW227" s="73" t="s">
        <v>1395</v>
      </c>
      <c r="AX227" s="73" t="s">
        <v>1536</v>
      </c>
      <c r="AY227" s="73">
        <v>61.7823116089587</v>
      </c>
      <c r="AZ227" s="73" t="s">
        <v>9</v>
      </c>
      <c r="BA227" s="77" t="s">
        <v>1537</v>
      </c>
    </row>
    <row r="228" spans="1:53" ht="15" customHeight="1" x14ac:dyDescent="0.25">
      <c r="A228" s="76">
        <v>46306.820335648146</v>
      </c>
      <c r="B228" s="73">
        <v>1</v>
      </c>
      <c r="C228" s="73" t="s">
        <v>299</v>
      </c>
      <c r="D228" s="73" t="s">
        <v>412</v>
      </c>
      <c r="E228" s="73" t="s">
        <v>1329</v>
      </c>
      <c r="F228" s="73" t="s">
        <v>166</v>
      </c>
      <c r="G228" s="79">
        <v>-1.6489473991026404E-4</v>
      </c>
      <c r="H228" s="73">
        <v>-5.359079047083581</v>
      </c>
      <c r="I228" s="77" t="s">
        <v>310</v>
      </c>
      <c r="AM228" s="95"/>
      <c r="AN228" s="95"/>
      <c r="AO228" s="95"/>
      <c r="AP228" s="95"/>
      <c r="AQ228" s="95"/>
      <c r="AR228" s="95"/>
      <c r="AS228" s="95"/>
      <c r="AT228" s="95"/>
      <c r="AU228" s="95"/>
      <c r="AV228" s="76">
        <v>46306.820335648146</v>
      </c>
      <c r="AW228" s="73">
        <v>1</v>
      </c>
      <c r="AX228" s="73" t="s">
        <v>1538</v>
      </c>
      <c r="AY228" s="73">
        <v>500.00000000000023</v>
      </c>
      <c r="AZ228" s="73" t="s">
        <v>276</v>
      </c>
      <c r="BA228" s="77" t="s">
        <v>1539</v>
      </c>
    </row>
    <row r="229" spans="1:53" ht="15" customHeight="1" x14ac:dyDescent="0.25">
      <c r="A229" s="76">
        <v>46306.820335648146</v>
      </c>
      <c r="B229" s="73">
        <v>1</v>
      </c>
      <c r="C229" s="73" t="s">
        <v>299</v>
      </c>
      <c r="D229" s="73" t="s">
        <v>412</v>
      </c>
      <c r="E229" s="73" t="s">
        <v>1330</v>
      </c>
      <c r="F229" s="73" t="s">
        <v>166</v>
      </c>
      <c r="G229" s="79">
        <v>-1.6490837548595896E-4</v>
      </c>
      <c r="H229" s="73">
        <v>-5.3595222032936665</v>
      </c>
      <c r="I229" s="77" t="s">
        <v>310</v>
      </c>
      <c r="AM229" s="95"/>
      <c r="AN229" s="95"/>
      <c r="AO229" s="95"/>
      <c r="AP229" s="95"/>
      <c r="AQ229" s="95"/>
      <c r="AR229" s="95"/>
      <c r="AS229" s="95"/>
      <c r="AT229" s="95"/>
      <c r="AU229" s="95"/>
      <c r="AV229" s="76">
        <v>46306.820335648146</v>
      </c>
      <c r="AW229" s="73">
        <v>1</v>
      </c>
      <c r="AX229" s="73" t="s">
        <v>277</v>
      </c>
      <c r="AY229" s="73">
        <v>500</v>
      </c>
      <c r="AZ229" s="73" t="s">
        <v>276</v>
      </c>
      <c r="BA229" s="77" t="s">
        <v>1540</v>
      </c>
    </row>
    <row r="230" spans="1:53" ht="15" customHeight="1" x14ac:dyDescent="0.25">
      <c r="A230" s="76">
        <v>46306.820335648146</v>
      </c>
      <c r="B230" s="73">
        <v>1</v>
      </c>
      <c r="C230" s="73" t="s">
        <v>299</v>
      </c>
      <c r="D230" s="73" t="s">
        <v>412</v>
      </c>
      <c r="E230" s="73" t="s">
        <v>1331</v>
      </c>
      <c r="F230" s="73" t="s">
        <v>166</v>
      </c>
      <c r="G230" s="79">
        <v>-1.6492201106165389E-4</v>
      </c>
      <c r="H230" s="73">
        <v>-5.3599653595037511</v>
      </c>
      <c r="I230" s="77" t="s">
        <v>310</v>
      </c>
      <c r="AM230" s="95"/>
      <c r="AN230" s="95"/>
      <c r="AO230" s="95"/>
      <c r="AP230" s="95"/>
      <c r="AQ230" s="95"/>
      <c r="AR230" s="95"/>
      <c r="AS230" s="95"/>
      <c r="AT230" s="95"/>
      <c r="AU230" s="95"/>
      <c r="AV230" s="76">
        <v>46306.820335648146</v>
      </c>
      <c r="AW230" s="73">
        <v>1</v>
      </c>
      <c r="AX230" s="73" t="s">
        <v>1541</v>
      </c>
      <c r="AY230" s="73">
        <v>0</v>
      </c>
      <c r="AZ230" s="73" t="s">
        <v>279</v>
      </c>
      <c r="BA230" s="77" t="s">
        <v>1542</v>
      </c>
    </row>
    <row r="231" spans="1:53" ht="15" customHeight="1" x14ac:dyDescent="0.25">
      <c r="A231" s="76">
        <v>46306.820335648146</v>
      </c>
      <c r="B231" s="73">
        <v>1</v>
      </c>
      <c r="C231" s="73" t="s">
        <v>299</v>
      </c>
      <c r="D231" s="73" t="s">
        <v>412</v>
      </c>
      <c r="E231" s="73" t="s">
        <v>1332</v>
      </c>
      <c r="F231" s="73" t="s">
        <v>166</v>
      </c>
      <c r="G231" s="79">
        <v>-1.6487306185563881E-4</v>
      </c>
      <c r="H231" s="73">
        <v>-5.358374510308261</v>
      </c>
      <c r="I231" s="77" t="s">
        <v>310</v>
      </c>
      <c r="AM231" s="95"/>
      <c r="AN231" s="95"/>
      <c r="AO231" s="95"/>
      <c r="AP231" s="95"/>
      <c r="AQ231" s="95"/>
      <c r="AR231" s="95"/>
      <c r="AS231" s="95"/>
      <c r="AT231" s="95"/>
      <c r="AU231" s="95"/>
      <c r="AV231" s="76">
        <v>46306.820335648146</v>
      </c>
      <c r="AW231" s="73">
        <v>1</v>
      </c>
      <c r="AX231" s="73" t="s">
        <v>1543</v>
      </c>
      <c r="AY231" s="73">
        <v>0</v>
      </c>
      <c r="AZ231" s="73" t="s">
        <v>279</v>
      </c>
      <c r="BA231" s="77" t="s">
        <v>1544</v>
      </c>
    </row>
    <row r="232" spans="1:53" ht="15" customHeight="1" x14ac:dyDescent="0.25">
      <c r="A232" s="76">
        <v>46306.820335648146</v>
      </c>
      <c r="B232" s="73">
        <v>1</v>
      </c>
      <c r="C232" s="73" t="s">
        <v>299</v>
      </c>
      <c r="D232" s="73" t="s">
        <v>412</v>
      </c>
      <c r="E232" s="73" t="s">
        <v>1333</v>
      </c>
      <c r="F232" s="73" t="s">
        <v>166</v>
      </c>
      <c r="G232" s="79">
        <v>-1.6488669743133371E-4</v>
      </c>
      <c r="H232" s="73">
        <v>-5.3588176665183456</v>
      </c>
      <c r="I232" s="77" t="s">
        <v>310</v>
      </c>
      <c r="AM232" s="95"/>
      <c r="AN232" s="95"/>
      <c r="AO232" s="95"/>
      <c r="AP232" s="95"/>
      <c r="AQ232" s="95"/>
      <c r="AR232" s="95"/>
      <c r="AS232" s="95"/>
      <c r="AT232" s="95"/>
      <c r="AU232" s="95"/>
      <c r="AV232" s="76">
        <v>46306.820335648146</v>
      </c>
      <c r="AW232" s="73">
        <v>1</v>
      </c>
      <c r="AX232" s="73" t="s">
        <v>1545</v>
      </c>
      <c r="AY232" s="73">
        <v>393.43234477336409</v>
      </c>
      <c r="AZ232" s="73" t="s">
        <v>279</v>
      </c>
      <c r="BA232" s="77" t="s">
        <v>1546</v>
      </c>
    </row>
    <row r="233" spans="1:53" ht="15" customHeight="1" x14ac:dyDescent="0.25">
      <c r="A233" s="76">
        <v>46306.820335648146</v>
      </c>
      <c r="B233" s="73">
        <v>1</v>
      </c>
      <c r="C233" s="73" t="s">
        <v>299</v>
      </c>
      <c r="D233" s="73" t="s">
        <v>412</v>
      </c>
      <c r="E233" s="73" t="s">
        <v>1334</v>
      </c>
      <c r="F233" s="73" t="s">
        <v>166</v>
      </c>
      <c r="G233" s="79">
        <v>-1.6490033300702863E-4</v>
      </c>
      <c r="H233" s="73">
        <v>-5.3592608227284302</v>
      </c>
      <c r="I233" s="77" t="s">
        <v>310</v>
      </c>
      <c r="AM233" s="95"/>
      <c r="AN233" s="95"/>
      <c r="AO233" s="95"/>
      <c r="AP233" s="95"/>
      <c r="AQ233" s="95"/>
      <c r="AR233" s="95"/>
      <c r="AS233" s="95"/>
      <c r="AT233" s="95"/>
      <c r="AU233" s="95"/>
      <c r="AV233" s="76">
        <v>46306.820335648146</v>
      </c>
      <c r="AW233" s="73">
        <v>1</v>
      </c>
      <c r="AX233" s="73" t="s">
        <v>1547</v>
      </c>
      <c r="AY233" s="73">
        <v>1599.5733958904032</v>
      </c>
      <c r="AZ233" s="73" t="s">
        <v>279</v>
      </c>
      <c r="BA233" s="77" t="s">
        <v>1548</v>
      </c>
    </row>
    <row r="234" spans="1:53" ht="15" customHeight="1" x14ac:dyDescent="0.25">
      <c r="A234" s="76">
        <v>46306.820335648146</v>
      </c>
      <c r="B234" s="73">
        <v>1</v>
      </c>
      <c r="C234" s="73" t="s">
        <v>299</v>
      </c>
      <c r="D234" s="73" t="s">
        <v>412</v>
      </c>
      <c r="E234" s="73" t="s">
        <v>1335</v>
      </c>
      <c r="F234" s="73" t="s">
        <v>166</v>
      </c>
      <c r="G234" s="79">
        <v>-1.6491396858272356E-4</v>
      </c>
      <c r="H234" s="73">
        <v>-5.3597039789385157</v>
      </c>
      <c r="I234" s="77" t="s">
        <v>310</v>
      </c>
      <c r="AM234" s="95"/>
      <c r="AN234" s="95"/>
      <c r="AO234" s="95"/>
      <c r="AP234" s="95"/>
      <c r="AQ234" s="95"/>
      <c r="AR234" s="95"/>
      <c r="AS234" s="95"/>
      <c r="AT234" s="95"/>
      <c r="AU234" s="95"/>
      <c r="AV234" s="76">
        <v>46306.820335648146</v>
      </c>
      <c r="AW234" s="73">
        <v>1</v>
      </c>
      <c r="AX234" s="73" t="s">
        <v>1549</v>
      </c>
      <c r="AY234" s="73" t="s">
        <v>640</v>
      </c>
      <c r="AZ234" s="73" t="s">
        <v>9</v>
      </c>
      <c r="BA234" s="77" t="s">
        <v>1550</v>
      </c>
    </row>
    <row r="235" spans="1:53" ht="15" customHeight="1" x14ac:dyDescent="0.25">
      <c r="A235" s="76">
        <v>46306.820335648146</v>
      </c>
      <c r="B235" s="73">
        <v>1</v>
      </c>
      <c r="C235" s="73" t="s">
        <v>299</v>
      </c>
      <c r="D235" s="73" t="s">
        <v>412</v>
      </c>
      <c r="E235" s="73" t="s">
        <v>1336</v>
      </c>
      <c r="F235" s="73" t="s">
        <v>166</v>
      </c>
      <c r="G235" s="79">
        <v>-1.6492760415841849E-4</v>
      </c>
      <c r="H235" s="73">
        <v>-5.3601471351486003</v>
      </c>
      <c r="I235" s="77" t="s">
        <v>310</v>
      </c>
      <c r="AM235" s="95"/>
      <c r="AN235" s="95"/>
      <c r="AO235" s="95"/>
      <c r="AP235" s="95"/>
      <c r="AQ235" s="95"/>
      <c r="AR235" s="95"/>
      <c r="AS235" s="95"/>
      <c r="AT235" s="95"/>
      <c r="AU235" s="95"/>
      <c r="AV235" s="76">
        <v>46306.820335648146</v>
      </c>
      <c r="AW235" s="73">
        <v>1</v>
      </c>
      <c r="AX235" s="73" t="s">
        <v>296</v>
      </c>
      <c r="AY235" s="73" t="s">
        <v>299</v>
      </c>
      <c r="AZ235" s="73" t="s">
        <v>9</v>
      </c>
      <c r="BA235" s="77" t="s">
        <v>1551</v>
      </c>
    </row>
    <row r="236" spans="1:53" ht="15" customHeight="1" x14ac:dyDescent="0.25">
      <c r="A236" s="76">
        <v>46306.820335648146</v>
      </c>
      <c r="B236" s="73">
        <v>1</v>
      </c>
      <c r="C236" s="73" t="s">
        <v>299</v>
      </c>
      <c r="D236" s="73" t="s">
        <v>412</v>
      </c>
      <c r="E236" s="73" t="s">
        <v>1337</v>
      </c>
      <c r="F236" s="73" t="s">
        <v>166</v>
      </c>
      <c r="G236" s="79">
        <v>-1.648786549524034E-4</v>
      </c>
      <c r="H236" s="73">
        <v>-5.3585562859531102</v>
      </c>
      <c r="I236" s="77" t="s">
        <v>310</v>
      </c>
      <c r="AM236" s="95"/>
      <c r="AN236" s="95"/>
      <c r="AO236" s="95"/>
      <c r="AP236" s="95"/>
      <c r="AQ236" s="95"/>
      <c r="AR236" s="95"/>
      <c r="AS236" s="95"/>
      <c r="AT236" s="95"/>
      <c r="AU236" s="95"/>
      <c r="AV236" s="76">
        <v>46306.820335648146</v>
      </c>
      <c r="AW236" s="73">
        <v>1</v>
      </c>
      <c r="AX236" s="73" t="s">
        <v>1552</v>
      </c>
      <c r="AY236" s="73" t="s">
        <v>640</v>
      </c>
      <c r="AZ236" s="73" t="s">
        <v>9</v>
      </c>
      <c r="BA236" s="77" t="s">
        <v>1553</v>
      </c>
    </row>
    <row r="237" spans="1:53" ht="15" customHeight="1" x14ac:dyDescent="0.25">
      <c r="A237" s="76">
        <v>46306.820335648146</v>
      </c>
      <c r="B237" s="73">
        <v>1</v>
      </c>
      <c r="C237" s="73" t="s">
        <v>299</v>
      </c>
      <c r="D237" s="73" t="s">
        <v>412</v>
      </c>
      <c r="E237" s="73" t="s">
        <v>1338</v>
      </c>
      <c r="F237" s="73" t="s">
        <v>166</v>
      </c>
      <c r="G237" s="79">
        <v>-1.648922905280983E-4</v>
      </c>
      <c r="H237" s="73">
        <v>-5.3589994421631948</v>
      </c>
      <c r="I237" s="77" t="s">
        <v>310</v>
      </c>
      <c r="AM237" s="95"/>
      <c r="AN237" s="95"/>
      <c r="AO237" s="95"/>
      <c r="AP237" s="95"/>
      <c r="AQ237" s="95"/>
      <c r="AR237" s="95"/>
      <c r="AS237" s="95"/>
      <c r="AT237" s="95"/>
      <c r="AU237" s="95"/>
      <c r="AV237" s="76">
        <v>46306.820335648146</v>
      </c>
      <c r="AW237" s="73">
        <v>1</v>
      </c>
      <c r="AX237" s="73" t="s">
        <v>1554</v>
      </c>
      <c r="AY237" s="73" t="s">
        <v>640</v>
      </c>
      <c r="AZ237" s="73" t="s">
        <v>9</v>
      </c>
      <c r="BA237" s="77" t="s">
        <v>1555</v>
      </c>
    </row>
    <row r="238" spans="1:53" ht="15" customHeight="1" x14ac:dyDescent="0.25">
      <c r="A238" s="76">
        <v>46306.820335648146</v>
      </c>
      <c r="B238" s="73">
        <v>1</v>
      </c>
      <c r="C238" s="73" t="s">
        <v>299</v>
      </c>
      <c r="D238" s="73" t="s">
        <v>412</v>
      </c>
      <c r="E238" s="73" t="s">
        <v>1339</v>
      </c>
      <c r="F238" s="73" t="s">
        <v>166</v>
      </c>
      <c r="G238" s="79">
        <v>-1.6490592610379323E-4</v>
      </c>
      <c r="H238" s="73">
        <v>-5.3594425983732803</v>
      </c>
      <c r="I238" s="77" t="s">
        <v>310</v>
      </c>
      <c r="AM238" s="95"/>
      <c r="AN238" s="95"/>
      <c r="AO238" s="95"/>
      <c r="AP238" s="95"/>
      <c r="AQ238" s="95"/>
      <c r="AR238" s="95"/>
      <c r="AS238" s="95"/>
      <c r="AT238" s="95"/>
      <c r="AU238" s="95"/>
      <c r="AV238" s="76">
        <v>46306.820335648146</v>
      </c>
      <c r="AW238" s="73">
        <v>1</v>
      </c>
      <c r="AX238" s="73" t="s">
        <v>297</v>
      </c>
      <c r="AY238" s="73" t="s">
        <v>303</v>
      </c>
      <c r="AZ238" s="73" t="s">
        <v>9</v>
      </c>
      <c r="BA238" s="77" t="s">
        <v>1556</v>
      </c>
    </row>
    <row r="239" spans="1:53" ht="15" customHeight="1" x14ac:dyDescent="0.25">
      <c r="A239" s="76">
        <v>46306.820335648146</v>
      </c>
      <c r="B239" s="73">
        <v>1</v>
      </c>
      <c r="C239" s="73" t="s">
        <v>299</v>
      </c>
      <c r="D239" s="73" t="s">
        <v>412</v>
      </c>
      <c r="E239" s="73" t="s">
        <v>1340</v>
      </c>
      <c r="F239" s="73" t="s">
        <v>166</v>
      </c>
      <c r="G239" s="79">
        <v>-1.6491956167948816E-4</v>
      </c>
      <c r="H239" s="73">
        <v>-5.3598857545833649</v>
      </c>
      <c r="I239" s="77" t="s">
        <v>310</v>
      </c>
      <c r="AM239" s="95"/>
      <c r="AN239" s="95"/>
      <c r="AO239" s="95"/>
      <c r="AP239" s="95"/>
      <c r="AQ239" s="95"/>
      <c r="AR239" s="95"/>
      <c r="AS239" s="95"/>
      <c r="AT239" s="95"/>
      <c r="AU239" s="95"/>
      <c r="AV239" s="76">
        <v>46306.820335648146</v>
      </c>
      <c r="AW239" s="73">
        <v>1</v>
      </c>
      <c r="AX239" s="73" t="s">
        <v>1557</v>
      </c>
      <c r="AY239" s="73" t="s">
        <v>602</v>
      </c>
      <c r="AZ239" s="73" t="s">
        <v>9</v>
      </c>
      <c r="BA239" s="77" t="s">
        <v>1558</v>
      </c>
    </row>
    <row r="240" spans="1:53" ht="15" customHeight="1" x14ac:dyDescent="0.25">
      <c r="A240" s="76">
        <v>46306.820335648146</v>
      </c>
      <c r="B240" s="73">
        <v>1</v>
      </c>
      <c r="C240" s="73" t="s">
        <v>299</v>
      </c>
      <c r="D240" s="73" t="s">
        <v>412</v>
      </c>
      <c r="E240" s="73" t="s">
        <v>1341</v>
      </c>
      <c r="F240" s="73" t="s">
        <v>166</v>
      </c>
      <c r="G240" s="79">
        <v>-1.6491151920055783E-4</v>
      </c>
      <c r="H240" s="73">
        <v>-5.3596243740181295</v>
      </c>
      <c r="I240" s="77" t="s">
        <v>310</v>
      </c>
      <c r="AM240" s="95"/>
      <c r="AN240" s="95"/>
      <c r="AO240" s="95"/>
      <c r="AP240" s="95"/>
      <c r="AQ240" s="95"/>
      <c r="AR240" s="95"/>
      <c r="AS240" s="95"/>
      <c r="AT240" s="95"/>
      <c r="AU240" s="95"/>
      <c r="AV240" s="76">
        <v>46306.820335648146</v>
      </c>
      <c r="AW240" s="73">
        <v>1</v>
      </c>
      <c r="AX240" s="73" t="s">
        <v>1559</v>
      </c>
      <c r="AY240" s="73">
        <v>4.196956617214088</v>
      </c>
      <c r="AZ240" s="73" t="s">
        <v>9</v>
      </c>
      <c r="BA240" s="77" t="s">
        <v>1560</v>
      </c>
    </row>
    <row r="241" spans="1:53" ht="15" customHeight="1" x14ac:dyDescent="0.25">
      <c r="A241" s="76">
        <v>46306.820335648146</v>
      </c>
      <c r="B241" s="73">
        <v>1</v>
      </c>
      <c r="C241" s="73" t="s">
        <v>299</v>
      </c>
      <c r="D241" s="73" t="s">
        <v>412</v>
      </c>
      <c r="E241" s="73" t="s">
        <v>1342</v>
      </c>
      <c r="F241" s="73" t="s">
        <v>166</v>
      </c>
      <c r="G241" s="79">
        <v>-1.6486693973839295E-4</v>
      </c>
      <c r="H241" s="73">
        <v>-5.3581755414977712</v>
      </c>
      <c r="I241" s="77" t="s">
        <v>310</v>
      </c>
      <c r="AM241" s="95"/>
      <c r="AN241" s="95"/>
      <c r="AO241" s="95"/>
      <c r="AP241" s="95"/>
      <c r="AQ241" s="95"/>
      <c r="AR241" s="95"/>
      <c r="AS241" s="95"/>
      <c r="AT241" s="95"/>
      <c r="AU241" s="95"/>
      <c r="AV241" s="76">
        <v>46306.820335648146</v>
      </c>
      <c r="AW241" s="73">
        <v>1</v>
      </c>
      <c r="AX241" s="73" t="s">
        <v>1561</v>
      </c>
      <c r="AY241" s="73">
        <v>2098.4783086070443</v>
      </c>
      <c r="AZ241" s="73" t="s">
        <v>276</v>
      </c>
      <c r="BA241" s="77" t="s">
        <v>2510</v>
      </c>
    </row>
    <row r="242" spans="1:53" ht="15" customHeight="1" x14ac:dyDescent="0.25">
      <c r="A242" s="76">
        <v>46306.820335648146</v>
      </c>
      <c r="B242" s="73">
        <v>1</v>
      </c>
      <c r="C242" s="73" t="s">
        <v>299</v>
      </c>
      <c r="D242" s="73" t="s">
        <v>412</v>
      </c>
      <c r="E242" s="73" t="s">
        <v>1343</v>
      </c>
      <c r="F242" s="73" t="s">
        <v>166</v>
      </c>
      <c r="G242" s="79">
        <v>-1.6487381375858369E-4</v>
      </c>
      <c r="H242" s="73">
        <v>-5.3583989471539697</v>
      </c>
      <c r="I242" s="77" t="s">
        <v>310</v>
      </c>
      <c r="AM242" s="95"/>
      <c r="AN242" s="95"/>
      <c r="AO242" s="95"/>
      <c r="AP242" s="95"/>
      <c r="AQ242" s="95"/>
      <c r="AR242" s="95"/>
      <c r="AS242" s="95"/>
      <c r="AT242" s="95"/>
      <c r="AU242" s="95"/>
      <c r="AV242" s="76">
        <v>46306.820335648146</v>
      </c>
      <c r="AW242" s="73">
        <v>1</v>
      </c>
      <c r="AX242" s="73" t="s">
        <v>1562</v>
      </c>
      <c r="AY242" s="73">
        <v>0</v>
      </c>
      <c r="AZ242" s="73" t="s">
        <v>279</v>
      </c>
      <c r="BA242" s="77" t="s">
        <v>2511</v>
      </c>
    </row>
    <row r="243" spans="1:53" ht="15" customHeight="1" x14ac:dyDescent="0.25">
      <c r="A243" s="76">
        <v>46306.820335648146</v>
      </c>
      <c r="B243" s="73">
        <v>1</v>
      </c>
      <c r="C243" s="73" t="s">
        <v>299</v>
      </c>
      <c r="D243" s="73" t="s">
        <v>412</v>
      </c>
      <c r="E243" s="73" t="s">
        <v>1344</v>
      </c>
      <c r="F243" s="73" t="s">
        <v>166</v>
      </c>
      <c r="G243" s="79">
        <v>-1.6488455823498018E-4</v>
      </c>
      <c r="H243" s="73">
        <v>-5.3587481426368555</v>
      </c>
      <c r="I243" s="77" t="s">
        <v>310</v>
      </c>
      <c r="AM243" s="95"/>
      <c r="AN243" s="95"/>
      <c r="AO243" s="95"/>
      <c r="AP243" s="95"/>
      <c r="AQ243" s="95"/>
      <c r="AR243" s="95"/>
      <c r="AS243" s="95"/>
      <c r="AT243" s="95"/>
      <c r="AU243" s="95"/>
      <c r="AV243" s="76">
        <v>46306.820335648146</v>
      </c>
      <c r="AW243" s="73">
        <v>1</v>
      </c>
      <c r="AX243" s="73" t="s">
        <v>1563</v>
      </c>
      <c r="AY243" s="73">
        <v>0</v>
      </c>
      <c r="AZ243" s="73" t="s">
        <v>279</v>
      </c>
      <c r="BA243" s="77" t="s">
        <v>2512</v>
      </c>
    </row>
    <row r="244" spans="1:53" ht="15" customHeight="1" x14ac:dyDescent="0.25">
      <c r="A244" s="76">
        <v>46306.820335648146</v>
      </c>
      <c r="B244" s="73">
        <v>1</v>
      </c>
      <c r="C244" s="73" t="s">
        <v>299</v>
      </c>
      <c r="D244" s="73" t="s">
        <v>412</v>
      </c>
      <c r="E244" s="73" t="s">
        <v>1345</v>
      </c>
      <c r="F244" s="73" t="s">
        <v>166</v>
      </c>
      <c r="G244" s="79">
        <v>-1.6489788677542241E-4</v>
      </c>
      <c r="H244" s="73">
        <v>-5.3591813202012286</v>
      </c>
      <c r="I244" s="77" t="s">
        <v>310</v>
      </c>
      <c r="AM244" s="95"/>
      <c r="AN244" s="95"/>
      <c r="AO244" s="95"/>
      <c r="AP244" s="95"/>
      <c r="AQ244" s="95"/>
      <c r="AR244" s="95"/>
      <c r="AS244" s="95"/>
      <c r="AT244" s="95"/>
      <c r="AU244" s="95"/>
      <c r="AV244" s="76">
        <v>46306.820335648146</v>
      </c>
      <c r="AW244" s="73">
        <v>1</v>
      </c>
      <c r="AX244" s="73" t="s">
        <v>1564</v>
      </c>
      <c r="AY244" s="73" t="s">
        <v>649</v>
      </c>
      <c r="AZ244" s="73" t="s">
        <v>9</v>
      </c>
      <c r="BA244" s="77" t="s">
        <v>1565</v>
      </c>
    </row>
    <row r="245" spans="1:53" ht="15" customHeight="1" x14ac:dyDescent="0.25">
      <c r="A245" s="76">
        <v>46306.820335648146</v>
      </c>
      <c r="B245" s="73">
        <v>1</v>
      </c>
      <c r="C245" s="73" t="s">
        <v>299</v>
      </c>
      <c r="D245" s="73" t="s">
        <v>412</v>
      </c>
      <c r="E245" s="73" t="s">
        <v>1346</v>
      </c>
      <c r="F245" s="73" t="s">
        <v>166</v>
      </c>
      <c r="G245" s="79">
        <v>-1.6490321374653712E-4</v>
      </c>
      <c r="H245" s="73">
        <v>-5.3593544467624561</v>
      </c>
      <c r="I245" s="77" t="s">
        <v>310</v>
      </c>
      <c r="AM245" s="95"/>
      <c r="AN245" s="95"/>
      <c r="AO245" s="95"/>
      <c r="AP245" s="95"/>
      <c r="AQ245" s="95"/>
      <c r="AR245" s="95"/>
      <c r="AS245" s="95"/>
      <c r="AT245" s="95"/>
      <c r="AU245" s="95"/>
      <c r="AV245" s="76">
        <v>46306.820335648146</v>
      </c>
      <c r="AW245" s="73">
        <v>1</v>
      </c>
      <c r="AX245" s="73" t="s">
        <v>1566</v>
      </c>
      <c r="AY245" s="73" t="s">
        <v>649</v>
      </c>
      <c r="AZ245" s="73" t="s">
        <v>9</v>
      </c>
      <c r="BA245" s="77" t="s">
        <v>1567</v>
      </c>
    </row>
    <row r="246" spans="1:53" ht="15" customHeight="1" x14ac:dyDescent="0.25">
      <c r="A246" s="76">
        <v>46306.820335648146</v>
      </c>
      <c r="B246" s="73">
        <v>1</v>
      </c>
      <c r="C246" s="73" t="s">
        <v>299</v>
      </c>
      <c r="D246" s="73" t="s">
        <v>412</v>
      </c>
      <c r="E246" s="73" t="s">
        <v>1347</v>
      </c>
      <c r="F246" s="73" t="s">
        <v>166</v>
      </c>
      <c r="G246" s="79">
        <v>-1.6491398047619607E-4</v>
      </c>
      <c r="H246" s="73">
        <v>-5.3597043654763725</v>
      </c>
      <c r="I246" s="77" t="s">
        <v>310</v>
      </c>
      <c r="AM246" s="95"/>
      <c r="AN246" s="95"/>
      <c r="AO246" s="95"/>
      <c r="AP246" s="95"/>
      <c r="AQ246" s="95"/>
      <c r="AR246" s="95"/>
      <c r="AS246" s="95"/>
      <c r="AT246" s="95"/>
      <c r="AU246" s="95"/>
      <c r="AV246" s="76">
        <v>46306.820335648146</v>
      </c>
      <c r="AW246" s="73">
        <v>1</v>
      </c>
      <c r="AX246" s="73" t="s">
        <v>1568</v>
      </c>
      <c r="AY246" s="73">
        <v>0</v>
      </c>
      <c r="AZ246" s="73" t="s">
        <v>282</v>
      </c>
      <c r="BA246" s="77" t="s">
        <v>1569</v>
      </c>
    </row>
    <row r="247" spans="1:53" ht="15" customHeight="1" x14ac:dyDescent="0.25">
      <c r="A247" s="76">
        <v>46306.820335648146</v>
      </c>
      <c r="B247" s="73">
        <v>1</v>
      </c>
      <c r="C247" s="73" t="s">
        <v>299</v>
      </c>
      <c r="D247" s="73" t="s">
        <v>412</v>
      </c>
      <c r="E247" s="73" t="s">
        <v>1348</v>
      </c>
      <c r="F247" s="73" t="s">
        <v>166</v>
      </c>
      <c r="G247" s="79">
        <v>-1.6492236624999647E-4</v>
      </c>
      <c r="H247" s="73">
        <v>-5.3599769031248847</v>
      </c>
      <c r="I247" s="77" t="s">
        <v>310</v>
      </c>
      <c r="AM247" s="95"/>
      <c r="AN247" s="95"/>
      <c r="AO247" s="95"/>
      <c r="AP247" s="95"/>
      <c r="AQ247" s="95"/>
      <c r="AR247" s="95"/>
      <c r="AS247" s="95"/>
      <c r="AT247" s="95"/>
      <c r="AU247" s="95"/>
      <c r="AV247" s="76">
        <v>46306.820335648146</v>
      </c>
      <c r="AW247" s="73">
        <v>1</v>
      </c>
      <c r="AX247" s="73" t="s">
        <v>1570</v>
      </c>
      <c r="AY247" s="73">
        <v>0</v>
      </c>
      <c r="AZ247" s="73" t="s">
        <v>282</v>
      </c>
      <c r="BA247" s="77" t="s">
        <v>1571</v>
      </c>
    </row>
    <row r="248" spans="1:53" ht="15" customHeight="1" x14ac:dyDescent="0.25">
      <c r="A248" s="76">
        <v>46306.820335648146</v>
      </c>
      <c r="B248" s="73">
        <v>1</v>
      </c>
      <c r="C248" s="73" t="s">
        <v>299</v>
      </c>
      <c r="D248" s="73" t="s">
        <v>412</v>
      </c>
      <c r="E248" s="73" t="s">
        <v>1349</v>
      </c>
      <c r="F248" s="73" t="s">
        <v>166</v>
      </c>
      <c r="G248" s="79">
        <v>-1.6492424907195362E-4</v>
      </c>
      <c r="H248" s="73">
        <v>-5.3600380948384929</v>
      </c>
      <c r="I248" s="77" t="s">
        <v>310</v>
      </c>
      <c r="AM248" s="95"/>
      <c r="AN248" s="95"/>
      <c r="AO248" s="95"/>
      <c r="AP248" s="95"/>
      <c r="AQ248" s="95"/>
      <c r="AR248" s="95"/>
      <c r="AS248" s="95"/>
      <c r="AT248" s="95"/>
      <c r="AU248" s="95"/>
      <c r="AV248" s="76">
        <v>46306.820335648146</v>
      </c>
      <c r="AW248" s="73">
        <v>1</v>
      </c>
      <c r="AX248" s="73" t="s">
        <v>1572</v>
      </c>
      <c r="AY248" s="73">
        <v>0</v>
      </c>
      <c r="AZ248" s="73" t="s">
        <v>9</v>
      </c>
      <c r="BA248" s="77" t="s">
        <v>1573</v>
      </c>
    </row>
    <row r="249" spans="1:53" ht="15" customHeight="1" x14ac:dyDescent="0.25">
      <c r="A249" s="76">
        <v>46306.820335648146</v>
      </c>
      <c r="B249" s="73">
        <v>1</v>
      </c>
      <c r="C249" s="73" t="s">
        <v>299</v>
      </c>
      <c r="D249" s="73" t="s">
        <v>412</v>
      </c>
      <c r="E249" s="73" t="s">
        <v>1350</v>
      </c>
      <c r="F249" s="73" t="s">
        <v>166</v>
      </c>
      <c r="G249" s="79">
        <v>-1.6493326674116185E-4</v>
      </c>
      <c r="H249" s="73">
        <v>-5.3603311690877602</v>
      </c>
      <c r="I249" s="77" t="s">
        <v>310</v>
      </c>
      <c r="AM249" s="95"/>
      <c r="AN249" s="95"/>
      <c r="AO249" s="95"/>
      <c r="AP249" s="95"/>
      <c r="AQ249" s="95"/>
      <c r="AR249" s="95"/>
      <c r="AS249" s="95"/>
      <c r="AT249" s="95"/>
      <c r="AU249" s="95"/>
      <c r="AV249" s="76">
        <v>46306.820335648146</v>
      </c>
      <c r="AW249" s="73">
        <v>1</v>
      </c>
      <c r="AX249" s="73" t="s">
        <v>1574</v>
      </c>
      <c r="AY249" s="73" t="b">
        <v>0</v>
      </c>
      <c r="AZ249" s="73" t="s">
        <v>9</v>
      </c>
      <c r="BA249" s="77" t="s">
        <v>1575</v>
      </c>
    </row>
    <row r="250" spans="1:53" ht="15" customHeight="1" x14ac:dyDescent="0.25">
      <c r="A250" s="76">
        <v>46306.820335648146</v>
      </c>
      <c r="B250" s="73">
        <v>1</v>
      </c>
      <c r="C250" s="73" t="s">
        <v>299</v>
      </c>
      <c r="D250" s="73" t="s">
        <v>412</v>
      </c>
      <c r="E250" s="73" t="s">
        <v>1351</v>
      </c>
      <c r="F250" s="73" t="s">
        <v>166</v>
      </c>
      <c r="G250" s="79">
        <v>-1.6493237262763357E-4</v>
      </c>
      <c r="H250" s="73">
        <v>-5.3603021103980906</v>
      </c>
      <c r="I250" s="77" t="s">
        <v>310</v>
      </c>
      <c r="AM250" s="95"/>
      <c r="AN250" s="95"/>
      <c r="AO250" s="95"/>
      <c r="AP250" s="95"/>
      <c r="AQ250" s="95"/>
      <c r="AR250" s="95"/>
      <c r="AS250" s="95"/>
      <c r="AT250" s="95"/>
      <c r="AU250" s="95"/>
      <c r="AV250" s="76">
        <v>46306.820335648146</v>
      </c>
      <c r="AW250" s="73">
        <v>1</v>
      </c>
      <c r="AX250" s="73" t="s">
        <v>16</v>
      </c>
      <c r="AY250" s="73" t="b">
        <v>1</v>
      </c>
      <c r="AZ250" s="73" t="s">
        <v>9</v>
      </c>
      <c r="BA250" s="77" t="s">
        <v>1576</v>
      </c>
    </row>
    <row r="251" spans="1:53" ht="15" customHeight="1" x14ac:dyDescent="0.25">
      <c r="A251" s="76">
        <v>46306.820335648146</v>
      </c>
      <c r="B251" s="73">
        <v>1</v>
      </c>
      <c r="C251" s="73" t="s">
        <v>299</v>
      </c>
      <c r="D251" s="73" t="s">
        <v>412</v>
      </c>
      <c r="E251" s="73" t="s">
        <v>1352</v>
      </c>
      <c r="F251" s="73" t="s">
        <v>166</v>
      </c>
      <c r="G251" s="79">
        <v>-1.6493866788038557E-4</v>
      </c>
      <c r="H251" s="73">
        <v>-5.3605067061125311</v>
      </c>
      <c r="I251" s="77" t="s">
        <v>310</v>
      </c>
      <c r="AM251" s="95"/>
      <c r="AN251" s="95"/>
      <c r="AO251" s="95"/>
      <c r="AP251" s="95"/>
      <c r="AQ251" s="95"/>
      <c r="AR251" s="95"/>
      <c r="AS251" s="95"/>
      <c r="AT251" s="95"/>
      <c r="AU251" s="95"/>
      <c r="AV251" s="76">
        <v>46306.820335648146</v>
      </c>
      <c r="AW251" s="73">
        <v>1</v>
      </c>
      <c r="AX251" s="73" t="s">
        <v>2513</v>
      </c>
      <c r="AY251" s="73" t="s">
        <v>2448</v>
      </c>
      <c r="AZ251" s="73" t="s">
        <v>9</v>
      </c>
      <c r="BA251" s="77" t="s">
        <v>1577</v>
      </c>
    </row>
    <row r="252" spans="1:53" ht="15" customHeight="1" x14ac:dyDescent="0.25">
      <c r="A252" s="76">
        <v>46306.820335648146</v>
      </c>
      <c r="B252" s="73">
        <v>1</v>
      </c>
      <c r="C252" s="73" t="s">
        <v>299</v>
      </c>
      <c r="D252" s="73" t="s">
        <v>412</v>
      </c>
      <c r="E252" s="73" t="s">
        <v>1353</v>
      </c>
      <c r="F252" s="73" t="s">
        <v>166</v>
      </c>
      <c r="G252" s="79">
        <v>-1.6493592841574685E-4</v>
      </c>
      <c r="H252" s="73">
        <v>-5.3604176735117726</v>
      </c>
      <c r="I252" s="77" t="s">
        <v>310</v>
      </c>
      <c r="AM252" s="95"/>
      <c r="AN252" s="95"/>
      <c r="AO252" s="95"/>
      <c r="AP252" s="95"/>
      <c r="AQ252" s="95"/>
      <c r="AR252" s="95"/>
      <c r="AS252" s="95"/>
      <c r="AT252" s="95"/>
      <c r="AU252" s="95"/>
      <c r="AV252" s="76">
        <v>46306.820335648146</v>
      </c>
      <c r="AW252" s="73">
        <v>1</v>
      </c>
      <c r="AX252" s="73" t="s">
        <v>2514</v>
      </c>
      <c r="AY252" s="73" t="s">
        <v>2449</v>
      </c>
      <c r="AZ252" s="73" t="s">
        <v>9</v>
      </c>
      <c r="BA252" s="77" t="s">
        <v>1578</v>
      </c>
    </row>
    <row r="253" spans="1:53" ht="15" customHeight="1" x14ac:dyDescent="0.25">
      <c r="A253" s="76">
        <v>46306.820335648146</v>
      </c>
      <c r="B253" s="73">
        <v>1</v>
      </c>
      <c r="C253" s="73" t="s">
        <v>299</v>
      </c>
      <c r="D253" s="73" t="s">
        <v>412</v>
      </c>
      <c r="E253" s="73" t="s">
        <v>1354</v>
      </c>
      <c r="F253" s="73" t="s">
        <v>166</v>
      </c>
      <c r="G253" s="79">
        <v>-1.6493088150592276E-4</v>
      </c>
      <c r="H253" s="73">
        <v>-5.3602536489424901</v>
      </c>
      <c r="I253" s="77" t="s">
        <v>310</v>
      </c>
      <c r="AM253" s="95"/>
      <c r="AN253" s="95"/>
      <c r="AO253" s="95"/>
      <c r="AP253" s="95"/>
      <c r="AQ253" s="95"/>
      <c r="AR253" s="95"/>
      <c r="AS253" s="95"/>
      <c r="AT253" s="95"/>
      <c r="AU253" s="95"/>
      <c r="AV253" s="76">
        <v>46306.820335648146</v>
      </c>
      <c r="AW253" s="73">
        <v>1</v>
      </c>
      <c r="AX253" s="73" t="s">
        <v>2515</v>
      </c>
      <c r="AY253" s="73" t="s">
        <v>2516</v>
      </c>
      <c r="AZ253" s="73" t="s">
        <v>9</v>
      </c>
      <c r="BA253" s="77" t="s">
        <v>1579</v>
      </c>
    </row>
    <row r="254" spans="1:53" ht="15" customHeight="1" x14ac:dyDescent="0.25">
      <c r="A254" s="76">
        <v>46306.820335648146</v>
      </c>
      <c r="B254" s="73">
        <v>1</v>
      </c>
      <c r="C254" s="73" t="s">
        <v>299</v>
      </c>
      <c r="D254" s="73" t="s">
        <v>412</v>
      </c>
      <c r="E254" s="73" t="s">
        <v>1355</v>
      </c>
      <c r="F254" s="73" t="s">
        <v>166</v>
      </c>
      <c r="G254" s="79">
        <v>-1.649260323660703E-4</v>
      </c>
      <c r="H254" s="73">
        <v>-5.3600960518972842</v>
      </c>
      <c r="I254" s="77" t="s">
        <v>310</v>
      </c>
      <c r="AM254" s="95"/>
      <c r="AN254" s="95"/>
      <c r="AO254" s="95"/>
      <c r="AP254" s="95"/>
      <c r="AQ254" s="95"/>
      <c r="AR254" s="95"/>
      <c r="AS254" s="95"/>
      <c r="AT254" s="95"/>
      <c r="AU254" s="95"/>
      <c r="AV254" s="76">
        <v>46306.820335648146</v>
      </c>
      <c r="AW254" s="73">
        <v>1</v>
      </c>
      <c r="AX254" s="73" t="s">
        <v>2517</v>
      </c>
      <c r="AY254" s="73" t="s">
        <v>2518</v>
      </c>
      <c r="AZ254" s="73" t="s">
        <v>9</v>
      </c>
      <c r="BA254" s="77" t="s">
        <v>1580</v>
      </c>
    </row>
    <row r="255" spans="1:53" ht="15" customHeight="1" x14ac:dyDescent="0.25">
      <c r="A255" s="76">
        <v>46306.820335648146</v>
      </c>
      <c r="B255" s="73">
        <v>1</v>
      </c>
      <c r="C255" s="73" t="s">
        <v>299</v>
      </c>
      <c r="D255" s="73" t="s">
        <v>412</v>
      </c>
      <c r="E255" s="73" t="s">
        <v>1356</v>
      </c>
      <c r="F255" s="73" t="s">
        <v>166</v>
      </c>
      <c r="G255" s="79">
        <v>-1.6491586688217777E-4</v>
      </c>
      <c r="H255" s="73">
        <v>-5.3597656736707773</v>
      </c>
      <c r="I255" s="77" t="s">
        <v>310</v>
      </c>
      <c r="AM255" s="95"/>
      <c r="AN255" s="95"/>
      <c r="AO255" s="95"/>
      <c r="AP255" s="95"/>
      <c r="AQ255" s="95"/>
      <c r="AR255" s="95"/>
      <c r="AS255" s="95"/>
      <c r="AT255" s="95"/>
      <c r="AU255" s="95"/>
      <c r="AV255" s="76">
        <v>46306.820335648146</v>
      </c>
      <c r="AW255" s="73">
        <v>1</v>
      </c>
      <c r="AX255" s="73" t="s">
        <v>2519</v>
      </c>
      <c r="AY255" s="73">
        <v>2.1288019265291785E-3</v>
      </c>
      <c r="AZ255" s="73" t="s">
        <v>9</v>
      </c>
      <c r="BA255" s="77" t="s">
        <v>2520</v>
      </c>
    </row>
    <row r="256" spans="1:53" ht="15" customHeight="1" x14ac:dyDescent="0.25">
      <c r="A256" s="76">
        <v>46306.820335648146</v>
      </c>
      <c r="B256" s="73">
        <v>1</v>
      </c>
      <c r="C256" s="73" t="s">
        <v>299</v>
      </c>
      <c r="D256" s="73" t="s">
        <v>412</v>
      </c>
      <c r="E256" s="73" t="s">
        <v>1357</v>
      </c>
      <c r="F256" s="73" t="s">
        <v>166</v>
      </c>
      <c r="G256" s="79">
        <v>-1.6490840968098495E-4</v>
      </c>
      <c r="H256" s="73">
        <v>-5.3595233146320105</v>
      </c>
      <c r="I256" s="77" t="s">
        <v>310</v>
      </c>
      <c r="AM256" s="95"/>
      <c r="AN256" s="95"/>
      <c r="AO256" s="95"/>
      <c r="AP256" s="95"/>
      <c r="AQ256" s="95"/>
      <c r="AR256" s="95"/>
      <c r="AS256" s="95"/>
      <c r="AT256" s="95"/>
      <c r="AU256" s="95"/>
      <c r="AV256" s="76">
        <v>46306.820335648146</v>
      </c>
      <c r="AW256" s="73">
        <v>1</v>
      </c>
      <c r="AX256" s="73" t="s">
        <v>2521</v>
      </c>
      <c r="AY256" s="73">
        <v>-4.3313144910659145E-7</v>
      </c>
      <c r="AZ256" s="73" t="s">
        <v>284</v>
      </c>
      <c r="BA256" s="77" t="s">
        <v>1581</v>
      </c>
    </row>
    <row r="257" spans="1:53" ht="15" customHeight="1" x14ac:dyDescent="0.25">
      <c r="A257" s="76">
        <v>46306.820335648146</v>
      </c>
      <c r="B257" s="73">
        <v>1</v>
      </c>
      <c r="C257" s="73" t="s">
        <v>299</v>
      </c>
      <c r="D257" s="73" t="s">
        <v>412</v>
      </c>
      <c r="E257" s="73" t="s">
        <v>1358</v>
      </c>
      <c r="F257" s="73" t="s">
        <v>166</v>
      </c>
      <c r="G257" s="79">
        <v>-1.6489702690201854E-4</v>
      </c>
      <c r="H257" s="73">
        <v>-5.3591533743156026</v>
      </c>
      <c r="I257" s="77" t="s">
        <v>310</v>
      </c>
      <c r="AM257" s="95"/>
      <c r="AN257" s="95"/>
      <c r="AO257" s="95"/>
      <c r="AP257" s="95"/>
      <c r="AQ257" s="95"/>
      <c r="AR257" s="95"/>
      <c r="AS257" s="95"/>
      <c r="AT257" s="95"/>
      <c r="AU257" s="95"/>
      <c r="AV257" s="76">
        <v>46306.820335648146</v>
      </c>
      <c r="AW257" s="73">
        <v>1</v>
      </c>
      <c r="AX257" s="73" t="s">
        <v>2522</v>
      </c>
      <c r="AY257" s="73">
        <v>1.6108003942791186E-6</v>
      </c>
      <c r="AZ257" s="73" t="s">
        <v>284</v>
      </c>
      <c r="BA257" s="77" t="s">
        <v>1582</v>
      </c>
    </row>
    <row r="258" spans="1:53" ht="15" customHeight="1" x14ac:dyDescent="0.25">
      <c r="A258" s="76">
        <v>46306.820335648146</v>
      </c>
      <c r="B258" s="73">
        <v>1</v>
      </c>
      <c r="C258" s="73" t="s">
        <v>299</v>
      </c>
      <c r="D258" s="73" t="s">
        <v>412</v>
      </c>
      <c r="E258" s="73" t="s">
        <v>1359</v>
      </c>
      <c r="F258" s="73" t="s">
        <v>166</v>
      </c>
      <c r="G258" s="79">
        <v>-1.6488355303562345E-4</v>
      </c>
      <c r="H258" s="73">
        <v>-5.358715473657762</v>
      </c>
      <c r="I258" s="77" t="s">
        <v>310</v>
      </c>
      <c r="AM258" s="95"/>
      <c r="AN258" s="95"/>
      <c r="AO258" s="95"/>
      <c r="AP258" s="95"/>
      <c r="AQ258" s="95"/>
      <c r="AR258" s="95"/>
      <c r="AS258" s="95"/>
      <c r="AT258" s="95"/>
      <c r="AU258" s="95"/>
      <c r="AV258" s="76">
        <v>46306.820335648146</v>
      </c>
      <c r="AW258" s="73">
        <v>1</v>
      </c>
      <c r="AX258" s="73" t="s">
        <v>2523</v>
      </c>
      <c r="AY258" s="73">
        <v>-1.8334752219059609</v>
      </c>
      <c r="AZ258" s="73" t="s">
        <v>1457</v>
      </c>
      <c r="BA258" s="77" t="s">
        <v>1583</v>
      </c>
    </row>
    <row r="259" spans="1:53" ht="15" customHeight="1" x14ac:dyDescent="0.25">
      <c r="A259" s="76">
        <v>46306.820335648146</v>
      </c>
      <c r="B259" s="73">
        <v>1</v>
      </c>
      <c r="C259" s="73" t="s">
        <v>299</v>
      </c>
      <c r="D259" s="73" t="s">
        <v>412</v>
      </c>
      <c r="E259" s="73" t="s">
        <v>1360</v>
      </c>
      <c r="F259" s="73" t="s">
        <v>166</v>
      </c>
      <c r="G259" s="79">
        <v>-1.6487879528425938E-4</v>
      </c>
      <c r="H259" s="73">
        <v>-5.3585608467384294</v>
      </c>
      <c r="I259" s="77" t="s">
        <v>310</v>
      </c>
      <c r="AM259" s="95"/>
      <c r="AN259" s="95"/>
      <c r="AO259" s="95"/>
      <c r="AP259" s="95"/>
      <c r="AQ259" s="95"/>
      <c r="AR259" s="95"/>
      <c r="AS259" s="95"/>
      <c r="AT259" s="95"/>
      <c r="AU259" s="95"/>
      <c r="AV259" s="76">
        <v>46306.820335648146</v>
      </c>
      <c r="AW259" s="73">
        <v>1</v>
      </c>
      <c r="AX259" s="73" t="s">
        <v>2524</v>
      </c>
      <c r="AY259" s="73">
        <v>1.2762471289877677</v>
      </c>
      <c r="AZ259" s="73" t="s">
        <v>271</v>
      </c>
      <c r="BA259" s="77" t="s">
        <v>1584</v>
      </c>
    </row>
    <row r="260" spans="1:53" ht="15" customHeight="1" x14ac:dyDescent="0.25">
      <c r="A260" s="76">
        <v>46306.820335648146</v>
      </c>
      <c r="B260" s="73">
        <v>1</v>
      </c>
      <c r="C260" s="73" t="s">
        <v>299</v>
      </c>
      <c r="D260" s="73" t="s">
        <v>412</v>
      </c>
      <c r="E260" s="73" t="s">
        <v>1361</v>
      </c>
      <c r="F260" s="73" t="s">
        <v>166</v>
      </c>
      <c r="G260" s="79">
        <v>-1.6487041958147637E-4</v>
      </c>
      <c r="H260" s="73">
        <v>-5.3582886363979823</v>
      </c>
      <c r="I260" s="77" t="s">
        <v>310</v>
      </c>
      <c r="AM260" s="95"/>
      <c r="AN260" s="95"/>
      <c r="AO260" s="95"/>
      <c r="AP260" s="95"/>
      <c r="AQ260" s="95"/>
      <c r="AR260" s="95"/>
      <c r="AS260" s="95"/>
      <c r="AT260" s="95"/>
      <c r="AU260" s="95"/>
      <c r="AV260" s="76">
        <v>46306.820335648146</v>
      </c>
      <c r="AW260" s="73">
        <v>1</v>
      </c>
      <c r="AX260" s="73" t="s">
        <v>2525</v>
      </c>
      <c r="AY260" s="73" t="b">
        <v>0</v>
      </c>
      <c r="AZ260" s="73" t="s">
        <v>9</v>
      </c>
      <c r="BA260" s="77" t="s">
        <v>1585</v>
      </c>
    </row>
    <row r="261" spans="1:53" ht="15" customHeight="1" x14ac:dyDescent="0.25">
      <c r="A261" s="76">
        <v>46306.820335648146</v>
      </c>
      <c r="B261" s="73">
        <v>1</v>
      </c>
      <c r="C261" s="73" t="s">
        <v>299</v>
      </c>
      <c r="D261" s="73" t="s">
        <v>412</v>
      </c>
      <c r="E261" s="73" t="s">
        <v>1362</v>
      </c>
      <c r="F261" s="73" t="s">
        <v>166</v>
      </c>
      <c r="G261" s="79">
        <v>-1.648700594312281E-4</v>
      </c>
      <c r="H261" s="73">
        <v>-5.3582769315149132</v>
      </c>
      <c r="I261" s="77" t="s">
        <v>310</v>
      </c>
      <c r="AM261" s="95"/>
      <c r="AN261" s="95"/>
      <c r="AO261" s="95"/>
      <c r="AP261" s="95"/>
      <c r="AQ261" s="95"/>
      <c r="AR261" s="95"/>
      <c r="AS261" s="95"/>
      <c r="AT261" s="95"/>
      <c r="AU261" s="95"/>
      <c r="AV261" s="76">
        <v>46306.820335648146</v>
      </c>
      <c r="AW261" s="73">
        <v>1</v>
      </c>
      <c r="AX261" s="73" t="s">
        <v>2526</v>
      </c>
      <c r="AY261" s="73" t="s">
        <v>640</v>
      </c>
      <c r="AZ261" s="73" t="s">
        <v>9</v>
      </c>
      <c r="BA261" s="77" t="s">
        <v>1586</v>
      </c>
    </row>
    <row r="262" spans="1:53" ht="15" customHeight="1" x14ac:dyDescent="0.25">
      <c r="A262" s="76">
        <v>46306.820335648146</v>
      </c>
      <c r="B262" s="73">
        <v>1</v>
      </c>
      <c r="C262" s="73" t="s">
        <v>299</v>
      </c>
      <c r="D262" s="73" t="s">
        <v>412</v>
      </c>
      <c r="E262" s="73" t="s">
        <v>1363</v>
      </c>
      <c r="F262" s="73" t="s">
        <v>166</v>
      </c>
      <c r="G262" s="79">
        <v>-1.648583504799351E-4</v>
      </c>
      <c r="H262" s="73">
        <v>-5.3578963905978902</v>
      </c>
      <c r="I262" s="77" t="s">
        <v>310</v>
      </c>
      <c r="AM262" s="95"/>
      <c r="AN262" s="95"/>
      <c r="AO262" s="95"/>
      <c r="AP262" s="95"/>
      <c r="AQ262" s="95"/>
      <c r="AR262" s="95"/>
      <c r="AS262" s="95"/>
      <c r="AT262" s="95"/>
      <c r="AU262" s="95"/>
      <c r="AV262" s="76">
        <v>46306.820335648146</v>
      </c>
      <c r="AW262" s="73">
        <v>1</v>
      </c>
      <c r="AX262" s="73" t="s">
        <v>2527</v>
      </c>
      <c r="AY262" s="73" t="s">
        <v>2528</v>
      </c>
      <c r="AZ262" s="73" t="s">
        <v>9</v>
      </c>
      <c r="BA262" s="77" t="s">
        <v>1588</v>
      </c>
    </row>
    <row r="263" spans="1:53" ht="15" customHeight="1" x14ac:dyDescent="0.25">
      <c r="A263" s="76">
        <v>46306.820335648146</v>
      </c>
      <c r="B263" s="73">
        <v>1</v>
      </c>
      <c r="C263" s="73" t="s">
        <v>299</v>
      </c>
      <c r="D263" s="73" t="s">
        <v>412</v>
      </c>
      <c r="E263" s="73" t="s">
        <v>1364</v>
      </c>
      <c r="F263" s="73" t="s">
        <v>166</v>
      </c>
      <c r="G263" s="79">
        <v>-1.6485062794796549E-4</v>
      </c>
      <c r="H263" s="73">
        <v>-5.357645408308878</v>
      </c>
      <c r="I263" s="77" t="s">
        <v>310</v>
      </c>
      <c r="AM263" s="95"/>
      <c r="AN263" s="95"/>
      <c r="AO263" s="95"/>
      <c r="AP263" s="95"/>
      <c r="AQ263" s="95"/>
      <c r="AR263" s="95"/>
      <c r="AS263" s="95"/>
      <c r="AT263" s="95"/>
      <c r="AU263" s="95"/>
      <c r="AV263" s="76">
        <v>46306.820335648146</v>
      </c>
      <c r="AW263" s="73">
        <v>1</v>
      </c>
      <c r="AX263" s="73" t="s">
        <v>2529</v>
      </c>
      <c r="AY263" s="73" t="s">
        <v>2528</v>
      </c>
      <c r="AZ263" s="73" t="s">
        <v>9</v>
      </c>
      <c r="BA263" s="77" t="s">
        <v>1589</v>
      </c>
    </row>
    <row r="264" spans="1:53" ht="15" customHeight="1" x14ac:dyDescent="0.25">
      <c r="A264" s="76">
        <v>46306.820335648146</v>
      </c>
      <c r="B264" s="73">
        <v>1</v>
      </c>
      <c r="C264" s="73" t="s">
        <v>299</v>
      </c>
      <c r="D264" s="73" t="s">
        <v>412</v>
      </c>
      <c r="E264" s="73" t="s">
        <v>1365</v>
      </c>
      <c r="F264" s="73" t="s">
        <v>166</v>
      </c>
      <c r="G264" s="79">
        <v>-1.6485127436321868E-4</v>
      </c>
      <c r="H264" s="73">
        <v>-5.3576664168046069</v>
      </c>
      <c r="I264" s="77" t="s">
        <v>310</v>
      </c>
      <c r="AM264" s="95"/>
      <c r="AN264" s="95"/>
      <c r="AO264" s="95"/>
      <c r="AP264" s="95"/>
      <c r="AQ264" s="95"/>
      <c r="AR264" s="95"/>
      <c r="AS264" s="95"/>
      <c r="AT264" s="95"/>
      <c r="AU264" s="95"/>
      <c r="AV264" s="76">
        <v>46306.820335648146</v>
      </c>
      <c r="AW264" s="73">
        <v>1</v>
      </c>
      <c r="AX264" s="73" t="s">
        <v>2450</v>
      </c>
      <c r="AY264" s="73" t="s">
        <v>2448</v>
      </c>
      <c r="AZ264" s="73" t="s">
        <v>9</v>
      </c>
      <c r="BA264" s="77" t="s">
        <v>1577</v>
      </c>
    </row>
    <row r="265" spans="1:53" ht="15" customHeight="1" x14ac:dyDescent="0.25">
      <c r="A265" s="76">
        <v>46306.820335648146</v>
      </c>
      <c r="B265" s="73">
        <v>1</v>
      </c>
      <c r="C265" s="73" t="s">
        <v>299</v>
      </c>
      <c r="D265" s="73" t="s">
        <v>412</v>
      </c>
      <c r="E265" s="73" t="s">
        <v>1366</v>
      </c>
      <c r="F265" s="73" t="s">
        <v>166</v>
      </c>
      <c r="G265" s="79">
        <v>-1.6485432358361417E-4</v>
      </c>
      <c r="H265" s="73">
        <v>-5.3577655164674605</v>
      </c>
      <c r="I265" s="77" t="s">
        <v>310</v>
      </c>
      <c r="AM265" s="95"/>
      <c r="AN265" s="95"/>
      <c r="AO265" s="95"/>
      <c r="AP265" s="95"/>
      <c r="AQ265" s="95"/>
      <c r="AR265" s="95"/>
      <c r="AS265" s="95"/>
      <c r="AT265" s="95"/>
      <c r="AU265" s="95"/>
      <c r="AV265" s="76">
        <v>46306.820335648146</v>
      </c>
      <c r="AW265" s="73">
        <v>1</v>
      </c>
      <c r="AX265" s="73" t="s">
        <v>2451</v>
      </c>
      <c r="AY265" s="73" t="s">
        <v>2449</v>
      </c>
      <c r="AZ265" s="73" t="s">
        <v>9</v>
      </c>
      <c r="BA265" s="77" t="s">
        <v>1578</v>
      </c>
    </row>
    <row r="266" spans="1:53" ht="15" customHeight="1" x14ac:dyDescent="0.25">
      <c r="A266" s="76">
        <v>46306.820335648146</v>
      </c>
      <c r="B266" s="73">
        <v>1</v>
      </c>
      <c r="C266" s="73" t="s">
        <v>299</v>
      </c>
      <c r="D266" s="73" t="s">
        <v>412</v>
      </c>
      <c r="E266" s="73" t="s">
        <v>1367</v>
      </c>
      <c r="F266" s="73" t="s">
        <v>166</v>
      </c>
      <c r="G266" s="79">
        <v>-1.6485966744763368E-4</v>
      </c>
      <c r="H266" s="73">
        <v>-5.3579391920480948</v>
      </c>
      <c r="I266" s="77" t="s">
        <v>310</v>
      </c>
      <c r="AM266" s="95"/>
      <c r="AN266" s="95"/>
      <c r="AO266" s="95"/>
      <c r="AP266" s="95"/>
      <c r="AQ266" s="95"/>
      <c r="AR266" s="95"/>
      <c r="AS266" s="95"/>
      <c r="AT266" s="95"/>
      <c r="AU266" s="95"/>
      <c r="AV266" s="76">
        <v>46306.820335648146</v>
      </c>
      <c r="AW266" s="73">
        <v>1</v>
      </c>
      <c r="AX266" s="73" t="s">
        <v>2452</v>
      </c>
      <c r="AY266" s="73" t="s">
        <v>2530</v>
      </c>
      <c r="AZ266" s="73" t="s">
        <v>9</v>
      </c>
      <c r="BA266" s="77" t="s">
        <v>1579</v>
      </c>
    </row>
    <row r="267" spans="1:53" ht="15" customHeight="1" x14ac:dyDescent="0.25">
      <c r="A267" s="76">
        <v>46306.820335648146</v>
      </c>
      <c r="B267" s="73">
        <v>1</v>
      </c>
      <c r="C267" s="73" t="s">
        <v>299</v>
      </c>
      <c r="D267" s="73" t="s">
        <v>412</v>
      </c>
      <c r="E267" s="73" t="s">
        <v>542</v>
      </c>
      <c r="F267" s="73" t="s">
        <v>1368</v>
      </c>
      <c r="G267" s="79">
        <v>-1.6490834783975281E-4</v>
      </c>
      <c r="H267" s="73">
        <v>-32.981669567950554</v>
      </c>
      <c r="I267" s="77" t="s">
        <v>310</v>
      </c>
      <c r="AM267" s="95"/>
      <c r="AN267" s="95"/>
      <c r="AO267" s="95"/>
      <c r="AP267" s="95"/>
      <c r="AQ267" s="95"/>
      <c r="AR267" s="95"/>
      <c r="AS267" s="95"/>
      <c r="AT267" s="95"/>
      <c r="AU267" s="95"/>
      <c r="AV267" s="76">
        <v>46306.820335648146</v>
      </c>
      <c r="AW267" s="73">
        <v>1</v>
      </c>
      <c r="AX267" s="73" t="s">
        <v>2453</v>
      </c>
      <c r="AY267" s="73" t="s">
        <v>2531</v>
      </c>
      <c r="AZ267" s="73" t="s">
        <v>9</v>
      </c>
      <c r="BA267" s="77" t="s">
        <v>1580</v>
      </c>
    </row>
    <row r="268" spans="1:53" ht="15" customHeight="1" x14ac:dyDescent="0.25">
      <c r="A268" s="76">
        <v>46306.820335648146</v>
      </c>
      <c r="B268" s="73">
        <v>1</v>
      </c>
      <c r="C268" s="73" t="s">
        <v>299</v>
      </c>
      <c r="D268" s="73" t="s">
        <v>412</v>
      </c>
      <c r="E268" s="73" t="s">
        <v>544</v>
      </c>
      <c r="F268" s="73" t="s">
        <v>1368</v>
      </c>
      <c r="G268" s="79">
        <v>-1.6491915127513735E-4</v>
      </c>
      <c r="H268" s="73">
        <v>-32.983830255027463</v>
      </c>
      <c r="I268" s="77" t="s">
        <v>310</v>
      </c>
      <c r="AM268" s="95"/>
      <c r="AN268" s="95"/>
      <c r="AO268" s="95"/>
      <c r="AP268" s="95"/>
      <c r="AQ268" s="95"/>
      <c r="AR268" s="95"/>
      <c r="AS268" s="95"/>
      <c r="AT268" s="95"/>
      <c r="AU268" s="95"/>
      <c r="AV268" s="76">
        <v>46306.820335648146</v>
      </c>
      <c r="AW268" s="73">
        <v>1</v>
      </c>
      <c r="AX268" s="73" t="s">
        <v>2454</v>
      </c>
      <c r="AY268" s="73">
        <v>-1.6464597264072346E-4</v>
      </c>
      <c r="AZ268" s="73" t="s">
        <v>9</v>
      </c>
      <c r="BA268" s="77" t="s">
        <v>2520</v>
      </c>
    </row>
    <row r="269" spans="1:53" ht="15" customHeight="1" x14ac:dyDescent="0.25">
      <c r="A269" s="76">
        <v>46306.820335648146</v>
      </c>
      <c r="B269" s="73">
        <v>1</v>
      </c>
      <c r="C269" s="73" t="s">
        <v>299</v>
      </c>
      <c r="D269" s="73" t="s">
        <v>412</v>
      </c>
      <c r="E269" s="73" t="s">
        <v>1369</v>
      </c>
      <c r="F269" s="73" t="s">
        <v>1368</v>
      </c>
      <c r="G269" s="79">
        <v>-1.6492739593398911E-4</v>
      </c>
      <c r="H269" s="73">
        <v>-32.985479186797818</v>
      </c>
      <c r="I269" s="77" t="s">
        <v>310</v>
      </c>
      <c r="AM269" s="95"/>
      <c r="AN269" s="95"/>
      <c r="AO269" s="95"/>
      <c r="AP269" s="95"/>
      <c r="AQ269" s="95"/>
      <c r="AR269" s="95"/>
      <c r="AS269" s="95"/>
      <c r="AT269" s="95"/>
      <c r="AU269" s="95"/>
      <c r="AV269" s="76">
        <v>46306.820335648146</v>
      </c>
      <c r="AW269" s="73">
        <v>1</v>
      </c>
      <c r="AX269" s="73" t="s">
        <v>2455</v>
      </c>
      <c r="AY269" s="73">
        <v>-3.5232105603778178E-11</v>
      </c>
      <c r="AZ269" s="73" t="s">
        <v>284</v>
      </c>
      <c r="BA269" s="77" t="s">
        <v>1581</v>
      </c>
    </row>
    <row r="270" spans="1:53" ht="15" customHeight="1" x14ac:dyDescent="0.25">
      <c r="A270" s="76">
        <v>46306.820335648146</v>
      </c>
      <c r="B270" s="73">
        <v>1</v>
      </c>
      <c r="C270" s="73" t="s">
        <v>299</v>
      </c>
      <c r="D270" s="73" t="s">
        <v>412</v>
      </c>
      <c r="E270" s="73" t="s">
        <v>1370</v>
      </c>
      <c r="F270" s="73" t="s">
        <v>1368</v>
      </c>
      <c r="G270" s="79">
        <v>-1.6493227477165574E-4</v>
      </c>
      <c r="H270" s="73">
        <v>-32.986454954331144</v>
      </c>
      <c r="I270" s="77" t="s">
        <v>310</v>
      </c>
      <c r="AM270" s="95"/>
      <c r="AN270" s="95"/>
      <c r="AO270" s="95"/>
      <c r="AP270" s="95"/>
      <c r="AQ270" s="95"/>
      <c r="AR270" s="95"/>
      <c r="AS270" s="95"/>
      <c r="AT270" s="95"/>
      <c r="AU270" s="95"/>
      <c r="AV270" s="76">
        <v>46306.820335648146</v>
      </c>
      <c r="AW270" s="73">
        <v>1</v>
      </c>
      <c r="AX270" s="73" t="s">
        <v>2456</v>
      </c>
      <c r="AY270" s="73">
        <v>8.5893390204224255E-11</v>
      </c>
      <c r="AZ270" s="73" t="s">
        <v>284</v>
      </c>
      <c r="BA270" s="77" t="s">
        <v>1582</v>
      </c>
    </row>
    <row r="271" spans="1:53" ht="15" customHeight="1" x14ac:dyDescent="0.25">
      <c r="A271" s="76">
        <v>46306.820335648146</v>
      </c>
      <c r="B271" s="73">
        <v>1</v>
      </c>
      <c r="C271" s="73" t="s">
        <v>299</v>
      </c>
      <c r="D271" s="73" t="s">
        <v>412</v>
      </c>
      <c r="E271" s="73" t="s">
        <v>1371</v>
      </c>
      <c r="F271" s="73" t="s">
        <v>1368</v>
      </c>
      <c r="G271" s="79">
        <v>-1.649333102135136E-4</v>
      </c>
      <c r="H271" s="73">
        <v>-32.986662042702712</v>
      </c>
      <c r="I271" s="77" t="s">
        <v>310</v>
      </c>
      <c r="AM271" s="95"/>
      <c r="AN271" s="95"/>
      <c r="AO271" s="95"/>
      <c r="AP271" s="95"/>
      <c r="AQ271" s="95"/>
      <c r="AR271" s="95"/>
      <c r="AS271" s="95"/>
      <c r="AT271" s="95"/>
      <c r="AU271" s="95"/>
      <c r="AV271" s="76">
        <v>46306.820335648146</v>
      </c>
      <c r="AW271" s="73">
        <v>1</v>
      </c>
      <c r="AX271" s="73" t="s">
        <v>2457</v>
      </c>
      <c r="AY271" s="73">
        <v>-1.9600511804126226</v>
      </c>
      <c r="AZ271" s="73" t="s">
        <v>1457</v>
      </c>
      <c r="BA271" s="77" t="s">
        <v>1583</v>
      </c>
    </row>
    <row r="272" spans="1:53" ht="15" customHeight="1" x14ac:dyDescent="0.25">
      <c r="A272" s="76">
        <v>46306.820335648146</v>
      </c>
      <c r="B272" s="73">
        <v>1</v>
      </c>
      <c r="C272" s="73" t="s">
        <v>299</v>
      </c>
      <c r="D272" s="73" t="s">
        <v>412</v>
      </c>
      <c r="E272" s="73" t="s">
        <v>1372</v>
      </c>
      <c r="F272" s="73" t="s">
        <v>1368</v>
      </c>
      <c r="G272" s="79">
        <v>-1.6493040090329928E-4</v>
      </c>
      <c r="H272" s="73">
        <v>-32.986080180659847</v>
      </c>
      <c r="I272" s="77" t="s">
        <v>310</v>
      </c>
      <c r="AM272" s="95"/>
      <c r="AN272" s="95"/>
      <c r="AO272" s="95"/>
      <c r="AP272" s="95"/>
      <c r="AQ272" s="95"/>
      <c r="AR272" s="95"/>
      <c r="AS272" s="95"/>
      <c r="AT272" s="95"/>
      <c r="AU272" s="95"/>
      <c r="AV272" s="76">
        <v>46306.820335648146</v>
      </c>
      <c r="AW272" s="73">
        <v>1</v>
      </c>
      <c r="AX272" s="73" t="s">
        <v>2458</v>
      </c>
      <c r="AY272" s="73">
        <v>-1773.4676983887839</v>
      </c>
      <c r="AZ272" s="73" t="s">
        <v>271</v>
      </c>
      <c r="BA272" s="77" t="s">
        <v>1584</v>
      </c>
    </row>
    <row r="273" spans="1:53" ht="15" customHeight="1" x14ac:dyDescent="0.25">
      <c r="A273" s="76">
        <v>46306.820335648146</v>
      </c>
      <c r="B273" s="73">
        <v>1</v>
      </c>
      <c r="C273" s="73" t="s">
        <v>299</v>
      </c>
      <c r="D273" s="73" t="s">
        <v>412</v>
      </c>
      <c r="E273" s="73" t="s">
        <v>1373</v>
      </c>
      <c r="F273" s="73" t="s">
        <v>1368</v>
      </c>
      <c r="G273" s="79">
        <v>-1.6492383162456691E-4</v>
      </c>
      <c r="H273" s="73">
        <v>-32.984766324913373</v>
      </c>
      <c r="I273" s="77" t="s">
        <v>310</v>
      </c>
      <c r="AM273" s="95"/>
      <c r="AN273" s="95"/>
      <c r="AO273" s="95"/>
      <c r="AP273" s="95"/>
      <c r="AQ273" s="95"/>
      <c r="AR273" s="95"/>
      <c r="AS273" s="95"/>
      <c r="AT273" s="95"/>
      <c r="AU273" s="95"/>
      <c r="AV273" s="76">
        <v>46306.820335648146</v>
      </c>
      <c r="AW273" s="73">
        <v>1</v>
      </c>
      <c r="AX273" s="73" t="s">
        <v>2459</v>
      </c>
      <c r="AY273" s="73" t="b">
        <v>0</v>
      </c>
      <c r="AZ273" s="73" t="s">
        <v>9</v>
      </c>
      <c r="BA273" s="77" t="s">
        <v>1585</v>
      </c>
    </row>
    <row r="274" spans="1:53" ht="15" customHeight="1" x14ac:dyDescent="0.25">
      <c r="A274" s="76">
        <v>46306.820335648146</v>
      </c>
      <c r="B274" s="73">
        <v>1</v>
      </c>
      <c r="C274" s="73" t="s">
        <v>299</v>
      </c>
      <c r="D274" s="73" t="s">
        <v>412</v>
      </c>
      <c r="E274" s="73" t="s">
        <v>1374</v>
      </c>
      <c r="F274" s="73" t="s">
        <v>1368</v>
      </c>
      <c r="G274" s="79">
        <v>-1.6491424542408966E-4</v>
      </c>
      <c r="H274" s="73">
        <v>-32.982849084817921</v>
      </c>
      <c r="I274" s="77" t="s">
        <v>310</v>
      </c>
      <c r="AM274" s="95"/>
      <c r="AN274" s="95"/>
      <c r="AO274" s="95"/>
      <c r="AP274" s="95"/>
      <c r="AQ274" s="95"/>
      <c r="AR274" s="95"/>
      <c r="AS274" s="95"/>
      <c r="AT274" s="95"/>
      <c r="AU274" s="95"/>
      <c r="AV274" s="76">
        <v>46306.820335648146</v>
      </c>
      <c r="AW274" s="73">
        <v>1</v>
      </c>
      <c r="AX274" s="73" t="s">
        <v>2460</v>
      </c>
      <c r="AY274" s="73" t="s">
        <v>640</v>
      </c>
      <c r="AZ274" s="73" t="s">
        <v>9</v>
      </c>
      <c r="BA274" s="77" t="s">
        <v>1586</v>
      </c>
    </row>
    <row r="275" spans="1:53" ht="15" customHeight="1" x14ac:dyDescent="0.25">
      <c r="A275" s="76">
        <v>46306.820335648146</v>
      </c>
      <c r="B275" s="73">
        <v>1</v>
      </c>
      <c r="C275" s="73" t="s">
        <v>299</v>
      </c>
      <c r="D275" s="73" t="s">
        <v>412</v>
      </c>
      <c r="E275" s="73" t="s">
        <v>1375</v>
      </c>
      <c r="F275" s="73" t="s">
        <v>1368</v>
      </c>
      <c r="G275" s="79">
        <v>-1.6490258066596125E-4</v>
      </c>
      <c r="H275" s="73">
        <v>-32.980516133192246</v>
      </c>
      <c r="I275" s="77" t="s">
        <v>310</v>
      </c>
      <c r="AM275" s="95"/>
      <c r="AN275" s="95"/>
      <c r="AO275" s="95"/>
      <c r="AP275" s="95"/>
      <c r="AQ275" s="95"/>
      <c r="AR275" s="95"/>
      <c r="AS275" s="95"/>
      <c r="AT275" s="95"/>
      <c r="AU275" s="95"/>
      <c r="AV275" s="76">
        <v>46306.820335648146</v>
      </c>
      <c r="AW275" s="73">
        <v>1</v>
      </c>
      <c r="AX275" s="73" t="s">
        <v>2461</v>
      </c>
      <c r="AY275" s="73" t="s">
        <v>1587</v>
      </c>
      <c r="AZ275" s="73" t="s">
        <v>9</v>
      </c>
      <c r="BA275" s="77" t="s">
        <v>1588</v>
      </c>
    </row>
    <row r="276" spans="1:53" ht="15" customHeight="1" x14ac:dyDescent="0.25">
      <c r="A276" s="76">
        <v>46306.820335648146</v>
      </c>
      <c r="B276" s="73">
        <v>1</v>
      </c>
      <c r="C276" s="73" t="s">
        <v>299</v>
      </c>
      <c r="D276" s="73" t="s">
        <v>412</v>
      </c>
      <c r="E276" s="73" t="s">
        <v>1376</v>
      </c>
      <c r="F276" s="73" t="s">
        <v>1368</v>
      </c>
      <c r="G276" s="79">
        <v>-1.6488997917798044E-4</v>
      </c>
      <c r="H276" s="73">
        <v>-32.977995835596083</v>
      </c>
      <c r="I276" s="77" t="s">
        <v>310</v>
      </c>
      <c r="AM276" s="95"/>
      <c r="AN276" s="95"/>
      <c r="AO276" s="95"/>
      <c r="AP276" s="95"/>
      <c r="AQ276" s="95"/>
      <c r="AR276" s="95"/>
      <c r="AS276" s="95"/>
      <c r="AT276" s="95"/>
      <c r="AU276" s="95"/>
      <c r="AV276" s="76">
        <v>46306.820335648146</v>
      </c>
      <c r="AW276" s="73">
        <v>1</v>
      </c>
      <c r="AX276" s="73" t="s">
        <v>2462</v>
      </c>
      <c r="AY276" s="73" t="s">
        <v>1587</v>
      </c>
      <c r="AZ276" s="73" t="s">
        <v>9</v>
      </c>
      <c r="BA276" s="77" t="s">
        <v>1589</v>
      </c>
    </row>
    <row r="277" spans="1:53" ht="15" customHeight="1" x14ac:dyDescent="0.25">
      <c r="A277" s="76">
        <v>46306.820335648146</v>
      </c>
      <c r="B277" s="73">
        <v>1</v>
      </c>
      <c r="C277" s="73" t="s">
        <v>299</v>
      </c>
      <c r="D277" s="73" t="s">
        <v>412</v>
      </c>
      <c r="E277" s="73" t="s">
        <v>1377</v>
      </c>
      <c r="F277" s="73" t="s">
        <v>1368</v>
      </c>
      <c r="G277" s="79">
        <v>-1.6487767448159049E-4</v>
      </c>
      <c r="H277" s="73">
        <v>-32.975534896318088</v>
      </c>
      <c r="I277" s="77" t="s">
        <v>310</v>
      </c>
      <c r="AM277" s="95"/>
      <c r="AN277" s="95"/>
      <c r="AO277" s="95"/>
      <c r="AP277" s="95"/>
      <c r="AQ277" s="95"/>
      <c r="AR277" s="95"/>
      <c r="AS277" s="95"/>
      <c r="AT277" s="95"/>
      <c r="AU277" s="95"/>
    </row>
    <row r="278" spans="1:53" ht="15" customHeight="1" x14ac:dyDescent="0.25">
      <c r="A278" s="76">
        <v>46306.820335648146</v>
      </c>
      <c r="B278" s="73">
        <v>1</v>
      </c>
      <c r="C278" s="73" t="s">
        <v>299</v>
      </c>
      <c r="D278" s="73" t="s">
        <v>412</v>
      </c>
      <c r="E278" s="73" t="s">
        <v>1378</v>
      </c>
      <c r="F278" s="73" t="s">
        <v>1368</v>
      </c>
      <c r="G278" s="79">
        <v>-1.6486687104620595E-4</v>
      </c>
      <c r="H278" s="73">
        <v>-32.973374209241186</v>
      </c>
      <c r="I278" s="77" t="s">
        <v>310</v>
      </c>
      <c r="AM278" s="95"/>
      <c r="AN278" s="95"/>
      <c r="AO278" s="95"/>
      <c r="AP278" s="95"/>
      <c r="AQ278" s="95"/>
      <c r="AR278" s="95"/>
      <c r="AS278" s="95"/>
      <c r="AT278" s="95"/>
      <c r="AU278" s="95"/>
    </row>
    <row r="279" spans="1:53" ht="15" customHeight="1" x14ac:dyDescent="0.25">
      <c r="A279" s="76">
        <v>46306.820335648146</v>
      </c>
      <c r="B279" s="73">
        <v>1</v>
      </c>
      <c r="C279" s="73" t="s">
        <v>299</v>
      </c>
      <c r="D279" s="73" t="s">
        <v>412</v>
      </c>
      <c r="E279" s="73" t="s">
        <v>1379</v>
      </c>
      <c r="F279" s="73" t="s">
        <v>1368</v>
      </c>
      <c r="G279" s="79">
        <v>-1.6485862638735419E-4</v>
      </c>
      <c r="H279" s="73">
        <v>-32.971725277470831</v>
      </c>
      <c r="I279" s="77" t="s">
        <v>310</v>
      </c>
      <c r="AM279" s="95"/>
      <c r="AN279" s="95"/>
      <c r="AO279" s="95"/>
      <c r="AP279" s="95"/>
      <c r="AQ279" s="95"/>
      <c r="AR279" s="95"/>
      <c r="AS279" s="95"/>
      <c r="AT279" s="95"/>
      <c r="AU279" s="95"/>
    </row>
    <row r="280" spans="1:53" ht="15" customHeight="1" x14ac:dyDescent="0.25">
      <c r="A280" s="76">
        <v>46306.820335648146</v>
      </c>
      <c r="B280" s="73">
        <v>1</v>
      </c>
      <c r="C280" s="73" t="s">
        <v>299</v>
      </c>
      <c r="D280" s="73" t="s">
        <v>412</v>
      </c>
      <c r="E280" s="73" t="s">
        <v>1380</v>
      </c>
      <c r="F280" s="73" t="s">
        <v>1368</v>
      </c>
      <c r="G280" s="79">
        <v>-1.6485374754968753E-4</v>
      </c>
      <c r="H280" s="73">
        <v>-32.970749509937498</v>
      </c>
      <c r="I280" s="77" t="s">
        <v>310</v>
      </c>
      <c r="AM280" s="95"/>
      <c r="AN280" s="95"/>
      <c r="AO280" s="95"/>
      <c r="AP280" s="95"/>
      <c r="AQ280" s="95"/>
      <c r="AR280" s="95"/>
      <c r="AS280" s="95"/>
      <c r="AT280" s="95"/>
      <c r="AU280" s="95"/>
    </row>
    <row r="281" spans="1:53" ht="15" customHeight="1" x14ac:dyDescent="0.25">
      <c r="A281" s="76">
        <v>46306.820335648146</v>
      </c>
      <c r="B281" s="73">
        <v>1</v>
      </c>
      <c r="C281" s="73" t="s">
        <v>299</v>
      </c>
      <c r="D281" s="73" t="s">
        <v>412</v>
      </c>
      <c r="E281" s="73" t="s">
        <v>1381</v>
      </c>
      <c r="F281" s="73" t="s">
        <v>1368</v>
      </c>
      <c r="G281" s="79">
        <v>-1.6485271210782968E-4</v>
      </c>
      <c r="H281" s="73">
        <v>-32.970542421565931</v>
      </c>
      <c r="I281" s="77" t="s">
        <v>310</v>
      </c>
      <c r="AM281" s="95"/>
      <c r="AN281" s="95"/>
      <c r="AO281" s="95"/>
      <c r="AP281" s="95"/>
      <c r="AQ281" s="95"/>
      <c r="AR281" s="95"/>
      <c r="AS281" s="95"/>
      <c r="AT281" s="95"/>
      <c r="AU281" s="95"/>
    </row>
    <row r="282" spans="1:53" ht="15" customHeight="1" x14ac:dyDescent="0.25">
      <c r="A282" s="76">
        <v>46306.820335648146</v>
      </c>
      <c r="B282" s="73">
        <v>1</v>
      </c>
      <c r="C282" s="73" t="s">
        <v>299</v>
      </c>
      <c r="D282" s="73" t="s">
        <v>412</v>
      </c>
      <c r="E282" s="73" t="s">
        <v>1382</v>
      </c>
      <c r="F282" s="73" t="s">
        <v>1368</v>
      </c>
      <c r="G282" s="79">
        <v>-1.6485562141804402E-4</v>
      </c>
      <c r="H282" s="73">
        <v>-32.971124283608795</v>
      </c>
      <c r="I282" s="77" t="s">
        <v>310</v>
      </c>
      <c r="AM282" s="95"/>
      <c r="AN282" s="95"/>
      <c r="AO282" s="95"/>
      <c r="AP282" s="95"/>
      <c r="AQ282" s="95"/>
      <c r="AR282" s="95"/>
      <c r="AS282" s="95"/>
      <c r="AT282" s="95"/>
      <c r="AU282" s="95"/>
    </row>
    <row r="283" spans="1:53" ht="15" customHeight="1" x14ac:dyDescent="0.25">
      <c r="A283" s="76">
        <v>46306.820335648146</v>
      </c>
      <c r="B283" s="73">
        <v>1</v>
      </c>
      <c r="C283" s="73" t="s">
        <v>299</v>
      </c>
      <c r="D283" s="73" t="s">
        <v>412</v>
      </c>
      <c r="E283" s="73" t="s">
        <v>1383</v>
      </c>
      <c r="F283" s="73" t="s">
        <v>1368</v>
      </c>
      <c r="G283" s="79">
        <v>-1.648621906967764E-4</v>
      </c>
      <c r="H283" s="73">
        <v>-32.972438139355269</v>
      </c>
      <c r="I283" s="77" t="s">
        <v>310</v>
      </c>
      <c r="AM283" s="95"/>
      <c r="AN283" s="95"/>
      <c r="AO283" s="95"/>
      <c r="AP283" s="95"/>
      <c r="AQ283" s="95"/>
      <c r="AR283" s="95"/>
      <c r="AS283" s="95"/>
      <c r="AT283" s="95"/>
      <c r="AU283" s="95"/>
    </row>
    <row r="284" spans="1:53" ht="15" customHeight="1" x14ac:dyDescent="0.25">
      <c r="A284" s="76">
        <v>46306.820335648146</v>
      </c>
      <c r="B284" s="73">
        <v>1</v>
      </c>
      <c r="C284" s="73" t="s">
        <v>299</v>
      </c>
      <c r="D284" s="73" t="s">
        <v>412</v>
      </c>
      <c r="E284" s="73" t="s">
        <v>1384</v>
      </c>
      <c r="F284" s="73" t="s">
        <v>1368</v>
      </c>
      <c r="G284" s="79">
        <v>-1.6487177689725364E-4</v>
      </c>
      <c r="H284" s="73">
        <v>-32.974355379450721</v>
      </c>
      <c r="I284" s="77" t="s">
        <v>310</v>
      </c>
      <c r="AM284" s="95"/>
      <c r="AN284" s="95"/>
      <c r="AO284" s="95"/>
      <c r="AP284" s="95"/>
      <c r="AQ284" s="95"/>
      <c r="AR284" s="95"/>
      <c r="AS284" s="95"/>
      <c r="AT284" s="95"/>
      <c r="AU284" s="95"/>
    </row>
    <row r="285" spans="1:53" ht="15" customHeight="1" x14ac:dyDescent="0.25">
      <c r="A285" s="76">
        <v>46306.820335648146</v>
      </c>
      <c r="B285" s="73">
        <v>1</v>
      </c>
      <c r="C285" s="73" t="s">
        <v>299</v>
      </c>
      <c r="D285" s="73" t="s">
        <v>412</v>
      </c>
      <c r="E285" s="73" t="s">
        <v>1385</v>
      </c>
      <c r="F285" s="73" t="s">
        <v>1368</v>
      </c>
      <c r="G285" s="79">
        <v>-1.6488344165538205E-4</v>
      </c>
      <c r="H285" s="73">
        <v>-32.976688331076403</v>
      </c>
      <c r="I285" s="77" t="s">
        <v>310</v>
      </c>
      <c r="AM285" s="95"/>
      <c r="AN285" s="95"/>
      <c r="AO285" s="95"/>
      <c r="AP285" s="95"/>
      <c r="AQ285" s="95"/>
      <c r="AR285" s="95"/>
      <c r="AS285" s="95"/>
      <c r="AT285" s="95"/>
      <c r="AU285" s="95"/>
    </row>
    <row r="286" spans="1:53" ht="15" customHeight="1" x14ac:dyDescent="0.25">
      <c r="A286" s="76">
        <v>46306.820335648146</v>
      </c>
      <c r="B286" s="73">
        <v>1</v>
      </c>
      <c r="C286" s="73" t="s">
        <v>299</v>
      </c>
      <c r="D286" s="73" t="s">
        <v>412</v>
      </c>
      <c r="E286" s="73" t="s">
        <v>1386</v>
      </c>
      <c r="F286" s="73" t="s">
        <v>1368</v>
      </c>
      <c r="G286" s="79">
        <v>-1.6489604314336287E-4</v>
      </c>
      <c r="H286" s="73">
        <v>-32.979208628672566</v>
      </c>
      <c r="I286" s="77" t="s">
        <v>310</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2026-10-12T14:32:30Z</dcterms:modified>
</cp:coreProperties>
</file>