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4985D235-4B6F-4237-B7E5-0B64C218F7EA}"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Config!$A$3:$E$139</definedName>
    <definedName name="rngUnitSettings">Config!$H$3:$K$9</definedName>
    <definedName name="_xlnm.Print_Area" localSheetId="3">Расчет!$A$1:$AJ$60</definedName>
    <definedName name="_xlnm.Print_Area" localSheetId="1">Сечения!$A$1:$K$132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5" i="5" l="1"/>
  <c r="D96" i="5"/>
  <c r="D97" i="5"/>
  <c r="D98" i="5"/>
  <c r="D99" i="5"/>
  <c r="D100" i="5"/>
  <c r="D101" i="5"/>
  <c r="D102" i="5"/>
  <c r="C107" i="5"/>
  <c r="D107" i="5"/>
  <c r="F107" i="5"/>
  <c r="G107" i="5"/>
  <c r="C120" i="5"/>
  <c r="D120" i="5"/>
  <c r="G120" i="5"/>
  <c r="H120" i="5"/>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7" i="4"/>
  <c r="C100" i="4"/>
  <c r="C87" i="4"/>
  <c r="C86" i="4"/>
  <c r="C72" i="4"/>
  <c r="C58" i="4"/>
  <c r="C57" i="4"/>
  <c r="C50" i="4"/>
  <c r="C29" i="4"/>
  <c r="C28" i="4"/>
  <c r="C27" i="4"/>
  <c r="C20" i="4"/>
  <c r="C19" i="4"/>
  <c r="C17" i="4"/>
  <c r="C16" i="4"/>
  <c r="C11" i="4"/>
</calcChain>
</file>

<file path=xl/sharedStrings.xml><?xml version="1.0" encoding="utf-8"?>
<sst xmlns="http://schemas.openxmlformats.org/spreadsheetml/2006/main" count="10570" uniqueCount="2973">
  <si>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</si>
  <si>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</si>
  <si>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</si>
  <si>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</si>
  <si>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</si>
  <si>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</si>
  <si>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</si>
  <si>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</si>
  <si>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</si>
  <si>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</si>
  <si>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</si>
  <si>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</si>
  <si>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</si>
  <si>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</si>
  <si>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</si>
  <si>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</si>
  <si>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</si>
  <si>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</si>
  <si>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</si>
  <si>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</si>
  <si>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</si>
  <si>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</si>
  <si>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</si>
  <si>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</si>
  <si>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</si>
  <si>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</si>
  <si>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</si>
  <si>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</si>
  <si>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</si>
  <si>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</si>
  <si>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</si>
  <si>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</si>
  <si>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</si>
  <si>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</si>
  <si>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</si>
  <si>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</si>
  <si>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</si>
  <si>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</si>
  <si>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</si>
  <si>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</si>
  <si>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</si>
  <si>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</si>
  <si>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</si>
  <si>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</si>
  <si>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</si>
  <si>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</si>
  <si>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</si>
  <si>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</si>
  <si>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</si>
  <si>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</si>
  <si>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</si>
  <si>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</si>
  <si>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</si>
  <si>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</si>
  <si>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</si>
  <si>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</si>
  <si>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</si>
  <si>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</si>
  <si>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</si>
  <si>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</si>
  <si>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</si>
  <si>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</si>
  <si>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</si>
  <si>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</si>
  <si>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</si>
  <si>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</si>
  <si>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</si>
  <si>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</si>
  <si>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</si>
  <si>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</si>
  <si>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</si>
  <si>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</si>
  <si>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</si>
  <si>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</si>
  <si>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</si>
  <si>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</si>
  <si>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</si>
  <si>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</si>
  <si>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</si>
  <si>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</si>
  <si>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</si>
  <si>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</si>
  <si>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</si>
  <si>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</si>
  <si>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</si>
  <si>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</si>
  <si>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</si>
  <si>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</si>
  <si>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</si>
  <si>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</si>
  <si>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</si>
  <si>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</si>
  <si>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</si>
  <si>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</si>
  <si>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</si>
  <si>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</si>
  <si>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</si>
  <si>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</si>
  <si>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</si>
  <si>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</si>
  <si>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</si>
  <si>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</si>
  <si>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</si>
  <si>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</si>
  <si>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</si>
  <si>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</si>
  <si>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</si>
  <si>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</si>
  <si>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</si>
  <si>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</si>
  <si>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</si>
  <si>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</si>
  <si>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</si>
  <si>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</si>
  <si>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</si>
  <si>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</si>
  <si>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</si>
  <si>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</si>
  <si>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</si>
  <si>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</si>
  <si>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</si>
  <si>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</si>
  <si>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</si>
  <si>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</si>
  <si>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</si>
  <si>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</si>
  <si>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</si>
  <si>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</si>
  <si>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</si>
  <si>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</si>
  <si>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</si>
  <si>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</si>
  <si>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</si>
  <si>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</si>
  <si>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</si>
  <si>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</si>
  <si>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</si>
  <si>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</si>
  <si>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</si>
  <si>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</si>
  <si>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</si>
  <si>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</si>
  <si>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</si>
  <si>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</si>
  <si>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</si>
  <si>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</si>
  <si>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</si>
  <si>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</si>
  <si>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</si>
  <si>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</si>
  <si>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</si>
  <si>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</si>
  <si>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</si>
  <si>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</si>
  <si>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</si>
  <si>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</si>
  <si>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</si>
  <si>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</si>
  <si>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</si>
  <si>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</si>
  <si>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</si>
  <si>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</si>
  <si>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</si>
  <si>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</si>
  <si>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</si>
  <si>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</si>
  <si>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</si>
  <si>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</si>
  <si>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</si>
  <si>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</si>
  <si>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</si>
  <si>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</si>
  <si>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</si>
  <si>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</si>
  <si>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</si>
  <si>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</si>
  <si>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</si>
  <si>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</si>
  <si>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</si>
  <si>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</si>
  <si>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</si>
  <si>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</si>
  <si>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</si>
  <si>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</si>
  <si>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</si>
  <si>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</si>
  <si>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</si>
  <si>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</si>
  <si>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</si>
  <si>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</si>
  <si>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</si>
  <si>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</si>
  <si>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</si>
  <si>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</si>
  <si>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</si>
  <si>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</si>
  <si>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</si>
  <si>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</si>
  <si>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</si>
  <si>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</si>
  <si>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</si>
  <si>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</si>
  <si>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</si>
  <si>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</si>
  <si>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</si>
  <si>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</si>
  <si>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</si>
  <si>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</si>
  <si>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</si>
  <si>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</si>
  <si>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</si>
  <si>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</si>
  <si>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</si>
  <si>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</si>
  <si>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</si>
  <si>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</si>
  <si>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</si>
  <si>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</si>
  <si>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</si>
  <si>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</si>
  <si>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</si>
  <si>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</si>
  <si>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</si>
  <si>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</si>
  <si>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</si>
  <si>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</si>
  <si>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</si>
  <si>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</si>
  <si>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</si>
  <si>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</si>
  <si>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</si>
  <si>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</si>
  <si>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</si>
  <si>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</si>
  <si>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</si>
  <si>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</si>
  <si>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</si>
  <si>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</si>
  <si>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</si>
  <si>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</si>
  <si>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</si>
  <si>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</si>
  <si>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</si>
  <si>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</si>
  <si>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</si>
  <si>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</si>
  <si>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</si>
  <si>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</si>
  <si>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</si>
  <si>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</si>
  <si>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</si>
  <si>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</si>
  <si>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</si>
  <si>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</si>
  <si>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</si>
  <si>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</si>
  <si>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</si>
  <si>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</si>
  <si>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</si>
  <si>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</si>
  <si>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</si>
  <si>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</si>
  <si>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</si>
  <si>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</si>
  <si>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</si>
  <si>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</si>
  <si>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</si>
  <si>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</si>
  <si>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</si>
  <si>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</si>
  <si>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</si>
  <si>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</si>
  <si>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</si>
  <si>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</si>
  <si>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</si>
  <si>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</si>
  <si>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</si>
  <si>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</si>
  <si>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</si>
  <si>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</si>
  <si>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</si>
  <si>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</si>
  <si>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</si>
  <si>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</si>
  <si>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</si>
  <si>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</si>
  <si>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</si>
  <si>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</si>
  <si>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</si>
  <si>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</si>
  <si>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</si>
  <si>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</si>
  <si>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</si>
  <si>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</si>
  <si>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</si>
  <si>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</si>
  <si>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</si>
  <si>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</si>
  <si>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</si>
  <si>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</si>
  <si>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</si>
  <si>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</si>
  <si>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</si>
  <si>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</si>
  <si>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</si>
  <si>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</si>
  <si>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</si>
  <si>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</si>
  <si>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</si>
  <si>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</si>
  <si>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</si>
  <si>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</si>
  <si>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</si>
  <si>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</si>
  <si>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</si>
  <si>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</si>
  <si>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</si>
  <si>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</si>
  <si>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</si>
  <si>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</si>
  <si>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</si>
  <si>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</si>
  <si>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</si>
  <si>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</si>
  <si>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</si>
  <si>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</si>
  <si>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</si>
  <si>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</si>
  <si>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</si>
  <si>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</si>
  <si>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</si>
  <si>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</si>
  <si>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</si>
  <si>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</si>
  <si>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</si>
  <si>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</si>
  <si>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</si>
  <si>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</si>
  <si>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</si>
  <si>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</si>
  <si>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</si>
  <si>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</si>
  <si>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</si>
  <si>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</si>
  <si>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</si>
  <si>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</si>
  <si>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</si>
  <si>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</si>
  <si>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</si>
  <si>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</si>
  <si>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</si>
  <si>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</si>
  <si>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</si>
  <si>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</si>
  <si>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</si>
  <si>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</si>
  <si>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</si>
  <si>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</si>
  <si>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</si>
  <si>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</si>
  <si>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</si>
  <si>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</si>
  <si>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</si>
  <si>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</si>
  <si>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</si>
  <si>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</si>
  <si>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</si>
  <si>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</si>
  <si>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</si>
  <si>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</si>
  <si>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</si>
  <si>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</si>
  <si>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</si>
  <si>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</si>
  <si>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</si>
  <si>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</si>
  <si>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</si>
  <si>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</si>
  <si>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</si>
  <si>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</si>
  <si>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</si>
  <si>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</si>
  <si>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</si>
  <si>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</si>
  <si>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</si>
  <si>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</si>
  <si>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</si>
  <si>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</si>
  <si>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</si>
  <si>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</si>
  <si>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</si>
  <si>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</si>
  <si>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</si>
  <si>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</si>
  <si>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</si>
  <si>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</si>
  <si>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</si>
  <si>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</si>
  <si>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</si>
  <si>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</si>
  <si>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</si>
  <si>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</si>
  <si>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</si>
  <si>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</si>
  <si>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</si>
  <si>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</si>
  <si>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</si>
  <si>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</si>
  <si>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</si>
  <si>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</si>
  <si>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</si>
  <si>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</si>
  <si>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</si>
  <si>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</si>
  <si>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</si>
  <si>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</si>
  <si>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</si>
  <si>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</si>
  <si>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</si>
  <si>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</si>
  <si>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</si>
  <si>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</si>
  <si>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</si>
  <si>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</si>
  <si>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</si>
  <si>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</si>
  <si>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</si>
  <si>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</si>
  <si>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</si>
  <si>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</si>
  <si>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</si>
  <si>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</si>
  <si>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</si>
  <si>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</si>
  <si>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</si>
  <si>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</si>
  <si>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</si>
  <si>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</si>
  <si>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</si>
  <si>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</si>
  <si>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</si>
  <si>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</si>
  <si>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</si>
  <si>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</si>
  <si>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</si>
  <si>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</si>
  <si>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</si>
  <si>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</si>
  <si>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</si>
  <si>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</si>
  <si>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</si>
  <si>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</si>
  <si>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</si>
  <si>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</si>
  <si>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</si>
  <si>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</si>
  <si>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</si>
  <si>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</si>
  <si>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</si>
  <si>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</si>
  <si>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</si>
  <si>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</si>
  <si>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</si>
  <si>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</si>
  <si>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</si>
  <si>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</si>
  <si>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</si>
  <si>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</si>
  <si>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</si>
  <si>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</si>
  <si>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</si>
  <si>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</si>
  <si>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</si>
  <si>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</si>
  <si>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</si>
  <si>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</si>
  <si>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</si>
  <si>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</si>
  <si>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</si>
  <si>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</si>
  <si>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</si>
  <si>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</si>
  <si>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</si>
  <si>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</si>
  <si>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</si>
  <si>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</si>
  <si>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</si>
  <si>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</si>
  <si>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</si>
  <si>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</si>
  <si>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</si>
  <si>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</si>
  <si>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</si>
  <si>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</si>
  <si>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</si>
  <si>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</si>
  <si>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</si>
  <si>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</si>
  <si>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</si>
  <si>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</si>
  <si>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</si>
  <si>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</si>
  <si>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</si>
  <si>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</si>
  <si>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</si>
  <si>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</si>
  <si>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</si>
  <si>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</si>
  <si>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</si>
  <si>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</si>
  <si>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</si>
  <si>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</si>
  <si>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</si>
  <si>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</si>
  <si>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</si>
  <si>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</si>
  <si>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</si>
  <si>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</si>
  <si>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</si>
  <si>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</si>
  <si>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</si>
  <si>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</si>
  <si>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</si>
  <si>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</si>
  <si>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</si>
  <si>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</si>
  <si>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</si>
  <si>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</si>
  <si>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</si>
  <si>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</si>
  <si>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</si>
  <si>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</si>
  <si>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</si>
  <si>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</si>
  <si>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</si>
  <si>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</si>
  <si>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</si>
  <si>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</si>
  <si>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</si>
  <si>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</si>
  <si>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</si>
  <si>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</si>
  <si>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</si>
  <si>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</si>
  <si>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</si>
  <si>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</si>
  <si>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</si>
  <si>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</si>
  <si>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</si>
  <si>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</si>
  <si>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</si>
  <si>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</si>
  <si>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</si>
  <si>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</si>
  <si>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</si>
  <si>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</si>
  <si>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</si>
  <si>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</si>
  <si>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</si>
  <si>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</si>
  <si>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</si>
  <si>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</si>
  <si>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</si>
  <si>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</si>
  <si>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</si>
  <si>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</si>
  <si>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</si>
  <si>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</si>
  <si>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</si>
  <si>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</si>
  <si>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</si>
  <si>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</si>
  <si>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</si>
  <si>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</si>
  <si>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</si>
  <si>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</si>
  <si>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</si>
  <si>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</si>
  <si>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</si>
  <si>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</si>
  <si>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</si>
  <si>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</si>
  <si>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</si>
  <si>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</si>
  <si>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</si>
  <si>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</si>
  <si>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</si>
  <si>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</si>
  <si>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</si>
  <si>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</si>
  <si>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</si>
  <si>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</si>
  <si>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</si>
  <si>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</si>
  <si>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</si>
  <si>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</si>
  <si>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</si>
  <si>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</si>
  <si>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</si>
  <si>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</si>
  <si>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</si>
  <si>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</si>
  <si>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</si>
  <si>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</si>
  <si>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</si>
  <si>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</si>
  <si>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</si>
  <si>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</si>
  <si>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</si>
  <si>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</si>
  <si>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</si>
  <si>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</si>
  <si>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</si>
  <si>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</si>
  <si>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</si>
  <si>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</si>
  <si>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</si>
  <si>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</si>
  <si>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</si>
  <si>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</si>
  <si>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</si>
  <si>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</si>
  <si>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</si>
  <si>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</si>
  <si>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</si>
  <si>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</si>
  <si>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</si>
  <si>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</si>
  <si>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</si>
  <si>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</si>
  <si>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</si>
  <si>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</si>
  <si>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</si>
  <si>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</si>
  <si>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</si>
  <si>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</si>
  <si>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</si>
  <si>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</si>
  <si>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</si>
  <si>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</si>
  <si>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</si>
  <si>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</si>
  <si>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</si>
  <si>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</si>
  <si>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</si>
  <si>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</si>
  <si>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</si>
  <si>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</si>
  <si>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</si>
  <si>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</si>
  <si>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</si>
  <si>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</si>
  <si>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</si>
  <si>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</si>
  <si>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</si>
  <si>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</si>
  <si>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</si>
  <si>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</si>
  <si>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</si>
  <si>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</si>
  <si>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</si>
  <si>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</si>
  <si>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</si>
  <si>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</si>
  <si>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</si>
  <si>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</si>
  <si>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</si>
  <si>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</si>
  <si>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</si>
  <si>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</si>
  <si>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</si>
  <si>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</si>
  <si>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</si>
  <si>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</si>
  <si>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</si>
  <si>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</si>
  <si>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</si>
  <si>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</si>
  <si>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</si>
  <si>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</si>
  <si>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</si>
  <si>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</si>
  <si>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</si>
  <si>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</si>
  <si>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</si>
  <si>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</si>
  <si>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</si>
  <si>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</si>
  <si>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</si>
  <si>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</si>
  <si>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</si>
  <si>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</si>
  <si>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</si>
  <si>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</si>
  <si>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</si>
  <si>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</si>
  <si>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</si>
  <si>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</si>
  <si>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</si>
  <si>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</si>
  <si>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</si>
  <si>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</si>
  <si>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</si>
  <si>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</si>
  <si>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</si>
  <si>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</si>
  <si>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</si>
  <si>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</si>
  <si>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</si>
  <si>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</si>
  <si>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</si>
  <si>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</si>
  <si>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</si>
  <si>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</si>
  <si>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</si>
  <si>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</si>
  <si>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</si>
  <si>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</si>
  <si>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</si>
  <si>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</si>
  <si>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</si>
  <si>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</si>
  <si>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</si>
  <si>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</si>
  <si>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</si>
  <si>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</si>
  <si>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</si>
  <si>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</si>
  <si>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</si>
  <si>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</si>
  <si>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</si>
  <si>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</si>
  <si>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</si>
  <si>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</si>
  <si>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</si>
  <si>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</si>
  <si>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</si>
  <si>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</si>
  <si>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</si>
  <si>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</si>
  <si>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</si>
  <si>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</si>
  <si>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</si>
  <si>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</si>
  <si>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</si>
  <si>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</si>
  <si>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</si>
  <si>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</si>
  <si>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</si>
  <si>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</si>
  <si>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</si>
  <si>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</si>
  <si>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</si>
  <si>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</si>
  <si>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</si>
  <si>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</si>
  <si>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</si>
  <si>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</si>
  <si>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</si>
  <si>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</si>
  <si>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</si>
  <si>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</si>
  <si>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</si>
  <si>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</si>
  <si>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</si>
  <si>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</si>
  <si>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</si>
  <si>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</si>
  <si>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</si>
  <si>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</si>
  <si>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</si>
  <si>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</si>
  <si>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</si>
  <si>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</si>
  <si>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</si>
  <si>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</si>
  <si>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</si>
  <si>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</si>
  <si>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</si>
  <si>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</si>
  <si>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</si>
  <si>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</si>
  <si>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</si>
  <si>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</si>
  <si>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</si>
  <si>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</si>
  <si>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</si>
  <si>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</si>
  <si>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</si>
  <si>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</si>
  <si>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</si>
  <si>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</si>
  <si>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</si>
  <si>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</si>
  <si>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</si>
  <si>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</si>
  <si>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</si>
  <si>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</si>
  <si>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</si>
  <si>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</si>
  <si>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</si>
  <si>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</si>
  <si>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</si>
  <si>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</si>
  <si>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</si>
  <si>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</si>
  <si>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</si>
  <si>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</si>
  <si>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</si>
  <si>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</si>
  <si>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</si>
  <si>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</si>
  <si>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</si>
  <si>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</si>
  <si>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</si>
  <si>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</si>
  <si>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</si>
  <si>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</si>
  <si>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</si>
  <si>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</si>
  <si>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</si>
  <si>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</si>
  <si>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</si>
  <si>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</si>
  <si>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</si>
  <si>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</si>
  <si>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</si>
  <si>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</si>
  <si>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</si>
  <si>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</si>
  <si>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</si>
  <si>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</si>
  <si>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</si>
  <si>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</si>
  <si>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</si>
  <si>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</si>
  <si>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</si>
  <si>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</si>
  <si>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</si>
  <si>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</si>
  <si>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</si>
  <si>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</si>
  <si>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</si>
  <si>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</si>
  <si>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</si>
  <si>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</si>
  <si>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</si>
  <si>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</si>
  <si>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</si>
  <si>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</si>
  <si>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</si>
  <si>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</si>
  <si>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</si>
  <si>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</si>
  <si>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</si>
  <si>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</si>
  <si>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</si>
  <si>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</si>
  <si>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</si>
  <si>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</si>
  <si>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</si>
  <si>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</si>
  <si>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</si>
  <si>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</si>
  <si>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</si>
  <si>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</si>
  <si>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</si>
  <si>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</si>
  <si>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</si>
  <si>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</si>
  <si>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</si>
  <si>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</si>
  <si>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</si>
  <si>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</si>
  <si>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</si>
  <si>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</si>
  <si>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</si>
  <si>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</si>
  <si>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</si>
  <si>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</si>
  <si>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</si>
  <si>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</si>
  <si>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</si>
  <si>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</si>
  <si>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</si>
  <si>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</si>
  <si>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</si>
  <si>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</si>
  <si>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</si>
  <si>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</si>
  <si>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</si>
  <si>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</si>
  <si>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</si>
  <si>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</si>
  <si>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</si>
  <si>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</si>
  <si>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</si>
  <si>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</si>
  <si>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</si>
  <si>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</si>
  <si>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</si>
  <si>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</si>
  <si>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</si>
  <si>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</si>
  <si>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</si>
  <si>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</si>
  <si>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</si>
  <si>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</si>
  <si>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</si>
  <si>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</si>
  <si>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</si>
  <si>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</si>
  <si>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</si>
  <si>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</si>
  <si>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</si>
  <si>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</si>
  <si>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</si>
  <si>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</si>
  <si>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</si>
  <si>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</si>
  <si>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</si>
  <si>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</si>
  <si>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</si>
  <si>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</si>
  <si>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</si>
  <si>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</si>
  <si>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</si>
  <si>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</si>
  <si>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</si>
  <si>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</si>
  <si>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</si>
  <si>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</si>
  <si>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</si>
  <si>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</si>
  <si>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</si>
  <si>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</si>
  <si>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</si>
  <si>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</si>
  <si>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</si>
  <si>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</si>
  <si>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</si>
  <si>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</si>
  <si>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</si>
  <si>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</si>
  <si>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</si>
  <si>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</si>
  <si>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</si>
  <si>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</si>
  <si>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</si>
  <si>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</si>
  <si>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</si>
  <si>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</si>
  <si>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</si>
  <si>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</si>
  <si>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</si>
  <si>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</si>
  <si>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</si>
  <si>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</si>
  <si>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</si>
  <si>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</si>
  <si>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</si>
  <si>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</si>
  <si>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</si>
  <si>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</si>
  <si>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</si>
  <si>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</si>
  <si>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</si>
  <si>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</si>
  <si>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</si>
  <si>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</si>
  <si>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</si>
  <si>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</si>
  <si>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</si>
  <si>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</si>
  <si>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</si>
  <si>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</si>
  <si>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</si>
  <si>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</si>
  <si>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</si>
  <si>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</si>
  <si>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</si>
  <si>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</si>
  <si>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</si>
  <si>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</si>
  <si>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</si>
  <si>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</si>
  <si>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</si>
  <si>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</si>
  <si>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</si>
  <si>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</si>
  <si>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</si>
  <si>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</si>
  <si>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</si>
  <si>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</si>
  <si>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</si>
  <si>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</si>
  <si>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</si>
  <si>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</si>
  <si>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</si>
  <si>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</si>
  <si>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</si>
  <si>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</si>
  <si>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</si>
  <si>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</si>
  <si>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</si>
  <si>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</si>
  <si>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</si>
  <si>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</si>
  <si>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</si>
  <si>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</si>
  <si>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</si>
  <si>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</si>
  <si>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</si>
  <si>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</si>
  <si>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</si>
  <si>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</si>
  <si>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</si>
  <si>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</si>
  <si>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</si>
  <si>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</si>
  <si>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</si>
  <si>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</si>
  <si>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</si>
  <si>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</si>
  <si>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</si>
  <si>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</si>
  <si>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</si>
  <si>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</si>
  <si>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</si>
  <si>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</si>
  <si>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</si>
  <si>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</si>
  <si>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</si>
  <si>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</si>
  <si>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</si>
  <si>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</si>
  <si>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</si>
  <si>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</si>
  <si>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</si>
  <si>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</si>
  <si>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</si>
  <si>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</si>
  <si>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</si>
  <si>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</si>
  <si>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</si>
  <si>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</si>
  <si>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</si>
  <si>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</si>
  <si>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</si>
  <si>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</si>
  <si>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</si>
  <si>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</si>
  <si>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</si>
  <si>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</si>
  <si>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</si>
  <si>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</si>
  <si>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</si>
  <si>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</si>
  <si>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</si>
  <si>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</si>
  <si>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</si>
  <si>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</si>
  <si>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</si>
  <si>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</si>
  <si>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</si>
  <si>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</si>
  <si>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</si>
  <si>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</si>
  <si>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</si>
  <si>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</si>
  <si>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</si>
  <si>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</si>
  <si>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</si>
  <si>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</si>
  <si>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</si>
  <si>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</si>
  <si>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</si>
  <si>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</si>
  <si>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</si>
  <si>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</si>
  <si>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</si>
  <si>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</si>
  <si>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</si>
  <si>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</si>
  <si>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</si>
  <si>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</si>
  <si>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</si>
  <si>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</si>
  <si>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</si>
  <si>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</si>
  <si>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</si>
  <si>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</si>
  <si>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</si>
  <si>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</si>
  <si>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</si>
  <si>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</si>
  <si>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</si>
  <si>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</si>
  <si>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</si>
  <si>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</si>
  <si>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</si>
  <si>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</si>
  <si>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</si>
  <si>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</si>
  <si>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</si>
  <si>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</si>
  <si>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</si>
  <si>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</si>
  <si>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</si>
  <si>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</si>
  <si>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</si>
  <si>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</si>
  <si>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</si>
  <si>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</si>
  <si>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</si>
  <si>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</si>
  <si>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</si>
  <si>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</si>
  <si>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</si>
  <si>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</si>
  <si>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</si>
  <si>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</si>
  <si>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</si>
  <si>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</si>
  <si>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</si>
  <si>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</si>
  <si>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</si>
  <si>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</si>
  <si>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</si>
  <si>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</si>
  <si>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</si>
  <si>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</si>
  <si>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</si>
  <si>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</si>
  <si>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</si>
  <si>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</si>
  <si>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</si>
  <si>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</si>
  <si>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</si>
  <si>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</si>
  <si>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</si>
  <si>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</si>
  <si>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</si>
  <si>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</si>
  <si>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</si>
  <si>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</si>
  <si>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</si>
  <si>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</si>
  <si>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</si>
  <si>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</si>
  <si>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</si>
  <si>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</si>
  <si>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</si>
  <si>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</si>
  <si>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</si>
  <si>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</si>
  <si>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</si>
  <si>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</si>
  <si>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</si>
  <si>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</si>
  <si>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</si>
  <si>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</si>
  <si>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</si>
  <si>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</si>
  <si>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</si>
  <si>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</si>
  <si>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</si>
  <si>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</si>
  <si>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</si>
  <si>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</si>
  <si>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</si>
  <si>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</si>
  <si>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</si>
  <si>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</si>
  <si>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</si>
  <si>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</si>
  <si>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</si>
  <si>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</si>
  <si>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</si>
  <si>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</si>
  <si>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</si>
  <si>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</si>
  <si>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</si>
  <si>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</si>
  <si>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</si>
  <si>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</si>
  <si>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</si>
  <si>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</si>
  <si>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</si>
  <si>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</si>
  <si>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</si>
  <si>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</si>
  <si>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</si>
  <si>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</si>
  <si>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</si>
  <si>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</si>
  <si>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</si>
  <si>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</si>
  <si>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</si>
  <si>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</si>
  <si>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</si>
  <si>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</si>
  <si>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</si>
  <si>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</si>
  <si>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</si>
  <si>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</si>
  <si>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</si>
  <si>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</si>
  <si>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</si>
  <si>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</si>
  <si>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</si>
  <si>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</si>
  <si>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</si>
  <si>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</si>
  <si>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</si>
  <si>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</si>
  <si>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</si>
  <si>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</si>
  <si>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</si>
  <si>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</si>
  <si>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</si>
  <si>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</si>
  <si>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</si>
  <si>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</si>
  <si>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</si>
  <si>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</si>
  <si>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</si>
  <si>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</si>
  <si>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</si>
  <si>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</si>
  <si>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</si>
  <si>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</si>
  <si>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</si>
  <si>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</si>
  <si>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</si>
  <si>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</si>
  <si>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</si>
  <si>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</si>
  <si>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</si>
  <si>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</si>
  <si>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</si>
  <si>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</si>
  <si>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</si>
  <si>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</si>
  <si>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</si>
  <si>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</si>
  <si>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</si>
  <si>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</si>
  <si>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</si>
  <si>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</si>
  <si>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</si>
  <si>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</si>
  <si>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</si>
  <si>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</si>
  <si>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</si>
  <si>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</si>
  <si>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</si>
  <si>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</si>
  <si>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</si>
  <si>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</si>
  <si>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</si>
  <si>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</si>
  <si>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</si>
  <si>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</si>
  <si>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</si>
  <si>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</si>
  <si>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</si>
  <si>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</si>
  <si>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</si>
  <si>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</si>
  <si>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</si>
  <si>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</si>
  <si>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</si>
  <si>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</si>
  <si>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</si>
  <si>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</si>
  <si>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</si>
  <si>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</si>
  <si>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</si>
  <si>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</si>
  <si>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</si>
  <si>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</si>
  <si>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</si>
  <si>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</si>
  <si>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</si>
  <si>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</si>
  <si>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</si>
  <si>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</si>
  <si>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</si>
  <si>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</si>
  <si>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</si>
  <si>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</si>
  <si>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</si>
  <si>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</si>
  <si>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</si>
  <si>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</si>
  <si>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</si>
  <si>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</si>
  <si>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</si>
  <si>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</si>
  <si>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</si>
  <si>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</si>
  <si>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</si>
  <si>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</si>
  <si>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</si>
  <si>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</si>
  <si>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</si>
  <si>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</si>
  <si>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</si>
  <si>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</si>
  <si>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</si>
  <si>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</si>
  <si>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</si>
  <si>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</si>
  <si>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</si>
  <si>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</si>
  <si>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</si>
  <si>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</si>
  <si>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</si>
  <si>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</si>
  <si>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</si>
  <si>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</si>
  <si>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</si>
  <si>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</si>
  <si>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</si>
  <si>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</si>
  <si>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</si>
  <si>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</si>
  <si>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</si>
  <si>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</si>
  <si>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</si>
  <si>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</si>
  <si>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</si>
  <si>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</si>
  <si>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</si>
  <si>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</si>
  <si>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</si>
  <si>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</si>
  <si>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</si>
  <si>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</si>
  <si>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</si>
  <si>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</si>
  <si>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</si>
  <si>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</si>
  <si>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</si>
  <si>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</si>
  <si>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</si>
  <si>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</si>
  <si>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</si>
  <si>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</si>
  <si>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</si>
  <si>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</si>
  <si>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</si>
  <si>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</si>
  <si>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</si>
  <si>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</si>
  <si>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</si>
  <si>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</si>
  <si>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</si>
  <si>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</si>
  <si>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</si>
  <si>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</si>
  <si>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</si>
  <si>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</si>
  <si>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</si>
  <si>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</si>
  <si>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</si>
  <si>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</si>
  <si>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</si>
  <si>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</si>
  <si>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</si>
  <si>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</si>
  <si>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</si>
  <si>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</si>
  <si>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</si>
  <si>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</si>
  <si>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</si>
  <si>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</si>
  <si>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</si>
  <si>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</si>
  <si>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</si>
  <si>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</si>
  <si>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</si>
  <si>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</si>
  <si>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</si>
  <si>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</si>
  <si>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</si>
  <si>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</si>
  <si>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</si>
  <si>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</si>
  <si>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</si>
  <si>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</si>
  <si>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</si>
  <si>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</si>
  <si>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</si>
  <si>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</si>
  <si>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</si>
  <si>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</si>
  <si>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</si>
  <si>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</si>
  <si>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</si>
  <si>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</si>
  <si>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</si>
  <si>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</si>
  <si>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</si>
  <si>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</si>
  <si>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</si>
  <si>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</si>
  <si>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</si>
  <si>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</si>
  <si>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</si>
  <si>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</si>
  <si>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</si>
  <si>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</si>
  <si>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</si>
  <si>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</si>
  <si>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</si>
  <si>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</si>
  <si>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</si>
  <si>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</si>
  <si>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</si>
  <si>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</si>
  <si>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</si>
  <si>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</si>
  <si>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</si>
  <si>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</si>
  <si>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</si>
  <si>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</si>
  <si>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</si>
  <si>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</si>
  <si>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</si>
  <si>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</si>
  <si>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</si>
  <si>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</si>
  <si>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</si>
  <si>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</si>
  <si>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</si>
  <si>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</si>
  <si>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</si>
  <si>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</si>
  <si>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</si>
  <si>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</si>
  <si>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</si>
  <si>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</si>
  <si>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</si>
  <si>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</si>
  <si>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</si>
  <si>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</si>
  <si>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</si>
  <si>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</si>
  <si>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</si>
  <si>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</si>
  <si>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</si>
  <si>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</si>
  <si>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</si>
  <si>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</si>
  <si>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</si>
  <si>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</si>
  <si>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</si>
  <si>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</si>
  <si>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</si>
  <si>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</si>
  <si>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</si>
  <si>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</si>
  <si>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</si>
  <si>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</si>
  <si>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</si>
  <si>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</si>
  <si>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</si>
  <si>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</si>
  <si>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</si>
  <si>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</si>
  <si>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</si>
  <si>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</si>
  <si>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</si>
  <si>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</si>
  <si>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</si>
  <si>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</si>
  <si>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</si>
  <si>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</si>
  <si>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</si>
  <si>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</si>
  <si>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</si>
  <si>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</si>
  <si>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</si>
  <si>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</si>
  <si>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</si>
  <si>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</si>
  <si>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</si>
  <si>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</si>
  <si>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</si>
  <si>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</si>
  <si>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</si>
  <si>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</si>
  <si>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</si>
  <si>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</si>
  <si>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</si>
  <si>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</si>
  <si>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</si>
  <si>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</si>
  <si>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</si>
  <si>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</si>
  <si>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</si>
  <si>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</si>
  <si>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</si>
  <si>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</si>
  <si>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</si>
  <si>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</si>
  <si>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</si>
  <si>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</si>
  <si>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</si>
  <si>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</si>
  <si>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</si>
  <si>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</si>
  <si>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</si>
  <si>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</si>
  <si>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</si>
  <si>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</si>
  <si>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</si>
  <si>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</si>
  <si>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</si>
  <si>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</si>
  <si>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</si>
  <si>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</si>
  <si>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</si>
  <si>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</si>
  <si>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</si>
  <si>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</si>
  <si>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</si>
  <si>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</si>
  <si>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</si>
  <si>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</si>
  <si>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</si>
  <si>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</si>
  <si>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</si>
  <si>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</si>
  <si>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</si>
  <si>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</si>
  <si>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</si>
  <si>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</si>
  <si>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</si>
  <si>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</si>
  <si>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</si>
  <si>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</si>
  <si>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</si>
  <si>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</si>
  <si>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</si>
  <si>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</si>
  <si>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</si>
  <si>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</si>
  <si>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</si>
  <si>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</si>
  <si>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</si>
  <si>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</si>
  <si>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</si>
  <si>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</si>
  <si>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</si>
  <si>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</si>
  <si>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</si>
  <si>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</si>
  <si>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</si>
  <si>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</si>
  <si>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</si>
  <si>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</si>
  <si>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</si>
  <si>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</si>
  <si>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</si>
  <si>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</si>
  <si>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</si>
  <si>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</si>
  <si>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</si>
  <si>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</si>
  <si>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</si>
  <si>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</si>
  <si>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</si>
  <si>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</si>
  <si>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</si>
  <si>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</si>
  <si>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</si>
  <si>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</si>
  <si>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</si>
  <si>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</si>
  <si>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</si>
  <si>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</si>
  <si>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</si>
  <si>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</si>
  <si>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</si>
  <si>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</si>
  <si>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</si>
  <si>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</si>
  <si>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</si>
  <si>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</si>
  <si>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</si>
  <si>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</si>
  <si>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</si>
  <si>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</si>
  <si>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</si>
  <si>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</si>
  <si>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</si>
  <si>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</si>
  <si>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</si>
  <si>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</si>
  <si>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</si>
  <si>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</si>
  <si>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</si>
  <si>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</si>
  <si>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</si>
  <si>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</si>
  <si>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</si>
  <si>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</si>
  <si>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</si>
  <si>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</si>
  <si>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</si>
  <si>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</si>
  <si>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</si>
  <si>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</si>
  <si>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</si>
  <si>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</si>
  <si>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</si>
  <si>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</si>
  <si>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</si>
  <si>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</si>
  <si>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</si>
  <si>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</si>
  <si>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</si>
  <si>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</si>
  <si>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</si>
  <si>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</si>
  <si>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</si>
  <si>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</si>
  <si>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</si>
  <si>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</si>
  <si>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</si>
  <si>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</si>
  <si>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</si>
  <si>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</si>
  <si>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</si>
  <si>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</si>
  <si>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</si>
  <si>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</si>
  <si>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</si>
  <si>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</si>
  <si>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</si>
  <si>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</si>
  <si>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</si>
  <si>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</si>
  <si>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</si>
  <si>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</si>
  <si>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</si>
  <si>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</si>
  <si>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</si>
  <si>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</si>
  <si>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</si>
  <si>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</si>
  <si>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</si>
  <si>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</si>
  <si>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</si>
  <si>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</si>
  <si>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</si>
  <si>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</si>
  <si>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</si>
  <si>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</si>
  <si>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</si>
  <si>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</si>
  <si>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</si>
  <si>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</si>
  <si>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</si>
  <si>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</si>
  <si>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</si>
  <si>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</si>
  <si>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</si>
  <si>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</si>
  <si>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</si>
  <si>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</si>
  <si>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</si>
  <si>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</si>
  <si>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</si>
  <si>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</si>
  <si>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</si>
  <si>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</si>
  <si>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</si>
  <si>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</si>
  <si>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</si>
  <si>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</si>
  <si>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</si>
  <si>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</si>
  <si>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</si>
  <si>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</si>
  <si>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</si>
  <si>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</si>
  <si>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</si>
  <si>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</si>
  <si>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</si>
  <si>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</si>
  <si>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</si>
  <si>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</si>
  <si>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</si>
  <si>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</si>
  <si>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</si>
  <si>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</si>
  <si>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</si>
  <si>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</si>
  <si>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</si>
  <si>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</si>
  <si>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</si>
  <si>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</si>
  <si>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</si>
  <si>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</si>
  <si>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</si>
  <si>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</si>
  <si>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</si>
  <si>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</si>
  <si>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</si>
  <si>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</si>
  <si>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</si>
  <si>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</si>
  <si>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</si>
  <si>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</si>
  <si>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</si>
  <si>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</si>
  <si>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</si>
  <si>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</si>
  <si>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</si>
  <si>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</si>
  <si>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</si>
  <si>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</si>
  <si>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</si>
  <si>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</si>
  <si>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</si>
  <si>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</si>
  <si>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</si>
  <si>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</si>
  <si>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</si>
  <si>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</si>
  <si>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</si>
  <si>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</si>
  <si>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</si>
  <si>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</si>
  <si>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</si>
  <si>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</si>
  <si>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</si>
  <si>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</si>
  <si>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</si>
  <si>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</si>
  <si>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</si>
  <si>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</si>
  <si>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</si>
  <si>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</si>
  <si>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</si>
  <si>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</si>
  <si>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</si>
  <si>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</si>
  <si>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</si>
  <si>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</si>
  <si>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</si>
  <si>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</si>
  <si>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</si>
  <si>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</si>
  <si>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</si>
  <si>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</si>
  <si>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</si>
  <si>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</si>
  <si>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</si>
  <si>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</si>
  <si>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</si>
  <si>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</si>
  <si>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</si>
  <si>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</si>
  <si>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</si>
  <si>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</si>
  <si>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</si>
  <si>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</si>
  <si>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</si>
  <si>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</si>
  <si>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</si>
  <si>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ElementID</t>
  </si>
  <si>
    <t>MaterialType</t>
  </si>
  <si>
    <t>X, m</t>
  </si>
  <si>
    <t>Y, m</t>
  </si>
  <si>
    <t>Area, m2</t>
  </si>
  <si>
    <t>GeometryInterpretationStatus</t>
  </si>
  <si>
    <t>Width, m</t>
  </si>
  <si>
    <t>Height, m</t>
  </si>
  <si>
    <t>Diameter, m</t>
  </si>
  <si>
    <t>Rotation, rad</t>
  </si>
  <si>
    <t>LocalIx, m4</t>
  </si>
  <si>
    <t>LocalIy, m4</t>
  </si>
  <si>
    <t>LocalIxy, m4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</si>
  <si>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</si>
  <si>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</si>
  <si>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</si>
  <si>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</si>
  <si>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</si>
  <si>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</si>
  <si>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</si>
  <si>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</si>
  <si>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</si>
  <si>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</si>
  <si>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</si>
  <si>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</si>
  <si>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</si>
  <si>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</si>
  <si>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</si>
  <si>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</si>
  <si>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</si>
  <si>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</si>
  <si>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</si>
  <si>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</si>
  <si>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</si>
  <si>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</si>
  <si>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</si>
  <si>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</si>
  <si>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</si>
  <si>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</si>
  <si>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</si>
  <si>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</si>
  <si>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</si>
  <si>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</si>
  <si>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</si>
  <si>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</si>
  <si>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</si>
  <si>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</si>
  <si>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</si>
  <si>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</si>
  <si>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</si>
  <si>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</si>
  <si>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</si>
  <si>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</si>
  <si>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</si>
  <si>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</si>
  <si>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</si>
  <si>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</si>
  <si>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</si>
  <si>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</si>
  <si>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</si>
  <si>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</si>
  <si>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</si>
  <si>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</si>
  <si>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</si>
  <si>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</si>
  <si>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</si>
  <si>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</si>
  <si>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</si>
  <si>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</si>
  <si>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</si>
  <si>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</si>
  <si>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</si>
  <si>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</si>
  <si>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</si>
  <si>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</si>
  <si>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</si>
  <si>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</si>
  <si>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</si>
  <si>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</si>
  <si>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</si>
  <si>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</si>
  <si>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</si>
  <si>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</si>
  <si>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</si>
  <si>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</si>
  <si>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</si>
  <si>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</si>
  <si>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</si>
  <si>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</si>
  <si>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</si>
  <si>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</si>
  <si>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</si>
  <si>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</si>
  <si>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</si>
  <si>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</si>
  <si>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</si>
  <si>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</si>
  <si>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</si>
  <si>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</si>
  <si>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</si>
  <si>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</si>
  <si>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</si>
  <si>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</si>
  <si>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</si>
  <si>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</si>
  <si>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</si>
  <si>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</si>
  <si>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</si>
  <si>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</si>
  <si>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</si>
  <si>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</si>
  <si>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</si>
  <si>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</si>
  <si>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</si>
  <si>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</si>
  <si>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</si>
  <si>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</si>
  <si>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</si>
  <si>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</si>
  <si>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</si>
  <si>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</si>
  <si>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</si>
  <si>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</si>
  <si>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</si>
  <si>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</si>
  <si>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</si>
  <si>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</si>
  <si>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</si>
  <si>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</si>
  <si>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</si>
  <si>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</si>
  <si>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</si>
  <si>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</si>
  <si>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</si>
  <si>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</si>
  <si>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</si>
  <si>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</si>
  <si>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</si>
  <si>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</si>
  <si>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</si>
  <si>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</si>
  <si>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</si>
  <si>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</si>
  <si>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</si>
  <si>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</si>
  <si>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</si>
  <si>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</si>
  <si>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</si>
  <si>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</si>
  <si>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</si>
  <si>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</si>
  <si>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</si>
  <si>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</si>
  <si>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</si>
  <si>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</si>
  <si>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</si>
  <si>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</si>
  <si>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</si>
  <si>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</si>
  <si>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</si>
  <si>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Outer</t>
  </si>
  <si>
    <t>CONTOUR_ARC</t>
  </si>
  <si>
    <t>CONTOUR_LINE</t>
  </si>
  <si>
    <t>Opening</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</si>
  <si>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</si>
  <si>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</si>
  <si>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</si>
  <si>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</si>
  <si>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</si>
  <si>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</si>
  <si>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</si>
  <si>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</si>
  <si>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</si>
  <si>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</si>
  <si>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</si>
  <si>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</si>
  <si>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</si>
  <si>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</si>
  <si>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</si>
  <si>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</si>
  <si>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</si>
  <si>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</si>
  <si>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</si>
  <si>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</si>
  <si>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</si>
  <si>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Geometry.RecipeDiagnostics</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</si>
  <si>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</si>
  <si>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</si>
  <si>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</si>
  <si>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</si>
  <si>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</si>
  <si>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Output.AreaUnit</t>
  </si>
  <si>
    <t>Output.StressUnit</t>
  </si>
  <si>
    <t>Output.CurvatureUnit</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</si>
  <si>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</si>
  <si>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</si>
  <si>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</si>
  <si>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</si>
  <si>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</si>
  <si>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</si>
  <si>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</si>
  <si>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</si>
  <si>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</si>
  <si>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</si>
  <si>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</si>
  <si>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</si>
  <si>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</si>
  <si>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</si>
  <si>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</si>
  <si>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</si>
  <si>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</si>
  <si>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</si>
  <si>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</si>
  <si>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</si>
  <si>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</si>
  <si>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</si>
  <si>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</si>
  <si>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</si>
  <si>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</si>
  <si>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</si>
  <si>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</si>
  <si>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</si>
  <si>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</si>
  <si>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</si>
  <si>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</si>
  <si>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</si>
  <si>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</si>
  <si>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</si>
  <si>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</si>
  <si>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</si>
  <si>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</si>
  <si>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</si>
  <si>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</si>
  <si>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</si>
  <si>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</si>
  <si>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</si>
  <si>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</si>
  <si>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</si>
  <si>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</si>
  <si>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</si>
  <si>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</si>
  <si>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</si>
  <si>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</si>
  <si>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</si>
  <si>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</si>
  <si>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</si>
  <si>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</si>
  <si>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</si>
  <si>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</si>
  <si>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</si>
  <si>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</si>
  <si>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</si>
  <si>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</si>
  <si>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</si>
  <si>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</si>
  <si>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</si>
  <si>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ExtraData</t>
  </si>
  <si>
    <t>CoordinateUnit</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</si>
  <si>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</si>
  <si>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</si>
  <si>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</si>
  <si>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</si>
  <si>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</si>
  <si>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</si>
  <si>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</si>
  <si>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</si>
  <si>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</si>
  <si>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</si>
  <si>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</si>
  <si>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</si>
  <si>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</si>
  <si>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</si>
  <si>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General.ReformatResultsEnabled — повторное оформление Results</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</si>
  <si>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</si>
  <si>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</si>
  <si>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t>
  </si>
  <si>
    <t>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</si>
  <si>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</si>
  <si>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</si>
  <si>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К настройке</t>
  </si>
  <si>
    <t>Справка по настройкам Config и листа «Сечения»</t>
  </si>
  <si>
    <t>Как задать сечение и армирование</t>
  </si>
  <si>
    <t>На Config выберите Geometry.Source = Generated и Geometry.Type. Заполните таблицу выбранного типа на листе «Сечения»: General — размеры бетона, Main — основной ряд каждой стороны, Extra — второй и третий ряды. Длины вводятся в INPUT Length. Оранжевая заливка обозначает доступный, в том числе необязательный, ввод.</t>
  </si>
  <si>
    <t>В Main задайте Диаметр (d) и Количество (n). Пустое поле или 0 в любом из них отключает ряд и его дополнительные ряды. Исключение — количество у отверстия HollowRectangle: оно получается проекцией и не вводится. Настройки противоположных сторон независимы.</t>
  </si>
  <si>
    <t>Для включённого ряда обязательны До оси (as) — расстояние от бетона до центров стержней, а также Отступ начала (s0) и Отступ конца (s1) вдоль линии центров. as должен быть больше d/2; при отсутствии концевого отступа укажите 0. Количество — целое положительное число; для круга не меньше 2. Направления линий приведены в справке выбранного типа.</t>
  </si>
  <si>
    <t>Extra необязателен: пустой d2/d3 или 0 отключает соответствующий ряд. При положительном диаметре выберите Привязку и Положение. EachBar — у каждого основного стержня, EverySecondBar — у первого, третьего и следующих нечётных. Оба ряда привязаны к основному; третий можно включить без второго. Поля отключённых рядов не используются.</t>
  </si>
  <si>
    <t>Смещение 2 (a2) и Смещение 3 (a3) независимо отсчитываются от основного ряда по нормали в бетон: от наружной границы внутрь, от отверстия — в бетон. Пустое поле равно 0. Разные смещения задают самостоятельные базовые линии; например, 100 и 200 означают расстояния от основного ряда, а не друг от друга.</t>
  </si>
  <si>
    <t>При одинаковом смещении стержни образуют контактную группу: Stacked располагает их вглубь бетона, SideBySide — вдоль линии. При нуле группа начинается с основного стержня, при положительном смещении — с первого включённого дополнительного ряда. Между приставляемыми стержнями к сумме радиусов добавлены 2,5 мм на выступы арматуры периодического профиля. Расчётные диаметры и площади не меняются.</t>
  </si>
  <si>
    <t>При смещении учитывается весь контур. Исчезнувшее скругление заменяется сопряжением соседних участков. Стержни, не попавшие на допустимую смещённую линию, пропускаются с предупреждением. При пересечении стержней смещённых рядов соседних сторон остаётся первый добавленный, также с предупреждением; другие недопустимые пересечения требуют исправления. Подписи учитывают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</si>
  <si>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Изменение исходных данных само не заменяет сохранённое сечение; после правок сформируйте его заново. Обязательные поля нельзя оставлять пустыми вместо допустимого нуля.</t>
  </si>
  <si>
    <t>Geometry.Type = Circle. В General обязателен только наружный диаметр бетона D &gt; 0. В Main и Extra используется одна строка Circle — вся окружность; отдельные стороны не задаются.</t>
  </si>
  <si>
    <t>Для включённого основного ряда задайте d &gt; 0, целое n ≥ 2, d/2 &lt; as &lt; D/2 и неотрицательные s0/s1. Если арматура не нужна, оставьте d или n пустым либо укажите 0; as и концевые отступы тогда не используются.</t>
  </si>
  <si>
    <t>Начало — над центром, на «12 часах», обход по часовой стрелке. При s0 = s1 = 0 стержни равномерно распределяются по полному кругу без повторения начальной точки.</t>
  </si>
  <si>
    <t>При ненулевом s0 или s1 стержни располагаются по оставшейся дуге, включая оба конца. Отступы отмеряются вдоль окружности центров; их сумма должна быть меньше π·(D − 2as). Для полного круга оставьте оба значения равными 0.</t>
  </si>
  <si>
    <t>Дополнительные ряды задаются в Extra той же строки Circle; отдельного количества у них нет. Stacked направлен к центру, SideBySide — по часовой касательной. Все ряды объединяются в одну подпись арматуры.</t>
  </si>
  <si>
    <t>Подробнее: общие правила заполнения Main/Extra и формирования сечения.</t>
  </si>
  <si>
    <t>Geometry.Type = PointedSection. В General обязательны B &gt; 0 — ширина прямой базы, H &gt; 0 — высота, а также W и R1 отдельно для Left и Right. W — вынос боковой вершины, R1 — радиус перехода от верхней/нижней грани к боковой. W и радиусы неотрицательны; 0 означает отсутствие выноса или скругления.</t>
  </si>
  <si>
    <t>При W = 0 боковая сторона вертикальна, её R2 не используется и может быть пустым. При W &gt; 0 появляются две наклонные грани; R2 этой стороны обязателен и задаёт радиус боковой вершины, в том числе 0 для острой вершины. Левую и правую стороны можно задавать по-разному.</t>
  </si>
  <si>
    <t>Main/Extra: Top и Bottom — верх и низ, Left и Right — боковые стороны. Верхний и нижний ряды идут слева направо, оба боковых — сверху вниз. Сверху и снизу используется прямой участок между скруглениями, сбоку — вся боковая линия с её дугами; от неё отсчитываются s0/s1.</t>
  </si>
  <si>
    <t>Если радиусы не помещаются при заданных B/H/W, уменьшите их или увеличьте размеры. Если исчез прямой участок для включённого верхнего/нижнего ряда, измените радиусы либо отключите этот ряд через d или n = 0. При нулевом W и исчезнувшей вертикальной прямой боковой ряд может идти по оставшимся дугам.</t>
  </si>
  <si>
    <t>Geometry.Type = HollowRectangle. В General обязательны B/H &gt; 0 — наружные ширина/высота, Bo/Ho &gt; 0 — ширина/высота отверстия, R/Ro ≥ 0 — радиусы углов и Xo/Yo — смещение центра отверстия вправо/вверх. При отсутствии скруглений или смещения укажите 0. Отверстие должно целиком помещаться внутри наружного контура.</t>
  </si>
  <si>
    <t>Main: Top/Bottom/Left/Right задают наружные ряды с собственными as, d, n, s0 и s1. OpeningTop/OpeningBottom/OpeningLeft/OpeningRight относятся к соответствующим сторонам отверстия. Горизонтальные линии идут слева направо, вертикальные — снизу вверх; s0/s1 отсчитываются по этим направлениям.</t>
  </si>
  <si>
    <t>Количество n у отверстия не задавайте: в таблице стоит прочерк, а позиции получаются проекцией основного наружного ряда на линию у отверстия. Проекции, не попавшие на её рабочую длину, не добавляются. Для включённого ряда отверстия нужны собственные d, as, s0 и s1; без соответствующего наружного ряда он не создаётся. Пустой d или 0 отключает его.</t>
  </si>
  <si>
    <t>Все четыре as у отверстия обязательны и неотрицательны даже при выключенных рядах: они ограничивают линии у отверстия. При включённом ряде as &gt; d/2. Extra у наружных сторон и отверстия необязателен и настраивается отдельно. Исчезнувшая боковая прямая с включённой арматурой требует уменьшить радиус/отступ либо отключить этот боковой ряд.</t>
  </si>
  <si>
    <t>Geometry.Type = Rectangles. В General выберите Shape: OneRect — один прямоугольник, TwoRect — два смежных. H1/B1 &gt; 0 — высота/ширина первого прямоугольника; в TwoRect он расположен над вторым.</t>
  </si>
  <si>
    <t>Для TwoRect дополнительно обязательны H2/B2 &gt; 0 и XOffset — смещение левого края верхнего прямоугольника вправо относительно левого края нижнего. 0 совмещает левые края, отрицательное значение смещает верхний прямоугольник влево. По ширине должен оставаться общий участок: −B1 &lt; XOffset &lt; B2.</t>
  </si>
  <si>
    <t>Для OneRect используются только H1/B1 и армирование R1. H2, B2, XOffset и все поля строк R2 в Main/Extra не читаются и могут быть пустыми.</t>
  </si>
  <si>
    <t>Main/Extra: R1.Top/Bottom/Left/Right — стороны первого прямоугольника, R2.Top/Bottom/Left/Right — второго. Верхние ряды идут слева направо, нижние — справа налево, левые — снизу вверх, правые — сверху вниз. s0/s1 отмеряются от концов полной линии соответствующей грани.</t>
  </si>
  <si>
    <t>Армирование каждой строки задаётся вручную. На общей границе двух прямоугольников ряд не отключается автоматически: если он не нужен, укажите для него d или n = 0. Дополнительные ряды необязательны; отдельного количества для них нет.</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</si>
  <si>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</si>
  <si>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</si>
  <si>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</si>
  <si>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</si>
  <si>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</si>
  <si>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</si>
  <si>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</si>
  <si>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</si>
  <si>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</si>
  <si>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</si>
  <si>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</si>
  <si>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</si>
  <si>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</si>
  <si>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</si>
  <si>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</si>
  <si>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</si>
  <si>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</si>
  <si>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</si>
  <si>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</si>
  <si>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</si>
  <si>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</si>
  <si>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</si>
  <si>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</si>
  <si>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</si>
  <si>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</si>
  <si>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</si>
  <si>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</si>
  <si>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</si>
  <si>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</si>
  <si>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</si>
  <si>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</si>
  <si>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</si>
  <si>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</si>
  <si>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</si>
  <si>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</si>
  <si>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</si>
  <si>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</si>
  <si>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</si>
  <si>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</si>
  <si>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</si>
  <si>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</si>
  <si>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</si>
  <si>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</si>
  <si>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</si>
  <si>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</si>
  <si>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</si>
  <si>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</si>
  <si>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</si>
  <si>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</si>
  <si>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</si>
  <si>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</si>
  <si>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</si>
  <si>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</si>
  <si>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</si>
  <si>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</si>
  <si>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</si>
  <si>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</si>
  <si>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</si>
  <si>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</si>
  <si>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</si>
  <si>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</si>
  <si>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</si>
  <si>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</si>
  <si>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</si>
  <si>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</si>
  <si>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</si>
  <si>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</si>
  <si>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</si>
  <si>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</si>
  <si>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</si>
  <si>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</si>
  <si>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</si>
  <si>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</si>
  <si>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</si>
  <si>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</si>
  <si>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</si>
  <si>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</si>
  <si>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</si>
  <si>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</si>
  <si>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</si>
  <si>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</si>
  <si>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</si>
  <si>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</si>
  <si>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</si>
  <si>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</si>
  <si>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</si>
  <si>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</si>
  <si>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</si>
  <si>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</si>
  <si>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</si>
  <si>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</si>
  <si>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</si>
  <si>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</si>
  <si>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</si>
  <si>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</si>
  <si>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</si>
  <si>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</si>
  <si>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</si>
  <si>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</si>
  <si>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</si>
  <si>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</si>
  <si>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</si>
  <si>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</si>
  <si>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</si>
  <si>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</si>
  <si>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</si>
  <si>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</si>
  <si>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</si>
  <si>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</si>
  <si>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</si>
  <si>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</si>
  <si>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</si>
  <si>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</si>
  <si>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</si>
  <si>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</si>
  <si>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</si>
  <si>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</si>
  <si>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</si>
  <si>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</si>
  <si>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</si>
  <si>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</si>
  <si>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</si>
  <si>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</si>
  <si>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</si>
  <si>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Расчет НДС и несущей способности по модели прочности</t>
  </si>
  <si>
    <t>ConcreteStrainLimit</t>
  </si>
  <si>
    <t>UltimateStrain</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</si>
  <si>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</si>
  <si>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</si>
  <si>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</si>
  <si>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</si>
  <si>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</si>
  <si>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</si>
  <si>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</si>
  <si>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</si>
  <si>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</si>
  <si>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</si>
  <si>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</si>
  <si>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</si>
  <si>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</si>
  <si>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</si>
  <si>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</si>
  <si>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</si>
  <si>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</si>
  <si>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</si>
  <si>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</si>
  <si>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</si>
  <si>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</si>
  <si>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</si>
  <si>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</si>
  <si>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</si>
  <si>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</si>
  <si>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</si>
  <si>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</si>
  <si>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</si>
  <si>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</si>
  <si>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</si>
  <si>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</si>
  <si>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</si>
  <si>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</si>
  <si>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</si>
  <si>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</si>
  <si>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</si>
  <si>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</si>
  <si>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</si>
  <si>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</si>
  <si>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</si>
  <si>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</si>
  <si>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</si>
  <si>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</si>
  <si>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</si>
  <si>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</si>
  <si>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</si>
  <si>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</si>
  <si>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</si>
  <si>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</si>
  <si>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</si>
  <si>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</si>
  <si>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</si>
  <si>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</si>
  <si>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</si>
  <si>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</si>
  <si>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</si>
  <si>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</si>
  <si>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</si>
  <si>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</si>
  <si>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</si>
  <si>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</si>
  <si>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</si>
  <si>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</si>
  <si>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</si>
  <si>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</si>
  <si>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</si>
  <si>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</si>
  <si>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</si>
  <si>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</si>
  <si>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</si>
  <si>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</si>
  <si>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</si>
  <si>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</si>
  <si>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</si>
  <si>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</si>
  <si>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</si>
  <si>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</si>
  <si>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</si>
  <si>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</si>
  <si>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</si>
  <si>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</si>
  <si>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</si>
  <si>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</si>
  <si>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</si>
  <si>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</si>
  <si>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</si>
  <si>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</si>
  <si>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</si>
  <si>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</si>
  <si>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</si>
  <si>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</si>
  <si>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</si>
  <si>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</si>
  <si>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</si>
  <si>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</si>
  <si>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</si>
  <si>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</si>
  <si>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</si>
  <si>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</si>
  <si>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</si>
  <si>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Расчет нормальных и продольных трещин</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</si>
  <si>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</si>
  <si>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</si>
  <si>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</si>
  <si>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</si>
  <si>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</si>
  <si>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</si>
  <si>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</si>
  <si>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</si>
  <si>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</si>
  <si>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</si>
  <si>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</si>
  <si>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</si>
  <si>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</si>
  <si>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</si>
  <si>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</si>
  <si>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</si>
  <si>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</si>
  <si>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</si>
  <si>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</si>
  <si>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</si>
  <si>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</si>
  <si>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</si>
  <si>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</si>
  <si>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</si>
  <si>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</si>
  <si>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</si>
  <si>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</si>
  <si>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</si>
  <si>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</si>
  <si>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</si>
  <si>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</si>
  <si>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</si>
  <si>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</si>
  <si>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</si>
  <si>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</si>
  <si>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</si>
  <si>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</si>
  <si>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</si>
  <si>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</si>
  <si>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</si>
  <si>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</si>
  <si>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</si>
  <si>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</si>
  <si>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</si>
  <si>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</si>
  <si>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</si>
  <si>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</si>
  <si>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</si>
  <si>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</si>
  <si>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</si>
  <si>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</si>
  <si>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</si>
  <si>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</si>
  <si>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</si>
  <si>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</si>
  <si>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</si>
  <si>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</si>
  <si>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</si>
  <si>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</si>
  <si>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</si>
  <si>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</si>
  <si>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</si>
  <si>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</si>
  <si>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</si>
  <si>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</si>
  <si>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</si>
  <si>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</si>
  <si>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</si>
  <si>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</si>
  <si>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</si>
  <si>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</si>
  <si>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</si>
  <si>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</si>
  <si>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</si>
  <si>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</si>
  <si>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</si>
  <si>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</si>
  <si>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</si>
  <si>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</si>
  <si>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</si>
  <si>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</si>
  <si>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</si>
  <si>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</si>
  <si>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</si>
  <si>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</si>
  <si>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</si>
  <si>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</si>
  <si>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</si>
  <si>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</si>
  <si>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</si>
  <si>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</si>
  <si>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</si>
  <si>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</si>
  <si>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</si>
  <si>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</si>
  <si>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</si>
  <si>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</si>
  <si>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</si>
  <si>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</si>
  <si>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</si>
  <si>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</si>
  <si>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</si>
  <si>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</si>
  <si>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</si>
  <si>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</si>
  <si>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</si>
  <si>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</si>
  <si>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</si>
  <si>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</si>
  <si>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</si>
  <si>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</si>
  <si>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</si>
  <si>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</si>
  <si>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</si>
  <si>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</si>
  <si>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</si>
  <si>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</si>
  <si>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</si>
  <si>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</si>
  <si>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</si>
  <si>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</si>
  <si>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</si>
  <si>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</si>
  <si>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</si>
  <si>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</si>
  <si>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</si>
  <si>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</si>
  <si>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CapacityState</t>
  </si>
  <si>
    <t>InactiveTensionConcrete</t>
  </si>
  <si>
    <t>Версия геометрии, к которой относятся состояния и расчетные области этого снимка.</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</si>
  <si>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</si>
  <si>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</si>
  <si>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</si>
  <si>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</si>
  <si>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</si>
  <si>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Единица вывода длины на момент расчета.</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</si>
  <si>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</si>
  <si>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</si>
  <si>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</si>
  <si>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</si>
  <si>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</si>
  <si>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Единица вывода напряжения на момент расчета.</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</si>
  <si>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</si>
  <si>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</si>
  <si>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</si>
  <si>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</si>
  <si>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</si>
  <si>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</si>
  <si>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</si>
  <si>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</si>
  <si>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</si>
  <si>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</si>
  <si>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</si>
  <si>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</si>
  <si>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</si>
  <si>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</si>
  <si>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</si>
  <si>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</si>
  <si>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</si>
  <si>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</si>
  <si>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</si>
  <si>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</si>
  <si>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</si>
  <si>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</si>
  <si>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</si>
  <si>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</si>
  <si>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</si>
  <si>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</si>
  <si>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</si>
  <si>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</si>
  <si>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</si>
  <si>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</si>
  <si>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</si>
  <si>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</si>
  <si>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</si>
  <si>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</si>
  <si>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</si>
  <si>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</si>
  <si>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</si>
  <si>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</si>
  <si>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</si>
  <si>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</si>
  <si>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</si>
  <si>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</si>
  <si>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</si>
  <si>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</si>
  <si>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</si>
  <si>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</si>
  <si>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</si>
  <si>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</si>
  <si>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</si>
  <si>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</si>
  <si>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</si>
  <si>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</si>
  <si>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</si>
  <si>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</si>
  <si>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</si>
  <si>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</si>
  <si>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</si>
  <si>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</si>
  <si>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</si>
  <si>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</si>
  <si>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</si>
  <si>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</si>
  <si>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</si>
  <si>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</si>
  <si>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</si>
  <si>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</si>
  <si>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</si>
  <si>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</si>
  <si>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</si>
  <si>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</si>
  <si>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</si>
  <si>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</si>
  <si>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</si>
  <si>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</si>
  <si>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</si>
  <si>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</si>
  <si>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</si>
  <si>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</si>
  <si>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</si>
  <si>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</si>
  <si>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</si>
  <si>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</si>
  <si>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</si>
  <si>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</si>
  <si>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</si>
  <si>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</si>
  <si>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</si>
  <si>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</si>
  <si>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</si>
  <si>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</si>
  <si>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</si>
  <si>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</si>
  <si>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</si>
  <si>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</si>
  <si>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</si>
  <si>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</si>
  <si>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</si>
  <si>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</si>
  <si>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</si>
  <si>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</si>
  <si>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</si>
  <si>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</si>
  <si>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</si>
  <si>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</si>
  <si>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</si>
  <si>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</si>
  <si>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</si>
  <si>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</si>
  <si>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</si>
  <si>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</si>
  <si>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</si>
  <si>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</si>
  <si>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</si>
  <si>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</si>
  <si>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</si>
  <si>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</si>
  <si>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</si>
  <si>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</si>
  <si>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</si>
  <si>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</si>
  <si>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</si>
  <si>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</si>
  <si>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</si>
  <si>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</si>
  <si>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</si>
  <si>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</si>
  <si>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</si>
  <si>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</si>
  <si>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</si>
  <si>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</si>
  <si>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</si>
  <si>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</si>
  <si>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</si>
  <si>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</si>
  <si>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</si>
  <si>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</si>
  <si>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</si>
  <si>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</si>
  <si>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</si>
  <si>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</si>
  <si>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</si>
  <si>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</si>
  <si>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</si>
  <si>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</si>
  <si>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</si>
  <si>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</si>
  <si>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</si>
  <si>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</si>
  <si>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</si>
  <si>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</si>
  <si>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</si>
  <si>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Равновесие найдено методом Newton со ступенчатым приложением нагрузки.</t>
  </si>
  <si>
    <t>DiagramId</t>
  </si>
  <si>
    <t>MaterialModelRole</t>
  </si>
  <si>
    <t>MaterialModelSpec</t>
  </si>
  <si>
    <t>DiagramMode</t>
  </si>
  <si>
    <t>Material</t>
  </si>
  <si>
    <t>PointIndex</t>
  </si>
  <si>
    <t>StateExtension</t>
  </si>
  <si>
    <t>Generated</t>
  </si>
  <si>
    <t>Rectangle</t>
  </si>
  <si>
    <t>Параметрическая бетонная сетка</t>
  </si>
  <si>
    <t>{"schema":"1","SourceName":"Бетонный КЭ 1","SourceHandle":"","MaterialID":"1"}</t>
  </si>
  <si>
    <t>{"schema":"1","SourceName":"Бетонный КЭ 2","SourceHandle":"","MaterialID":"1"}</t>
  </si>
  <si>
    <t>{"schema":"1","SourceName":"Бетонный КЭ 3","SourceHandle":"","MaterialID":"1"}</t>
  </si>
  <si>
    <t>{"schema":"1","SourceName":"Бетонный КЭ 4","SourceHandle":"","MaterialID":"1"}</t>
  </si>
  <si>
    <t>{"schema":"1","SourceName":"Бетонный КЭ 5","SourceHandle":"","MaterialID":"1"}</t>
  </si>
  <si>
    <t>{"schema":"1","SourceName":"Бетонный КЭ 6","SourceHandle":"","MaterialID":"1"}</t>
  </si>
  <si>
    <t>{"schema":"1","SourceName":"Бетонный КЭ 7","SourceHandle":"","MaterialID":"1"}</t>
  </si>
  <si>
    <t>{"schema":"1","SourceName":"Бетонный КЭ 8","SourceHandle":"","MaterialID":"1"}</t>
  </si>
  <si>
    <t>{"schema":"1","SourceName":"Бетонный КЭ 9","SourceHandle":"","MaterialID":"1"}</t>
  </si>
  <si>
    <t>{"schema":"1","SourceName":"Бетонный КЭ 10","SourceHandle":"","MaterialID":"1"}</t>
  </si>
  <si>
    <t>{"schema":"1","SourceName":"Бетонный КЭ 11","SourceHandle":"","MaterialID":"1"}</t>
  </si>
  <si>
    <t>{"schema":"1","SourceName":"Бетонный КЭ 12","SourceHandle":"","MaterialID":"1"}</t>
  </si>
  <si>
    <t>{"schema":"1","SourceName":"Бетонный КЭ 13","SourceHandle":"","MaterialID":"1"}</t>
  </si>
  <si>
    <t>{"schema":"1","SourceName":"Бетонный КЭ 14","SourceHandle":"","MaterialID":"1"}</t>
  </si>
  <si>
    <t>{"schema":"1","SourceName":"Бетонный КЭ 15","SourceHandle":"","MaterialID":"1"}</t>
  </si>
  <si>
    <t>{"schema":"1","SourceName":"Бетонный КЭ 16","SourceHandle":"","MaterialID":"1"}</t>
  </si>
  <si>
    <t>{"schema":"1","SourceName":"Бетонный КЭ 17","SourceHandle":"","MaterialID":"1"}</t>
  </si>
  <si>
    <t>{"schema":"1","SourceName":"Бетонный КЭ 18","SourceHandle":"","MaterialID":"1"}</t>
  </si>
  <si>
    <t>{"schema":"1","SourceName":"Бетонный КЭ 19","SourceHandle":"","MaterialID":"1"}</t>
  </si>
  <si>
    <t>{"schema":"1","SourceName":"Бетонный КЭ 20","SourceHandle":"","MaterialID":"1"}</t>
  </si>
  <si>
    <t>{"schema":"1","SourceName":"Бетонный КЭ 21","SourceHandle":"","MaterialID":"1"}</t>
  </si>
  <si>
    <t>{"schema":"1","SourceName":"Бетонный КЭ 22","SourceHandle":"","MaterialID":"1"}</t>
  </si>
  <si>
    <t>{"schema":"1","SourceName":"Бетонный КЭ 23","SourceHandle":"","MaterialID":"1"}</t>
  </si>
  <si>
    <t>{"schema":"1","SourceName":"Бетонный КЭ 24","SourceHandle":"","MaterialID":"1"}</t>
  </si>
  <si>
    <t>{"schema":"1","SourceName":"Бетонный КЭ 25","SourceHandle":"","MaterialID":"1"}</t>
  </si>
  <si>
    <t>{"schema":"1","SourceName":"Бетонный КЭ 26","SourceHandle":"","MaterialID":"1"}</t>
  </si>
  <si>
    <t>{"schema":"1","SourceName":"Бетонный КЭ 27","SourceHandle":"","MaterialID":"1"}</t>
  </si>
  <si>
    <t>{"schema":"1","SourceName":"Бетонный КЭ 28","SourceHandle":"","MaterialID":"1"}</t>
  </si>
  <si>
    <t>{"schema":"1","SourceName":"Бетонный КЭ 29","SourceHandle":"","MaterialID":"1"}</t>
  </si>
  <si>
    <t>{"schema":"1","SourceName":"Бетонный КЭ 30","SourceHandle":"","MaterialID":"1"}</t>
  </si>
  <si>
    <t>{"schema":"1","SourceName":"Бетонный КЭ 31","SourceHandle":"","MaterialID":"1"}</t>
  </si>
  <si>
    <t>{"schema":"1","SourceName":"Бетонный КЭ 32","SourceHandle":"","MaterialID":"1"}</t>
  </si>
  <si>
    <t>{"schema":"1","SourceName":"Бетонный КЭ 33","SourceHandle":"","MaterialID":"1"}</t>
  </si>
  <si>
    <t>{"schema":"1","SourceName":"Бетонный КЭ 34","SourceHandle":"","MaterialID":"1"}</t>
  </si>
  <si>
    <t>{"schema":"1","SourceName":"Бетонный КЭ 35","SourceHandle":"","MaterialID":"1"}</t>
  </si>
  <si>
    <t>{"schema":"1","SourceName":"Бетонный КЭ 36","SourceHandle":"","MaterialID":"1"}</t>
  </si>
  <si>
    <t>{"schema":"1","SourceName":"Бетонный КЭ 37","SourceHandle":"","MaterialID":"1"}</t>
  </si>
  <si>
    <t>{"schema":"1","SourceName":"Бетонный КЭ 38","SourceHandle":"","MaterialID":"1"}</t>
  </si>
  <si>
    <t>{"schema":"1","SourceName":"Бетонный КЭ 39","SourceHandle":"","MaterialID":"1"}</t>
  </si>
  <si>
    <t>{"schema":"1","SourceName":"Бетонный КЭ 40","SourceHandle":"","MaterialID":"1"}</t>
  </si>
  <si>
    <t>{"schema":"1","SourceName":"Бетонный КЭ 41","SourceHandle":"","MaterialID":"1"}</t>
  </si>
  <si>
    <t>{"schema":"1","SourceName":"Бетонный КЭ 42","SourceHandle":"","MaterialID":"1"}</t>
  </si>
  <si>
    <t>{"schema":"1","SourceName":"Бетонный КЭ 43","SourceHandle":"","MaterialID":"1"}</t>
  </si>
  <si>
    <t>{"schema":"1","SourceName":"Бетонный КЭ 44","SourceHandle":"","MaterialID":"1"}</t>
  </si>
  <si>
    <t>{"schema":"1","SourceName":"Бетонный КЭ 45","SourceHandle":"","MaterialID":"1"}</t>
  </si>
  <si>
    <t>{"schema":"1","SourceName":"Бетонный КЭ 46","SourceHandle":"","MaterialID":"1"}</t>
  </si>
  <si>
    <t>{"schema":"1","SourceName":"Бетонный КЭ 47","SourceHandle":"","MaterialID":"1"}</t>
  </si>
  <si>
    <t>{"schema":"1","SourceName":"Бетонный КЭ 48","SourceHandle":"","MaterialID":"1"}</t>
  </si>
  <si>
    <t>{"schema":"1","SourceName":"Бетонный КЭ 49","SourceHandle":"","MaterialID":"1"}</t>
  </si>
  <si>
    <t>{"schema":"1","SourceName":"Бетонный КЭ 50","SourceHandle":"","MaterialID":"1"}</t>
  </si>
  <si>
    <t>{"schema":"1","SourceName":"Бетонный КЭ 51","SourceHandle":"","MaterialID":"1"}</t>
  </si>
  <si>
    <t>{"schema":"1","SourceName":"Бетонный КЭ 52","SourceHandle":"","MaterialID":"1"}</t>
  </si>
  <si>
    <t>{"schema":"1","SourceName":"Бетонный КЭ 53","SourceHandle":"","MaterialID":"1"}</t>
  </si>
  <si>
    <t>{"schema":"1","SourceName":"Бетонный КЭ 54","SourceHandle":"","MaterialID":"1"}</t>
  </si>
  <si>
    <t>{"schema":"1","SourceName":"Бетонный КЭ 55","SourceHandle":"","MaterialID":"1"}</t>
  </si>
  <si>
    <t>{"schema":"1","SourceName":"Бетонный КЭ 56","SourceHandle":"","MaterialID":"1"}</t>
  </si>
  <si>
    <t>{"schema":"1","SourceName":"Бетонный КЭ 57","SourceHandle":"","MaterialID":"1"}</t>
  </si>
  <si>
    <t>{"schema":"1","SourceName":"Бетонный КЭ 58","SourceHandle":"","MaterialID":"1"}</t>
  </si>
  <si>
    <t>{"schema":"1","SourceName":"Бетонный КЭ 59","SourceHandle":"","MaterialID":"1"}</t>
  </si>
  <si>
    <t>{"schema":"1","SourceName":"Бетонный КЭ 60","SourceHandle":"","MaterialID":"1"}</t>
  </si>
  <si>
    <t>{"schema":"1","SourceName":"Бетонный КЭ 61","SourceHandle":"","MaterialID":"1"}</t>
  </si>
  <si>
    <t>{"schema":"1","SourceName":"Бетонный КЭ 62","SourceHandle":"","MaterialID":"1"}</t>
  </si>
  <si>
    <t>{"schema":"1","SourceName":"Бетонный КЭ 63","SourceHandle":"","MaterialID":"1"}</t>
  </si>
  <si>
    <t>{"schema":"1","SourceName":"Бетонный КЭ 64","SourceHandle":"","MaterialID":"1"}</t>
  </si>
  <si>
    <t>{"schema":"1","SourceName":"Бетонный КЭ 65","SourceHandle":"","MaterialID":"1"}</t>
  </si>
  <si>
    <t>{"schema":"1","SourceName":"Бетонный КЭ 66","SourceHandle":"","MaterialID":"1"}</t>
  </si>
  <si>
    <t>{"schema":"1","SourceName":"Бетонный КЭ 67","SourceHandle":"","MaterialID":"1"}</t>
  </si>
  <si>
    <t>{"schema":"1","SourceName":"Бетонный КЭ 68","SourceHandle":"","MaterialID":"1"}</t>
  </si>
  <si>
    <t>{"schema":"1","SourceName":"Бетонный КЭ 69","SourceHandle":"","MaterialID":"1"}</t>
  </si>
  <si>
    <t>{"schema":"1","SourceName":"Бетонный КЭ 70","SourceHandle":"","MaterialID":"1"}</t>
  </si>
  <si>
    <t>{"schema":"1","SourceName":"Бетонный КЭ 71","SourceHandle":"","MaterialID":"1"}</t>
  </si>
  <si>
    <t>{"schema":"1","SourceName":"Бетонный КЭ 72","SourceHandle":"","MaterialID":"1"}</t>
  </si>
  <si>
    <t>{"schema":"1","SourceName":"Бетонный КЭ 73","SourceHandle":"","MaterialID":"1"}</t>
  </si>
  <si>
    <t>{"schema":"1","SourceName":"Бетонный КЭ 74","SourceHandle":"","MaterialID":"1"}</t>
  </si>
  <si>
    <t>{"schema":"1","SourceName":"Бетонный КЭ 75","SourceHandle":"","MaterialID":"1"}</t>
  </si>
  <si>
    <t>{"schema":"1","SourceName":"Бетонный КЭ 76","SourceHandle":"","MaterialID":"1"}</t>
  </si>
  <si>
    <t>{"schema":"1","SourceName":"Бетонный КЭ 77","SourceHandle":"","MaterialID":"1"}</t>
  </si>
  <si>
    <t>{"schema":"1","SourceName":"Бетонный КЭ 78","SourceHandle":"","MaterialID":"1"}</t>
  </si>
  <si>
    <t>{"schema":"1","SourceName":"Бетонный КЭ 79","SourceHandle":"","MaterialID":"1"}</t>
  </si>
  <si>
    <t>{"schema":"1","SourceName":"Бетонный КЭ 80","SourceHandle":"","MaterialID":"1"}</t>
  </si>
  <si>
    <t>{"schema":"1","SourceName":"Бетонный КЭ 81","SourceHandle":"","MaterialID":"1"}</t>
  </si>
  <si>
    <t>{"schema":"1","SourceName":"Бетонный КЭ 82","SourceHandle":"","MaterialID":"1"}</t>
  </si>
  <si>
    <t>{"schema":"1","SourceName":"Бетонный КЭ 83","SourceHandle":"","MaterialID":"1"}</t>
  </si>
  <si>
    <t>{"schema":"1","SourceName":"Бетонный КЭ 84","SourceHandle":"","MaterialID":"1"}</t>
  </si>
  <si>
    <t>{"schema":"1","SourceName":"Бетонный КЭ 85","SourceHandle":"","MaterialID":"1"}</t>
  </si>
  <si>
    <t>{"schema":"1","SourceName":"Бетонный КЭ 86","SourceHandle":"","MaterialID":"1"}</t>
  </si>
  <si>
    <t>{"schema":"1","SourceName":"Бетонный КЭ 87","SourceHandle":"","MaterialID":"1"}</t>
  </si>
  <si>
    <t>{"schema":"1","SourceName":"Бетонный КЭ 88","SourceHandle":"","MaterialID":"1"}</t>
  </si>
  <si>
    <t>{"schema":"1","SourceName":"Бетонный КЭ 89","SourceHandle":"","MaterialID":"1"}</t>
  </si>
  <si>
    <t>{"schema":"1","SourceName":"Бетонный КЭ 90","SourceHandle":"","MaterialID":"1"}</t>
  </si>
  <si>
    <t>{"schema":"1","SourceName":"Бетонный КЭ 91","SourceHandle":"","MaterialID":"1"}</t>
  </si>
  <si>
    <t>{"schema":"1","SourceName":"Бетонный КЭ 92","SourceHandle":"","MaterialID":"1"}</t>
  </si>
  <si>
    <t>{"schema":"1","SourceName":"Бетонный КЭ 93","SourceHandle":"","MaterialID":"1"}</t>
  </si>
  <si>
    <t>{"schema":"1","SourceName":"Бетонный КЭ 94","SourceHandle":"","MaterialID":"1"}</t>
  </si>
  <si>
    <t>{"schema":"1","SourceName":"Бетонный КЭ 95","SourceHandle":"","MaterialID":"1"}</t>
  </si>
  <si>
    <t>{"schema":"1","SourceName":"Бетонный КЭ 96","SourceHandle":"","MaterialID":"1"}</t>
  </si>
  <si>
    <t>{"schema":"1","SourceName":"Бетонный КЭ 97","SourceHandle":"","MaterialID":"1"}</t>
  </si>
  <si>
    <t>{"schema":"1","SourceName":"Бетонный КЭ 98","SourceHandle":"","MaterialID":"1"}</t>
  </si>
  <si>
    <t>{"schema":"1","SourceName":"Бетонный КЭ 99","SourceHandle":"","MaterialID":"1"}</t>
  </si>
  <si>
    <t>{"schema":"1","SourceName":"Бетонный КЭ 100","SourceHandle":"","MaterialID":"1"}</t>
  </si>
  <si>
    <t>{"schema":"1","SourceName":"Бетонный КЭ 101","SourceHandle":"","MaterialID":"1"}</t>
  </si>
  <si>
    <t>{"schema":"1","SourceName":"Бетонный КЭ 102","SourceHandle":"","MaterialID":"1"}</t>
  </si>
  <si>
    <t>{"schema":"1","SourceName":"Бетонный КЭ 103","SourceHandle":"","MaterialID":"1"}</t>
  </si>
  <si>
    <t>{"schema":"1","SourceName":"Бетонный КЭ 104","SourceHandle":"","MaterialID":"1"}</t>
  </si>
  <si>
    <t>{"schema":"1","SourceName":"Бетонный КЭ 105","SourceHandle":"","MaterialID":"1"}</t>
  </si>
  <si>
    <t>{"schema":"1","SourceName":"Бетонный КЭ 106","SourceHandle":"","MaterialID":"1"}</t>
  </si>
  <si>
    <t>{"schema":"1","SourceName":"Бетонный КЭ 107","SourceHandle":"","MaterialID":"1"}</t>
  </si>
  <si>
    <t>{"schema":"1","SourceName":"Бетонный КЭ 108","SourceHandle":"","MaterialID":"1"}</t>
  </si>
  <si>
    <t>{"schema":"1","SourceName":"Бетонный КЭ 109","SourceHandle":"","MaterialID":"1"}</t>
  </si>
  <si>
    <t>{"schema":"1","SourceName":"Бетонный КЭ 110","SourceHandle":"","MaterialID":"1"}</t>
  </si>
  <si>
    <t>{"schema":"1","SourceName":"Бетонный КЭ 111","SourceHandle":"","MaterialID":"1"}</t>
  </si>
  <si>
    <t>{"schema":"1","SourceName":"Бетонный КЭ 112","SourceHandle":"","MaterialID":"1"}</t>
  </si>
  <si>
    <t>{"schema":"1","SourceName":"Бетонный КЭ 113","SourceHandle":"","MaterialID":"1"}</t>
  </si>
  <si>
    <t>{"schema":"1","SourceName":"Бетонный КЭ 114","SourceHandle":"","MaterialID":"1"}</t>
  </si>
  <si>
    <t>{"schema":"1","SourceName":"Бетонный КЭ 115","SourceHandle":"","MaterialID":"1"}</t>
  </si>
  <si>
    <t>{"schema":"1","SourceName":"Бетонный КЭ 116","SourceHandle":"","MaterialID":"1"}</t>
  </si>
  <si>
    <t>{"schema":"1","SourceName":"Бетонный КЭ 117","SourceHandle":"","MaterialID":"1"}</t>
  </si>
  <si>
    <t>{"schema":"1","SourceName":"Бетонный КЭ 118","SourceHandle":"","MaterialID":"1"}</t>
  </si>
  <si>
    <t>{"schema":"1","SourceName":"Бетонный КЭ 119","SourceHandle":"","MaterialID":"1"}</t>
  </si>
  <si>
    <t>{"schema":"1","SourceName":"Бетонный КЭ 120","SourceHandle":"","MaterialID":"1"}</t>
  </si>
  <si>
    <t>C121</t>
  </si>
  <si>
    <t>{"schema":"1","SourceName":"Бетонный КЭ 121","SourceHandle":"","MaterialID":"1"}</t>
  </si>
  <si>
    <t>C122</t>
  </si>
  <si>
    <t>{"schema":"1","SourceName":"Бетонный КЭ 122","SourceHandle":"","MaterialID":"1"}</t>
  </si>
  <si>
    <t>C123</t>
  </si>
  <si>
    <t>{"schema":"1","SourceName":"Бетонный КЭ 123","SourceHandle":"","MaterialID":"1"}</t>
  </si>
  <si>
    <t>C124</t>
  </si>
  <si>
    <t>{"schema":"1","SourceName":"Бетонный КЭ 124","SourceHandle":"","MaterialID":"1"}</t>
  </si>
  <si>
    <t>C125</t>
  </si>
  <si>
    <t>{"schema":"1","SourceName":"Бетонный КЭ 125","SourceHandle":"","MaterialID":"1"}</t>
  </si>
  <si>
    <t>C126</t>
  </si>
  <si>
    <t>{"schema":"1","SourceName":"Бетонный КЭ 126","SourceHandle":"","MaterialID":"1"}</t>
  </si>
  <si>
    <t>C127</t>
  </si>
  <si>
    <t>{"schema":"1","SourceName":"Бетонный КЭ 127","SourceHandle":"","MaterialID":"1"}</t>
  </si>
  <si>
    <t>C128</t>
  </si>
  <si>
    <t>{"schema":"1","SourceName":"Бетонный КЭ 128","SourceHandle":"","MaterialID":"1"}</t>
  </si>
  <si>
    <t>C129</t>
  </si>
  <si>
    <t>{"schema":"1","SourceName":"Бетонный КЭ 129","SourceHandle":"","MaterialID":"1"}</t>
  </si>
  <si>
    <t>C130</t>
  </si>
  <si>
    <t>{"schema":"1","SourceName":"Бетонный КЭ 130","SourceHandle":"","MaterialID":"1"}</t>
  </si>
  <si>
    <t>C131</t>
  </si>
  <si>
    <t>{"schema":"1","SourceName":"Бетонный КЭ 131","SourceHandle":"","MaterialID":"1"}</t>
  </si>
  <si>
    <t>C132</t>
  </si>
  <si>
    <t>{"schema":"1","SourceName":"Бетонный КЭ 132","SourceHandle":"","MaterialID":"1"}</t>
  </si>
  <si>
    <t>C133</t>
  </si>
  <si>
    <t>{"schema":"1","SourceName":"Бетонный КЭ 133","SourceHandle":"","MaterialID":"1"}</t>
  </si>
  <si>
    <t>C134</t>
  </si>
  <si>
    <t>{"schema":"1","SourceName":"Бетонный КЭ 134","SourceHandle":"","MaterialID":"1"}</t>
  </si>
  <si>
    <t>C135</t>
  </si>
  <si>
    <t>{"schema":"1","SourceName":"Бетонный КЭ 135","SourceHandle":"","MaterialID":"1"}</t>
  </si>
  <si>
    <t>C136</t>
  </si>
  <si>
    <t>{"schema":"1","SourceName":"Бетонный КЭ 136","SourceHandle":"","MaterialID":"1"}</t>
  </si>
  <si>
    <t>Пустотелый прямоугольник: арматура у верхней наружной стороны, ряд 1</t>
  </si>
  <si>
    <t>{"schema":"1","SourceName":"B.Top.Main.1","SourceHandle":"","MaterialID":"1","SteelClass":"Rebar","RecipeTrace":"RuleId=B.Top.Main|PathId=B.Top|SourcePositionId=B.Top.Main.1"}</t>
  </si>
  <si>
    <t>{"schema":"1","SourceName":"B.Top.Main.2","SourceHandle":"","MaterialID":"1","SteelClass":"Rebar","RecipeTrace":"RuleId=B.Top.Main|PathId=B.Top|SourcePositionId=B.Top.Main.2"}</t>
  </si>
  <si>
    <t>{"schema":"1","SourceName":"B.Top.Main.3","SourceHandle":"","MaterialID":"1","SteelClass":"Rebar","RecipeTrace":"RuleId=B.Top.Main|PathId=B.Top|SourcePositionId=B.Top.Main.3"}</t>
  </si>
  <si>
    <t>{"schema":"1","SourceName":"B.Top.Main.4","SourceHandle":"","MaterialID":"1","SteelClass":"Rebar","RecipeTrace":"RuleId=B.Top.Main|PathId=B.Top|SourcePositionId=B.Top.Main.4"}</t>
  </si>
  <si>
    <t>{"schema":"1","SourceName":"B.Top.Main.5","SourceHandle":"","MaterialID":"1","SteelClass":"Rebar","RecipeTrace":"RuleId=B.Top.Main|PathId=B.Top|SourcePositionId=B.Top.Main.5"}</t>
  </si>
  <si>
    <t>{"schema":"1","SourceName":"B.Top.Main.6","SourceHandle":"","MaterialID":"1","SteelClass":"Rebar","RecipeTrace":"RuleId=B.Top.Main|PathId=B.Top|SourcePositionId=B.Top.Main.6"}</t>
  </si>
  <si>
    <t>{"schema":"1","SourceName":"B.Top.Main.7","SourceHandle":"","MaterialID":"1","SteelClass":"Rebar","RecipeTrace":"RuleId=B.Top.Main|PathId=B.Top|SourcePositionId=B.Top.Main.7"}</t>
  </si>
  <si>
    <t>{"schema":"1","SourceName":"B.Top.Main.8","SourceHandle":"","MaterialID":"1","SteelClass":"Rebar","RecipeTrace":"RuleId=B.Top.Main|PathId=B.Top|SourcePositionId=B.Top.Main.8"}</t>
  </si>
  <si>
    <t>Пустотелый прямоугольник: арматура у нижней наружной стороны, ряд 1</t>
  </si>
  <si>
    <t>{"schema":"1","SourceName":"B.Bottom.Main.1","SourceHandle":"","MaterialID":"1","SteelClass":"Rebar","RecipeTrace":"RuleId=B.Bottom.Main|PathId=B.Bottom|SourcePositionId=B.Bottom.Main.1"}</t>
  </si>
  <si>
    <t>{"schema":"1","SourceName":"B.Bottom.Main.2","SourceHandle":"","MaterialID":"1","SteelClass":"Rebar","RecipeTrace":"RuleId=B.Bottom.Main|PathId=B.Bottom|SourcePositionId=B.Bottom.Main.2"}</t>
  </si>
  <si>
    <t>{"schema":"1","SourceName":"B.Bottom.Main.3","SourceHandle":"","MaterialID":"1","SteelClass":"Rebar","RecipeTrace":"RuleId=B.Bottom.Main|PathId=B.Bottom|SourcePositionId=B.Bottom.Main.3"}</t>
  </si>
  <si>
    <t>{"schema":"1","SourceName":"B.Bottom.Main.4","SourceHandle":"","MaterialID":"1","SteelClass":"Rebar","RecipeTrace":"RuleId=B.Bottom.Main|PathId=B.Bottom|SourcePositionId=B.Bottom.Main.4"}</t>
  </si>
  <si>
    <t>{"schema":"1","SourceName":"B.Bottom.Main.5","SourceHandle":"","MaterialID":"1","SteelClass":"Rebar","RecipeTrace":"RuleId=B.Bottom.Main|PathId=B.Bottom|SourcePositionId=B.Bottom.Main.5"}</t>
  </si>
  <si>
    <t>{"schema":"1","SourceName":"B.Bottom.Main.6","SourceHandle":"","MaterialID":"1","SteelClass":"Rebar","RecipeTrace":"RuleId=B.Bottom.Main|PathId=B.Bottom|SourcePositionId=B.Bottom.Main.6"}</t>
  </si>
  <si>
    <t>{"schema":"1","SourceName":"B.Bottom.Main.7","SourceHandle":"","MaterialID":"1","SteelClass":"Rebar","RecipeTrace":"RuleId=B.Bottom.Main|PathId=B.Bottom|SourcePositionId=B.Bottom.Main.7"}</t>
  </si>
  <si>
    <t>{"schema":"1","SourceName":"B.Bottom.Main.8","SourceHandle":"","MaterialID":"1","SteelClass":"Rebar","RecipeTrace":"RuleId=B.Bottom.Main|PathId=B.Bottom|SourcePositionId=B.Bottom.Main.8"}</t>
  </si>
  <si>
    <t>Пустотелый прямоугольник: арматура у левой наружной стороны, ряд 1</t>
  </si>
  <si>
    <t>{"schema":"1","SourceName":"H.Left.Main.1","SourceHandle":"","MaterialID":"1","SteelClass":"Rebar","RecipeTrace":"RuleId=H.Left.Main|PathId=H.Left|SourcePositionId=H.Left.Main.1"}</t>
  </si>
  <si>
    <t>{"schema":"1","SourceName":"H.Left.Main.2","SourceHandle":"","MaterialID":"1","SteelClass":"Rebar","RecipeTrace":"RuleId=H.Left.Main|PathId=H.Left|SourcePositionId=H.Left.Main.2"}</t>
  </si>
  <si>
    <t>{"schema":"1","SourceName":"H.Left.Main.3","SourceHandle":"","MaterialID":"1","SteelClass":"Rebar","RecipeTrace":"RuleId=H.Left.Main|PathId=H.Left|SourcePositionId=H.Left.Main.3"}</t>
  </si>
  <si>
    <t>{"schema":"1","SourceName":"H.Left.Main.4","SourceHandle":"","MaterialID":"1","SteelClass":"Rebar","RecipeTrace":"RuleId=H.Left.Main|PathId=H.Left|SourcePositionId=H.Left.Main.4"}</t>
  </si>
  <si>
    <t>{"schema":"1","SourceName":"H.Left.Main.5","SourceHandle":"","MaterialID":"1","SteelClass":"Rebar","RecipeTrace":"RuleId=H.Left.Main|PathId=H.Left|SourcePositionId=H.Left.Main.5"}</t>
  </si>
  <si>
    <t>{"schema":"1","SourceName":"H.Left.Main.6","SourceHandle":"","MaterialID":"1","SteelClass":"Rebar","RecipeTrace":"RuleId=H.Left.Main|PathId=H.Left|SourcePositionId=H.Left.Main.6"}</t>
  </si>
  <si>
    <t>Пустотелый прямоугольник: арматура у правой наружной стороны, ряд 1</t>
  </si>
  <si>
    <t>{"schema":"1","SourceName":"H.Right.Main.1","SourceHandle":"","MaterialID":"1","SteelClass":"Rebar","RecipeTrace":"RuleId=H.Right.Main|PathId=H.Right|SourcePositionId=H.Right.Main.1"}</t>
  </si>
  <si>
    <t>{"schema":"1","SourceName":"H.Right.Main.2","SourceHandle":"","MaterialID":"1","SteelClass":"Rebar","RecipeTrace":"RuleId=H.Right.Main|PathId=H.Right|SourcePositionId=H.Right.Main.2"}</t>
  </si>
  <si>
    <t>{"schema":"1","SourceName":"H.Right.Main.3","SourceHandle":"","MaterialID":"1","SteelClass":"Rebar","RecipeTrace":"RuleId=H.Right.Main|PathId=H.Right|SourcePositionId=H.Right.Main.3"}</t>
  </si>
  <si>
    <t>{"schema":"1","SourceName":"H.Right.Main.4","SourceHandle":"","MaterialID":"1","SteelClass":"Rebar","RecipeTrace":"RuleId=H.Right.Main|PathId=H.Right|SourcePositionId=H.Right.Main.4"}</t>
  </si>
  <si>
    <t>R27</t>
  </si>
  <si>
    <t>{"schema":"1","SourceName":"H.Right.Main.5","SourceHandle":"","MaterialID":"1","SteelClass":"Rebar","RecipeTrace":"RuleId=H.Right.Main|PathId=H.Right|SourcePositionId=H.Right.Main.5"}</t>
  </si>
  <si>
    <t>R28</t>
  </si>
  <si>
    <t>{"schema":"1","SourceName":"H.Right.Main.6","SourceHandle":"","MaterialID":"1","SteelClass":"Rebar","RecipeTrace":"RuleId=H.Right.Main|PathId=H.Right|SourcePositionId=H.Right.Main.6"}</t>
  </si>
  <si>
    <t>R29</t>
  </si>
  <si>
    <t>Пустотелый прямоугольник: арматура у верхней стороны отверстия, ряд 1</t>
  </si>
  <si>
    <t>{"schema":"1","SourceName":"Opening.B.Top.Main.1","SourceHandle":"","MaterialID":"1","SteelClass":"Rebar","RecipeTrace":"RuleId=Opening.B.Top.Main|PathId=Opening.B.Top|SourcePositionId=Opening.B.Top.Main.1"}</t>
  </si>
  <si>
    <t>R30</t>
  </si>
  <si>
    <t>{"schema":"1","SourceName":"Opening.B.Top.Main.3","SourceHandle":"","MaterialID":"1","SteelClass":"Rebar","RecipeTrace":"RuleId=Opening.B.Top.Main|PathId=Opening.B.Top|SourcePositionId=Opening.B.Top.Main.3"}</t>
  </si>
  <si>
    <t>R31</t>
  </si>
  <si>
    <t>{"schema":"1","SourceName":"Opening.B.Top.Main.4","SourceHandle":"","MaterialID":"1","SteelClass":"Rebar","RecipeTrace":"RuleId=Opening.B.Top.Main|PathId=Opening.B.Top|SourcePositionId=Opening.B.Top.Main.4"}</t>
  </si>
  <si>
    <t>R32</t>
  </si>
  <si>
    <t>{"schema":"1","SourceName":"Opening.B.Top.Main.5","SourceHandle":"","MaterialID":"1","SteelClass":"Rebar","RecipeTrace":"RuleId=Opening.B.Top.Main|PathId=Opening.B.Top|SourcePositionId=Opening.B.Top.Main.5"}</t>
  </si>
  <si>
    <t>R33</t>
  </si>
  <si>
    <t>{"schema":"1","SourceName":"Opening.B.Top.Main.6","SourceHandle":"","MaterialID":"1","SteelClass":"Rebar","RecipeTrace":"RuleId=Opening.B.Top.Main|PathId=Opening.B.Top|SourcePositionId=Opening.B.Top.Main.6"}</t>
  </si>
  <si>
    <t>R34</t>
  </si>
  <si>
    <t>{"schema":"1","SourceName":"Opening.B.Top.Main.8","SourceHandle":"","MaterialID":"1","SteelClass":"Rebar","RecipeTrace":"RuleId=Opening.B.Top.Main|PathId=Opening.B.Top|SourcePositionId=Opening.B.Top.Main.8"}</t>
  </si>
  <si>
    <t>R35</t>
  </si>
  <si>
    <t>Пустотелый прямоугольник: арматура у нижней стороны отверстия, ряд 1</t>
  </si>
  <si>
    <t>{"schema":"1","SourceName":"Opening.B.Bottom.Main.1","SourceHandle":"","MaterialID":"1","SteelClass":"Rebar","RecipeTrace":"RuleId=Opening.B.Bottom.Main|PathId=Opening.B.Bottom|SourcePositionId=Opening.B.Bottom.Main.1"}</t>
  </si>
  <si>
    <t>R36</t>
  </si>
  <si>
    <t>{"schema":"1","SourceName":"Opening.B.Bottom.Main.3","SourceHandle":"","MaterialID":"1","SteelClass":"Rebar","RecipeTrace":"RuleId=Opening.B.Bottom.Main|PathId=Opening.B.Bottom|SourcePositionId=Opening.B.Bottom.Main.3"}</t>
  </si>
  <si>
    <t>R37</t>
  </si>
  <si>
    <t>{"schema":"1","SourceName":"Opening.B.Bottom.Main.4","SourceHandle":"","MaterialID":"1","SteelClass":"Rebar","RecipeTrace":"RuleId=Opening.B.Bottom.Main|PathId=Opening.B.Bottom|SourcePositionId=Opening.B.Bottom.Main.4"}</t>
  </si>
  <si>
    <t>R38</t>
  </si>
  <si>
    <t>{"schema":"1","SourceName":"Opening.B.Bottom.Main.5","SourceHandle":"","MaterialID":"1","SteelClass":"Rebar","RecipeTrace":"RuleId=Opening.B.Bottom.Main|PathId=Opening.B.Bottom|SourcePositionId=Opening.B.Bottom.Main.5"}</t>
  </si>
  <si>
    <t>R39</t>
  </si>
  <si>
    <t>{"schema":"1","SourceName":"Opening.B.Bottom.Main.6","SourceHandle":"","MaterialID":"1","SteelClass":"Rebar","RecipeTrace":"RuleId=Opening.B.Bottom.Main|PathId=Opening.B.Bottom|SourcePositionId=Opening.B.Bottom.Main.6"}</t>
  </si>
  <si>
    <t>R40</t>
  </si>
  <si>
    <t>{"schema":"1","SourceName":"Opening.B.Bottom.Main.8","SourceHandle":"","MaterialID":"1","SteelClass":"Rebar","RecipeTrace":"RuleId=Opening.B.Bottom.Main|PathId=Opening.B.Bottom|SourcePositionId=Opening.B.Bottom.Main.8"}</t>
  </si>
  <si>
    <t>R41</t>
  </si>
  <si>
    <t>Пустотелый прямоугольник: арматура у левой стороны отверстия, ряд 1</t>
  </si>
  <si>
    <t>{"schema":"1","SourceName":"Opening.H.Left.Main.3","SourceHandle":"","MaterialID":"1","SteelClass":"Rebar","RecipeTrace":"RuleId=Opening.H.Left.Main|PathId=Opening.H.Left|SourcePositionId=Opening.H.Left.Main.3"}</t>
  </si>
  <si>
    <t>R42</t>
  </si>
  <si>
    <t>{"schema":"1","SourceName":"Opening.H.Left.Main.4","SourceHandle":"","MaterialID":"1","SteelClass":"Rebar","RecipeTrace":"RuleId=Opening.H.Left.Main|PathId=Opening.H.Left|SourcePositionId=Opening.H.Left.Main.4"}</t>
  </si>
  <si>
    <t>R43</t>
  </si>
  <si>
    <t>Пустотелый прямоугольник: арматура у правой стороны отверстия, ряд 1</t>
  </si>
  <si>
    <t>{"schema":"1","SourceName":"Opening.H.Right.Main.3","SourceHandle":"","MaterialID":"1","SteelClass":"Rebar","RecipeTrace":"RuleId=Opening.H.Right.Main|PathId=Opening.H.Right|SourcePositionId=Opening.H.Right.Main.3"}</t>
  </si>
  <si>
    <t>R44</t>
  </si>
  <si>
    <t>{"schema":"1","SourceName":"Opening.H.Right.Main.4","SourceHandle":"","MaterialID":"1","SteelClass":"Rebar","RecipeTrace":"RuleId=Opening.H.Right.Main|PathId=Opening.H.Right|SourcePositionId=Opening.H.Right.Main.4"}</t>
  </si>
  <si>
    <t>OUTER</t>
  </si>
  <si>
    <t>CONTOUR_OUTER_ARC_1</t>
  </si>
  <si>
    <t>Дуга наружного контура HollowRectangle.</t>
  </si>
  <si>
    <t>CONTOUR_OUTER_LINE_2</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</si>
  <si>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</si>
  <si>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</si>
  <si>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</si>
  <si>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</si>
  <si>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</si>
  <si>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</si>
  <si>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</si>
  <si>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</si>
  <si>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</si>
  <si>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</si>
  <si>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</si>
  <si>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</si>
  <si>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</si>
  <si>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</si>
  <si>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</si>
  <si>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</si>
  <si>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</si>
  <si>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</si>
  <si>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 xml:space="preserve">Requested=56; Created=44; Merged=0; Skipped=12; Conflicts=0; BarOverlaps=0; DiagnosticRecordsOmitted=0_x000D_
Rule=B.Top.Main; Requested=8; Created=8; Merged=0; Skipped=0; StationSteps=7; StationStepMin=54.2772843572653; StationStepMax=54.2772843572653; CenterStepMin=52.9629115526623; CenterStepMax=54.2772843572653_x000D_
Rule=B.Bottom.Main; Requested=8; Created=8; Merged=0; Skipped=0; StationSteps=7; StationStepMin=54.2772843572653; StationStepMax=54.2772843572653; CenterStepMin=52.9629115526623; CenterStepMax=54.2772843572653_x000D_
Rule=H.Left.Main; Requested=6; Created=6; Merged=0; Skipped=0; StationSteps=5; StationStepMin=60; StationStepMax=60; CenterStepMin=60; CenterStepMax=60_x000D_
Rule=H.Right.Main; Requested=6; Created=6; Merged=0; Skipped=0; StationSteps=5; StationStepMin=60; StationStepMax=60; CenterStepMin=60; CenterStepMax=60_x000D_
Rule=Opening.B.Top.Main; Requested=8; Created=6; Merged=0; Skipped=2; StationSteps=5; StationStepMin=23.3136979358728; StationStepMax=57.379205738791; CenterStepMin=23.2312876861053; CenterStepMax=56.2699679238737_x000D_
Rule=Opening.B.Bottom.Main; Requested=8; Created=6; Merged=0; Skipped=2; StationSteps=5; StationStepMin=23.3136979358729; StationStepMax=57.3792057387911; CenterStepMin=23.2312876861053; CenterStepMax=56.2699679238737_x000D_
Rule=Opening.H.Left.Main; Requested=6; Created=2; Merged=0; Skipped=4; StationSteps=1; StationStepMin=60; StationStepMax=60; CenterStepMin=60; CenterStepMax=60_x000D_
Rule=Opening.H.Right.Main; Requested=6; Created=2; Merged=0; Skipped=4; StationSteps=1; StationStepMin=60; StationStepMax=60; CenterStepMin=60; CenterStepMax=60_x000D_
</t>
  </si>
  <si>
    <t>DIM_B</t>
  </si>
  <si>
    <t>B=0.5 m</t>
  </si>
  <si>
    <t>Наружная ширина HollowRectangle.</t>
  </si>
  <si>
    <t>{"schema":"1","OriginalText":"B","OriginalValue":"5.0000000000000000E+02","OriginalUnit":"Length","OriginalComment":"Наружная ширина HollowRectangle."}</t>
  </si>
  <si>
    <t>DIM_H</t>
  </si>
  <si>
    <t>H=0.5 m</t>
  </si>
  <si>
    <t>Наружная высота HollowRectangle.</t>
  </si>
  <si>
    <t>{"schema":"1","OriginalText":"H","OriginalValue":"5.0000000000000000E+02","OriginalUnit":"Length","OriginalComment":"Наружная высота HollowRectangle."}</t>
  </si>
  <si>
    <t>DIM_B_OPENING</t>
  </si>
  <si>
    <t>B_o=0.15 m</t>
  </si>
  <si>
    <t>Ширина внутреннего отверстия Opening.</t>
  </si>
  <si>
    <t>{"schema":"1","OriginalText":"B_o","OriginalValue":"1.5000000000000000E+02","OriginalUnit":"Length","OriginalComment":"Ширина внутреннего отверстия Opening."}</t>
  </si>
  <si>
    <t>DIM_H_OPENING</t>
  </si>
  <si>
    <t>H_o=0.15 m</t>
  </si>
  <si>
    <t>Высота внутреннего отверстия Opening.</t>
  </si>
  <si>
    <t>{"schema":"1","OriginalText":"H_o","OriginalValue":"1.5000000000000000E+02","OriginalUnit":"Length","OriginalComment":"Высота внутреннего отверстия Opening."}</t>
  </si>
  <si>
    <t>REBAR_ANNOTATION</t>
  </si>
  <si>
    <t>REBAR_B.Top</t>
  </si>
  <si>
    <t>8Ø20</t>
  </si>
  <si>
    <t>Подпись общего количества и диаметров арматуры у выбранного участка контура.</t>
  </si>
  <si>
    <t>{"schema":"1","OriginalText":"8Ø20","OriginalValue":"0.0000000000000000E+00","OriginalUnit":"","OriginalComment":"Подпись общего количества и диаметров арматуры у выбранного участка контура."}</t>
  </si>
  <si>
    <t>REBAR_B.Bottom</t>
  </si>
  <si>
    <t>REBAR_H.Left</t>
  </si>
  <si>
    <t>6Ø20</t>
  </si>
  <si>
    <t>{"schema":"1","OriginalText":"6Ø20","OriginalValue":"0.0000000000000000E+00","OriginalUnit":"","OriginalComment":"Подпись общего количества и диаметров арматуры у выбранного участка контура."}</t>
  </si>
  <si>
    <t>REBAR_H.Right</t>
  </si>
  <si>
    <t>REBAR_Opening.B.Top</t>
  </si>
  <si>
    <t>REBAR_Opening.B.Bottom</t>
  </si>
  <si>
    <t>REBAR_Opening.H.Left</t>
  </si>
  <si>
    <t>2Ø20</t>
  </si>
  <si>
    <t>{"schema":"1","OriginalText":"2Ø20","OriginalValue":"0.0000000000000000E+00","OriginalUnit":"","OriginalComment":"Подпись общего количества и диаметров арматуры у выбранного участка контура."}</t>
  </si>
  <si>
    <t>REBAR_Opening.H.Right</t>
  </si>
  <si>
    <t>Cracked</t>
  </si>
  <si>
    <t>PostCrackState</t>
  </si>
  <si>
    <t>PreCrackState</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</si>
  <si>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</si>
  <si>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</si>
  <si>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</si>
  <si>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</si>
  <si>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</si>
  <si>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</si>
  <si>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</si>
  <si>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</si>
  <si>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</si>
  <si>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</si>
  <si>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</si>
  <si>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</si>
  <si>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</si>
  <si>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</si>
  <si>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</si>
  <si>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Сочетание 1: Равновесие найдено методом Newton со ступенчатым приложением нагрузки. Исходная строка сочетания: Config!H71:N71.</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</si>
  <si>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</si>
  <si>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</si>
  <si>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</si>
  <si>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</si>
  <si>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</si>
  <si>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</si>
  <si>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</si>
  <si>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</si>
  <si>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</si>
  <si>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</si>
  <si>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</si>
  <si>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</si>
  <si>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</si>
  <si>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</si>
  <si>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</si>
  <si>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</si>
  <si>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</si>
  <si>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</si>
  <si>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</si>
  <si>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</si>
  <si>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</si>
  <si>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</si>
  <si>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</si>
  <si>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</si>
  <si>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</si>
  <si>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</si>
  <si>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</si>
  <si>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</si>
  <si>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</si>
  <si>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</si>
  <si>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</si>
  <si>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</si>
  <si>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</si>
  <si>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no</t>
  </si>
  <si>
    <t>1 ряд: 1.00 | 2 ряд: 1.00</t>
  </si>
  <si>
    <t>1 ряд: 1 | 2 ряд: 1</t>
  </si>
  <si>
    <t>1 ряд: 0.02 | 2 ряд: 0.02</t>
  </si>
  <si>
    <t>1 ряд: R7 | 2 ряд: R44</t>
  </si>
  <si>
    <t>CRACK_REGION_LINE</t>
  </si>
  <si>
    <t>CRACK_1_SP35_1_1</t>
  </si>
  <si>
    <t>Граница сохраненной расчетной области нормальных трещин.</t>
  </si>
  <si>
    <t>G7</t>
  </si>
  <si>
    <t>AuthoritativeContour+KnownOpening</t>
  </si>
  <si>
    <t>CRACK_REGION_ARC</t>
  </si>
  <si>
    <t>CRACK_1_SP35_1_2</t>
  </si>
  <si>
    <t>.114108504494954</t>
  </si>
  <si>
    <t>CRACK_1_SP35_1_3</t>
  </si>
  <si>
    <t>CRACK_1_SP35_1_4</t>
  </si>
  <si>
    <t>CRACK_1_SP35_1_5</t>
  </si>
  <si>
    <t>CRACK_PROBE</t>
  </si>
  <si>
    <t>CRACK_PROBE_1_SP35_1</t>
  </si>
  <si>
    <t>P1/Q1</t>
  </si>
  <si>
    <t>Точки P и Q ограничивают участок бетона по нормали через выбранную арматуру.</t>
  </si>
  <si>
    <t>CRACK_PROBE_1_SP35_2</t>
  </si>
  <si>
    <t>P2/Q2</t>
  </si>
  <si>
    <t>CRACK_PROBE_1_SP35_3</t>
  </si>
  <si>
    <t>P3/Q3</t>
  </si>
  <si>
    <t>CRACK_PROBE_1_SP35_4</t>
  </si>
  <si>
    <t>P4/Q4</t>
  </si>
  <si>
    <t>CRACK_PROBE_1_SP35_5</t>
  </si>
  <si>
    <t>P5/Q5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</si>
</sst>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0"/>
    <numFmt numFmtId="168" formatCode="0.000"/>
    <numFmt numFmtId="169" formatCode="0.000000"/>
  </numFmts>
  <fonts count="34"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b/>
      <sz val="11"/>
      <color theme="1"/>
      <name val="Arial"/>
      <family val="2"/>
      <charset val="204"/>
    </font>
    <font>
      <u/>
      <sz val="10"/>
      <color rgb="FF0000FF"/>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5">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FFBECE"/>
        <bgColor indexed="64"/>
      </patternFill>
    </fill>
    <fill>
      <patternFill patternType="solid">
        <fgColor rgb="FFEDEDED"/>
        <bgColor indexed="64"/>
      </patternFill>
    </fill>
    <fill>
      <patternFill patternType="solid">
        <fgColor rgb="FFBCDE9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right/>
      <top style="thin">
        <color rgb="FFD9D9D9"/>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6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2" xfId="1" applyFont="1" applyBorder="1"/>
    <xf numFmtId="0" fontId="30" fillId="0" borderId="4" xfId="0" applyFont="1" applyBorder="1" applyAlignment="1">
      <alignment horizontal="left" vertical="top" wrapText="1"/>
    </xf>
    <xf numFmtId="0" fontId="18" fillId="3" borderId="0" xfId="1" applyFont="1" applyFill="1"/>
    <xf numFmtId="0" fontId="2" fillId="0" borderId="0" xfId="0" applyFont="1"/>
    <xf numFmtId="0" fontId="4"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29" fillId="3" borderId="8" xfId="0" applyFont="1" applyFill="1" applyBorder="1" applyAlignment="1">
      <alignment horizontal="left"/>
    </xf>
    <xf numFmtId="49" fontId="10" fillId="0" borderId="0" xfId="0" applyNumberFormat="1" applyFont="1" applyAlignment="1">
      <alignment vertical="top"/>
    </xf>
    <xf numFmtId="0" fontId="8" fillId="3" borderId="4" xfId="0"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11" fillId="0" borderId="4" xfId="0" applyNumberFormat="1" applyFont="1" applyBorder="1" applyAlignment="1">
      <alignment vertical="top" wrapText="1"/>
    </xf>
    <xf numFmtId="49" fontId="13" fillId="0" borderId="4" xfId="0" applyNumberFormat="1" applyFont="1" applyBorder="1" applyAlignment="1">
      <alignment vertical="top" wrapText="1"/>
    </xf>
    <xf numFmtId="0" fontId="14" fillId="6" borderId="4" xfId="0" applyFont="1" applyFill="1" applyBorder="1" applyAlignment="1">
      <alignment horizontal="center" vertical="top" wrapText="1"/>
    </xf>
    <xf numFmtId="0" fontId="15" fillId="3" borderId="4" xfId="0" applyFont="1" applyFill="1" applyBorder="1" applyAlignment="1">
      <alignment horizontal="left" vertical="top" wrapText="1"/>
    </xf>
    <xf numFmtId="0" fontId="11" fillId="3" borderId="4" xfId="0" applyFont="1" applyFill="1" applyBorder="1" applyAlignment="1">
      <alignment vertical="top"/>
    </xf>
    <xf numFmtId="49" fontId="21" fillId="2" borderId="4" xfId="0" applyNumberFormat="1" applyFont="1" applyFill="1" applyBorder="1" applyAlignment="1">
      <alignment horizontal="left" vertical="top" wrapText="1"/>
    </xf>
    <xf numFmtId="49" fontId="20"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0" fontId="3" fillId="2" borderId="7" xfId="0" applyFont="1" applyFill="1" applyBorder="1" applyAlignment="1">
      <alignment horizontal="center" vertical="center"/>
    </xf>
    <xf numFmtId="0" fontId="0" fillId="0" borderId="0" xfId="0" applyAlignment="1">
      <alignment horizontal="center" vertical="center"/>
    </xf>
    <xf numFmtId="49" fontId="2" fillId="0" borderId="1" xfId="0" applyNumberFormat="1" applyFont="1" applyBorder="1" applyAlignment="1">
      <alignment horizontal="center" vertical="center"/>
    </xf>
    <xf numFmtId="49" fontId="2" fillId="0" borderId="6" xfId="0" applyNumberFormat="1" applyFont="1" applyFill="1" applyBorder="1" applyAlignment="1">
      <alignment horizontal="center" vertical="center"/>
    </xf>
    <xf numFmtId="0" fontId="2" fillId="0" borderId="0" xfId="0" applyFont="1" applyAlignment="1">
      <alignment horizontal="left" vertical="center"/>
    </xf>
    <xf numFmtId="0" fontId="3" fillId="0" borderId="0" xfId="0" applyFont="1" applyFill="1" applyAlignment="1">
      <alignment horizontal="center" vertical="center" wrapText="1"/>
    </xf>
    <xf numFmtId="0" fontId="2" fillId="0" borderId="0" xfId="0" applyFont="1" applyFill="1" applyAlignment="1">
      <alignment horizontal="left"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1" fillId="11" borderId="9" xfId="0" applyFont="1" applyFill="1" applyBorder="1" applyAlignment="1">
      <alignment horizontal="center" vertical="center"/>
    </xf>
    <xf numFmtId="0" fontId="31" fillId="0" borderId="9" xfId="0" applyFont="1" applyBorder="1" applyAlignment="1">
      <alignment horizontal="left" vertical="center"/>
    </xf>
    <xf numFmtId="0" fontId="31" fillId="9" borderId="9" xfId="0" applyFont="1" applyFill="1" applyBorder="1" applyAlignment="1">
      <alignment horizontal="center" vertical="center"/>
    </xf>
    <xf numFmtId="0" fontId="31" fillId="12" borderId="9" xfId="0" applyFont="1" applyFill="1" applyBorder="1" applyAlignment="1">
      <alignment horizontal="center" vertical="center"/>
    </xf>
    <xf numFmtId="0" fontId="31" fillId="13" borderId="9" xfId="0" applyFont="1" applyFill="1" applyBorder="1" applyAlignment="1">
      <alignment horizontal="center" vertical="center"/>
    </xf>
    <xf numFmtId="0" fontId="31" fillId="10" borderId="9" xfId="0" applyFont="1" applyFill="1" applyBorder="1" applyAlignment="1">
      <alignment horizontal="center" vertical="center"/>
    </xf>
    <xf numFmtId="0" fontId="2" fillId="2" borderId="9" xfId="0" applyFont="1" applyFill="1" applyBorder="1" applyAlignment="1">
      <alignment horizontal="center" vertical="center"/>
    </xf>
    <xf numFmtId="0" fontId="31" fillId="2" borderId="9" xfId="0" applyFont="1" applyFill="1" applyBorder="1" applyAlignment="1">
      <alignment horizontal="left" vertical="center"/>
    </xf>
    <xf numFmtId="1" fontId="2" fillId="2" borderId="9" xfId="0" applyNumberFormat="1" applyFont="1" applyFill="1" applyBorder="1" applyAlignment="1">
      <alignment horizontal="center" vertical="center"/>
    </xf>
    <xf numFmtId="0" fontId="3"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3" fillId="2" borderId="9" xfId="0" applyFont="1" applyFill="1" applyBorder="1" applyAlignment="1">
      <alignment horizontal="center" vertical="center" wrapText="1"/>
    </xf>
    <xf numFmtId="0" fontId="2" fillId="2" borderId="9" xfId="0" applyFont="1" applyFill="1" applyBorder="1" applyAlignment="1">
      <alignment horizontal="left" vertical="center"/>
    </xf>
    <xf numFmtId="0" fontId="2" fillId="0" borderId="9" xfId="0" applyFont="1" applyBorder="1" applyAlignment="1">
      <alignment horizontal="center" vertical="center"/>
    </xf>
    <xf numFmtId="0" fontId="2" fillId="0" borderId="9" xfId="0" applyFont="1" applyBorder="1" applyAlignment="1">
      <alignment horizontal="left"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10" borderId="9" xfId="0" applyFont="1" applyFill="1" applyBorder="1" applyAlignment="1">
      <alignment horizontal="center" vertical="center"/>
    </xf>
    <xf numFmtId="0" fontId="2" fillId="11" borderId="9" xfId="0" applyFont="1" applyFill="1" applyBorder="1" applyAlignment="1">
      <alignment horizontal="center" vertical="center"/>
    </xf>
    <xf numFmtId="168" fontId="3" fillId="2" borderId="9" xfId="0" applyNumberFormat="1" applyFont="1" applyFill="1" applyBorder="1" applyAlignment="1">
      <alignment horizontal="center" vertical="center"/>
    </xf>
    <xf numFmtId="168" fontId="2" fillId="0" borderId="9" xfId="0" applyNumberFormat="1" applyFont="1" applyBorder="1"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8" fontId="2" fillId="0" borderId="1" xfId="0" applyNumberFormat="1" applyFont="1" applyBorder="1" applyAlignment="1">
      <alignment horizontal="center" vertical="center"/>
    </xf>
    <xf numFmtId="168" fontId="0" fillId="0" borderId="0" xfId="0" applyNumberFormat="1" applyAlignment="1">
      <alignment horizontal="center" vertical="center"/>
    </xf>
    <xf numFmtId="49" fontId="2" fillId="0" borderId="1" xfId="0" applyNumberFormat="1" applyFont="1" applyBorder="1" applyAlignment="1">
      <alignment horizontal="left" vertical="center"/>
    </xf>
    <xf numFmtId="166" fontId="2" fillId="0" borderId="1" xfId="0" applyNumberFormat="1" applyFont="1" applyBorder="1" applyAlignment="1">
      <alignment horizontal="center" vertical="center"/>
    </xf>
    <xf numFmtId="169" fontId="2" fillId="0" borderId="1" xfId="0" applyNumberFormat="1" applyFont="1" applyBorder="1" applyAlignment="1">
      <alignment horizontal="center" vertical="center"/>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3" fillId="2" borderId="9" xfId="0" applyFont="1" applyFill="1" applyBorder="1" applyAlignment="1">
      <alignment horizontal="left" vertical="center"/>
    </xf>
    <xf numFmtId="0" fontId="33" fillId="2" borderId="9" xfId="0" applyFont="1" applyFill="1" applyBorder="1" applyAlignment="1">
      <alignment horizontal="left" vertical="center"/>
    </xf>
    <xf numFmtId="0" fontId="33" fillId="0" borderId="0" xfId="0" applyFont="1" applyAlignment="1">
      <alignment horizontal="left" vertical="center"/>
    </xf>
    <xf numFmtId="168" fontId="2" fillId="0" borderId="9" xfId="0" applyNumberFormat="1" applyFont="1" applyFill="1" applyBorder="1" applyAlignment="1">
      <alignment horizontal="center" vertical="center"/>
    </xf>
    <xf numFmtId="168" fontId="2" fillId="0" borderId="0" xfId="0" applyNumberFormat="1" applyFont="1" applyAlignment="1">
      <alignment horizontal="center" vertical="center"/>
    </xf>
    <xf numFmtId="49" fontId="2" fillId="0" borderId="9" xfId="0" applyNumberFormat="1" applyFont="1" applyFill="1" applyBorder="1" applyAlignment="1">
      <alignment horizontal="center" vertical="center"/>
    </xf>
    <xf numFmtId="49" fontId="2" fillId="0" borderId="9" xfId="0" applyNumberFormat="1" applyFont="1" applyFill="1" applyBorder="1" applyAlignment="1">
      <alignment horizontal="left" vertical="center"/>
    </xf>
    <xf numFmtId="49" fontId="2" fillId="11" borderId="9" xfId="0" applyNumberFormat="1" applyFont="1" applyFill="1" applyBorder="1" applyAlignment="1">
      <alignment horizontal="center" vertical="center"/>
    </xf>
    <xf numFmtId="168" fontId="2" fillId="11" borderId="9" xfId="0" applyNumberFormat="1" applyFont="1" applyFill="1" applyBorder="1" applyAlignment="1">
      <alignment horizontal="center" vertical="center"/>
    </xf>
    <xf numFmtId="168" fontId="2" fillId="10" borderId="9" xfId="0" applyNumberFormat="1" applyFont="1" applyFill="1" applyBorder="1" applyAlignment="1">
      <alignment horizontal="center" vertical="center"/>
    </xf>
    <xf numFmtId="166" fontId="2" fillId="0" borderId="6" xfId="0" applyNumberFormat="1" applyFont="1" applyFill="1" applyBorder="1" applyAlignment="1">
      <alignment horizontal="center" vertical="center"/>
    </xf>
    <xf numFmtId="49" fontId="2" fillId="11" borderId="1" xfId="0" applyNumberFormat="1" applyFont="1" applyFill="1" applyBorder="1" applyAlignment="1">
      <alignment horizontal="center" vertical="center"/>
    </xf>
    <xf numFmtId="49" fontId="20" fillId="14" borderId="4" xfId="0" applyNumberFormat="1" applyFont="1" applyFill="1" applyBorder="1" applyAlignment="1">
      <alignment horizontal="left" vertical="top" wrapText="1"/>
    </xf>
    <xf numFmtId="49" fontId="21" fillId="14" borderId="4" xfId="0" applyNumberFormat="1" applyFont="1" applyFill="1" applyBorder="1" applyAlignment="1">
      <alignment horizontal="left" vertical="top" wrapText="1"/>
    </xf>
    <xf numFmtId="49" fontId="23" fillId="14" borderId="4" xfId="0" applyNumberFormat="1" applyFont="1" applyFill="1" applyBorder="1" applyAlignment="1">
      <alignment horizontal="left" vertical="top" wrapText="1"/>
    </xf>
    <xf numFmtId="0" fontId="10" fillId="14" borderId="4" xfId="0" applyFont="1" applyBorder="1" applyAlignment="1" applyFill="1">
      <alignment vertical="top" wrapText="1"/>
    </xf>
    <xf numFmtId="0" fontId="10" fillId="14" borderId="4" xfId="0" applyFont="1" applyBorder="1" applyAlignment="1" applyFill="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0.26023</cdr:x>
      <cdr:y>0.74379</cdr:y>
    </cdr:from>
    <cdr:to>
      <cdr:x>0.2736</cdr:x>
      <cdr:y>0.7641</cdr:y>
    </cdr:to>
    <cdr:sp macro="" textlink="">
      <cdr:nvSpPr>
        <cdr:cNvPr id="5191" name="NDMPlot_ElementConcrete1">
          <a:extLst xmlns:a="http://schemas.openxmlformats.org/drawingml/2006/main">
            <a:ext uri="{FF2B5EF4-FFF2-40B4-BE49-F238E27FC236}">
              <a16:creationId xmlns:a16="http://schemas.microsoft.com/office/drawing/2014/main" id="{E2C60CA0-7F71-45B1-8E0E-69183A41F789}"/>
            </a:ext>
          </a:extLst>
        </cdr:cNvPr>
        <cdr:cNvSpPr/>
      </cdr:nvSpPr>
      <cdr:spPr>
        <a:xfrm xmlns:a="http://schemas.openxmlformats.org/drawingml/2006/main">
          <a:off x="27100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0.7728</cdr:y>
    </cdr:from>
    <cdr:to>
      <cdr:x>0.2927</cdr:x>
      <cdr:y>0.7931</cdr:y>
    </cdr:to>
    <cdr:sp macro="" textlink="">
      <cdr:nvSpPr>
        <cdr:cNvPr id="5192" name="NDMPlot_ElementConcrete2">
          <a:extLst xmlns:a="http://schemas.openxmlformats.org/drawingml/2006/main">
            <a:ext uri="{FF2B5EF4-FFF2-40B4-BE49-F238E27FC236}">
              <a16:creationId xmlns:a16="http://schemas.microsoft.com/office/drawing/2014/main" id="{62656C32-43D2-45C6-95B7-27CED8CE01E5}"/>
            </a:ext>
          </a:extLst>
        </cdr:cNvPr>
        <cdr:cNvSpPr/>
      </cdr:nvSpPr>
      <cdr:spPr>
        <a:xfrm xmlns:a="http://schemas.openxmlformats.org/drawingml/2006/main">
          <a:off x="2908930"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0.7728</cdr:y>
    </cdr:from>
    <cdr:to>
      <cdr:x>0.3118</cdr:x>
      <cdr:y>0.7931</cdr:y>
    </cdr:to>
    <cdr:sp macro="" textlink="">
      <cdr:nvSpPr>
        <cdr:cNvPr id="5193" name="NDMPlot_ElementConcrete3">
          <a:extLst xmlns:a="http://schemas.openxmlformats.org/drawingml/2006/main">
            <a:ext uri="{FF2B5EF4-FFF2-40B4-BE49-F238E27FC236}">
              <a16:creationId xmlns:a16="http://schemas.microsoft.com/office/drawing/2014/main" id="{98792BA5-05BE-4DB2-9AD4-C6D735834FDA}"/>
            </a:ext>
          </a:extLst>
        </cdr:cNvPr>
        <cdr:cNvSpPr/>
      </cdr:nvSpPr>
      <cdr:spPr>
        <a:xfrm xmlns:a="http://schemas.openxmlformats.org/drawingml/2006/main">
          <a:off x="3107843" y="5299858"/>
          <a:ext cx="139240"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0.74379</cdr:y>
    </cdr:from>
    <cdr:to>
      <cdr:x>0.2927</cdr:x>
      <cdr:y>0.7641</cdr:y>
    </cdr:to>
    <cdr:sp macro="" textlink="">
      <cdr:nvSpPr>
        <cdr:cNvPr id="5194" name="NDMPlot_ElementConcrete4">
          <a:extLst xmlns:a="http://schemas.openxmlformats.org/drawingml/2006/main">
            <a:ext uri="{FF2B5EF4-FFF2-40B4-BE49-F238E27FC236}">
              <a16:creationId xmlns:a16="http://schemas.microsoft.com/office/drawing/2014/main" id="{DB93754D-F5CE-4C3B-8AC5-4213D35A6F55}"/>
            </a:ext>
          </a:extLst>
        </cdr:cNvPr>
        <cdr:cNvSpPr/>
      </cdr:nvSpPr>
      <cdr:spPr>
        <a:xfrm xmlns:a="http://schemas.openxmlformats.org/drawingml/2006/main">
          <a:off x="2908930"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0.74379</cdr:y>
    </cdr:from>
    <cdr:to>
      <cdr:x>0.3118</cdr:x>
      <cdr:y>0.7641</cdr:y>
    </cdr:to>
    <cdr:sp macro="" textlink="">
      <cdr:nvSpPr>
        <cdr:cNvPr id="5195" name="NDMPlot_ElementConcrete5">
          <a:extLst xmlns:a="http://schemas.openxmlformats.org/drawingml/2006/main">
            <a:ext uri="{FF2B5EF4-FFF2-40B4-BE49-F238E27FC236}">
              <a16:creationId xmlns:a16="http://schemas.microsoft.com/office/drawing/2014/main" id="{7512CA42-8ACA-4F1F-B021-4EC4EBE97971}"/>
            </a:ext>
          </a:extLst>
        </cdr:cNvPr>
        <cdr:cNvSpPr/>
      </cdr:nvSpPr>
      <cdr:spPr>
        <a:xfrm xmlns:a="http://schemas.openxmlformats.org/drawingml/2006/main">
          <a:off x="3107843" y="5100944"/>
          <a:ext cx="139240"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5196" name="NDMPlot_ElementConcrete6">
          <a:extLst xmlns:a="http://schemas.openxmlformats.org/drawingml/2006/main">
            <a:ext uri="{FF2B5EF4-FFF2-40B4-BE49-F238E27FC236}">
              <a16:creationId xmlns:a16="http://schemas.microsoft.com/office/drawing/2014/main" id="{54D88659-3306-455F-8D17-F38F0DFBCFEC}"/>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5197" name="NDMPlot_ElementConcrete7">
          <a:extLst xmlns:a="http://schemas.openxmlformats.org/drawingml/2006/main">
            <a:ext uri="{FF2B5EF4-FFF2-40B4-BE49-F238E27FC236}">
              <a16:creationId xmlns:a16="http://schemas.microsoft.com/office/drawing/2014/main" id="{9EFA2D41-8BDA-43B9-B822-52E4FE43EA35}"/>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5198" name="NDMPlot_ElementConcrete8">
          <a:extLst xmlns:a="http://schemas.openxmlformats.org/drawingml/2006/main">
            <a:ext uri="{FF2B5EF4-FFF2-40B4-BE49-F238E27FC236}">
              <a16:creationId xmlns:a16="http://schemas.microsoft.com/office/drawing/2014/main" id="{1653EE1D-06E7-4249-A9FF-123A2ADE667A}"/>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5199" name="NDMPlot_ElementConcrete9">
          <a:extLst xmlns:a="http://schemas.openxmlformats.org/drawingml/2006/main">
            <a:ext uri="{FF2B5EF4-FFF2-40B4-BE49-F238E27FC236}">
              <a16:creationId xmlns:a16="http://schemas.microsoft.com/office/drawing/2014/main" id="{5FDBC109-F1AD-44C1-B9D6-588F09A48D81}"/>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5200" name="NDMPlot_ElementConcrete10">
          <a:extLst xmlns:a="http://schemas.openxmlformats.org/drawingml/2006/main">
            <a:ext uri="{FF2B5EF4-FFF2-40B4-BE49-F238E27FC236}">
              <a16:creationId xmlns:a16="http://schemas.microsoft.com/office/drawing/2014/main" id="{A44D8B55-72B0-473E-A942-1B2223B0DB7C}"/>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5201" name="NDMPlot_ElementConcrete11">
          <a:extLst xmlns:a="http://schemas.openxmlformats.org/drawingml/2006/main">
            <a:ext uri="{FF2B5EF4-FFF2-40B4-BE49-F238E27FC236}">
              <a16:creationId xmlns:a16="http://schemas.microsoft.com/office/drawing/2014/main" id="{07B989FD-497F-459D-9874-188001EC5A7A}"/>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0.7728</cdr:y>
    </cdr:from>
    <cdr:to>
      <cdr:x>0.56011</cdr:x>
      <cdr:y>0.7931</cdr:y>
    </cdr:to>
    <cdr:sp macro="" textlink="">
      <cdr:nvSpPr>
        <cdr:cNvPr id="5202" name="NDMPlot_ElementConcrete12">
          <a:extLst xmlns:a="http://schemas.openxmlformats.org/drawingml/2006/main">
            <a:ext uri="{FF2B5EF4-FFF2-40B4-BE49-F238E27FC236}">
              <a16:creationId xmlns:a16="http://schemas.microsoft.com/office/drawing/2014/main" id="{248E54A6-3D38-4003-A0AE-1692F5132441}"/>
            </a:ext>
          </a:extLst>
        </cdr:cNvPr>
        <cdr:cNvSpPr/>
      </cdr:nvSpPr>
      <cdr:spPr>
        <a:xfrm xmlns:a="http://schemas.openxmlformats.org/drawingml/2006/main">
          <a:off x="5693717"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0.7728</cdr:y>
    </cdr:from>
    <cdr:to>
      <cdr:x>0.57921</cdr:x>
      <cdr:y>0.7931</cdr:y>
    </cdr:to>
    <cdr:sp macro="" textlink="">
      <cdr:nvSpPr>
        <cdr:cNvPr id="5203" name="NDMPlot_ElementConcrete13">
          <a:extLst xmlns:a="http://schemas.openxmlformats.org/drawingml/2006/main">
            <a:ext uri="{FF2B5EF4-FFF2-40B4-BE49-F238E27FC236}">
              <a16:creationId xmlns:a16="http://schemas.microsoft.com/office/drawing/2014/main" id="{354AC254-4B90-48E9-AC2A-DAC83B40A577}"/>
            </a:ext>
          </a:extLst>
        </cdr:cNvPr>
        <cdr:cNvSpPr/>
      </cdr:nvSpPr>
      <cdr:spPr>
        <a:xfrm xmlns:a="http://schemas.openxmlformats.org/drawingml/2006/main">
          <a:off x="5892631"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0.74379</cdr:y>
    </cdr:from>
    <cdr:to>
      <cdr:x>0.56011</cdr:x>
      <cdr:y>0.7641</cdr:y>
    </cdr:to>
    <cdr:sp macro="" textlink="">
      <cdr:nvSpPr>
        <cdr:cNvPr id="5204" name="NDMPlot_ElementConcrete14">
          <a:extLst xmlns:a="http://schemas.openxmlformats.org/drawingml/2006/main">
            <a:ext uri="{FF2B5EF4-FFF2-40B4-BE49-F238E27FC236}">
              <a16:creationId xmlns:a16="http://schemas.microsoft.com/office/drawing/2014/main" id="{C2770C2E-2206-4535-8992-C3922769D547}"/>
            </a:ext>
          </a:extLst>
        </cdr:cNvPr>
        <cdr:cNvSpPr/>
      </cdr:nvSpPr>
      <cdr:spPr>
        <a:xfrm xmlns:a="http://schemas.openxmlformats.org/drawingml/2006/main">
          <a:off x="56937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0.74379</cdr:y>
    </cdr:from>
    <cdr:to>
      <cdr:x>0.57921</cdr:x>
      <cdr:y>0.7641</cdr:y>
    </cdr:to>
    <cdr:sp macro="" textlink="">
      <cdr:nvSpPr>
        <cdr:cNvPr id="5205" name="NDMPlot_ElementConcrete15">
          <a:extLst xmlns:a="http://schemas.openxmlformats.org/drawingml/2006/main">
            <a:ext uri="{FF2B5EF4-FFF2-40B4-BE49-F238E27FC236}">
              <a16:creationId xmlns:a16="http://schemas.microsoft.com/office/drawing/2014/main" id="{191405BE-8998-4893-9C67-B2B00147E7E7}"/>
            </a:ext>
          </a:extLst>
        </cdr:cNvPr>
        <cdr:cNvSpPr/>
      </cdr:nvSpPr>
      <cdr:spPr>
        <a:xfrm xmlns:a="http://schemas.openxmlformats.org/drawingml/2006/main">
          <a:off x="5892631"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0.74379</cdr:y>
    </cdr:from>
    <cdr:to>
      <cdr:x>0.59831</cdr:x>
      <cdr:y>0.7641</cdr:y>
    </cdr:to>
    <cdr:sp macro="" textlink="">
      <cdr:nvSpPr>
        <cdr:cNvPr id="5206" name="NDMPlot_ElementConcrete16">
          <a:extLst xmlns:a="http://schemas.openxmlformats.org/drawingml/2006/main">
            <a:ext uri="{FF2B5EF4-FFF2-40B4-BE49-F238E27FC236}">
              <a16:creationId xmlns:a16="http://schemas.microsoft.com/office/drawing/2014/main" id="{AB230380-3047-4A45-ACE0-2E706F3FA318}"/>
            </a:ext>
          </a:extLst>
        </cdr:cNvPr>
        <cdr:cNvSpPr/>
      </cdr:nvSpPr>
      <cdr:spPr>
        <a:xfrm xmlns:a="http://schemas.openxmlformats.org/drawingml/2006/main">
          <a:off x="6091544"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0.71479</cdr:y>
    </cdr:from>
    <cdr:to>
      <cdr:x>0.2545</cdr:x>
      <cdr:y>0.73509</cdr:y>
    </cdr:to>
    <cdr:sp macro="" textlink="">
      <cdr:nvSpPr>
        <cdr:cNvPr id="5207" name="NDMPlot_ElementConcrete17">
          <a:extLst xmlns:a="http://schemas.openxmlformats.org/drawingml/2006/main">
            <a:ext uri="{FF2B5EF4-FFF2-40B4-BE49-F238E27FC236}">
              <a16:creationId xmlns:a16="http://schemas.microsoft.com/office/drawing/2014/main" id="{9CD0A786-BE71-4746-81B5-C24CCC4AAA29}"/>
            </a:ext>
          </a:extLst>
        </cdr:cNvPr>
        <cdr:cNvSpPr/>
      </cdr:nvSpPr>
      <cdr:spPr>
        <a:xfrm xmlns:a="http://schemas.openxmlformats.org/drawingml/2006/main">
          <a:off x="2511103"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0.71479</cdr:y>
    </cdr:from>
    <cdr:to>
      <cdr:x>0.2736</cdr:x>
      <cdr:y>0.73509</cdr:y>
    </cdr:to>
    <cdr:sp macro="" textlink="">
      <cdr:nvSpPr>
        <cdr:cNvPr id="5208" name="NDMPlot_ElementConcrete18">
          <a:extLst xmlns:a="http://schemas.openxmlformats.org/drawingml/2006/main">
            <a:ext uri="{FF2B5EF4-FFF2-40B4-BE49-F238E27FC236}">
              <a16:creationId xmlns:a16="http://schemas.microsoft.com/office/drawing/2014/main" id="{A80EA513-8CD9-41E6-B85B-30B3F07B28D1}"/>
            </a:ext>
          </a:extLst>
        </cdr:cNvPr>
        <cdr:cNvSpPr/>
      </cdr:nvSpPr>
      <cdr:spPr>
        <a:xfrm xmlns:a="http://schemas.openxmlformats.org/drawingml/2006/main">
          <a:off x="2710017"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0.68579</cdr:y>
    </cdr:from>
    <cdr:to>
      <cdr:x>0.2545</cdr:x>
      <cdr:y>0.70609</cdr:y>
    </cdr:to>
    <cdr:sp macro="" textlink="">
      <cdr:nvSpPr>
        <cdr:cNvPr id="5209" name="NDMPlot_ElementConcrete19">
          <a:extLst xmlns:a="http://schemas.openxmlformats.org/drawingml/2006/main">
            <a:ext uri="{FF2B5EF4-FFF2-40B4-BE49-F238E27FC236}">
              <a16:creationId xmlns:a16="http://schemas.microsoft.com/office/drawing/2014/main" id="{C1380088-1CFC-4047-A91B-D1F78B3208FD}"/>
            </a:ext>
          </a:extLst>
        </cdr:cNvPr>
        <cdr:cNvSpPr/>
      </cdr:nvSpPr>
      <cdr:spPr>
        <a:xfrm xmlns:a="http://schemas.openxmlformats.org/drawingml/2006/main">
          <a:off x="2511103"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0.68579</cdr:y>
    </cdr:from>
    <cdr:to>
      <cdr:x>0.2736</cdr:x>
      <cdr:y>0.70609</cdr:y>
    </cdr:to>
    <cdr:sp macro="" textlink="">
      <cdr:nvSpPr>
        <cdr:cNvPr id="5210" name="NDMPlot_ElementConcrete20">
          <a:extLst xmlns:a="http://schemas.openxmlformats.org/drawingml/2006/main">
            <a:ext uri="{FF2B5EF4-FFF2-40B4-BE49-F238E27FC236}">
              <a16:creationId xmlns:a16="http://schemas.microsoft.com/office/drawing/2014/main" id="{7E91F3BA-3814-4EBB-AA08-723EACEBDE34}"/>
            </a:ext>
          </a:extLst>
        </cdr:cNvPr>
        <cdr:cNvSpPr/>
      </cdr:nvSpPr>
      <cdr:spPr>
        <a:xfrm xmlns:a="http://schemas.openxmlformats.org/drawingml/2006/main">
          <a:off x="2710017"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5211" name="NDMPlot_ElementConcrete21">
          <a:extLst xmlns:a="http://schemas.openxmlformats.org/drawingml/2006/main">
            <a:ext uri="{FF2B5EF4-FFF2-40B4-BE49-F238E27FC236}">
              <a16:creationId xmlns:a16="http://schemas.microsoft.com/office/drawing/2014/main" id="{1B7089C9-36B8-4485-AA0B-20B008ECC800}"/>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5212" name="NDMPlot_ElementConcrete22">
          <a:extLst xmlns:a="http://schemas.openxmlformats.org/drawingml/2006/main">
            <a:ext uri="{FF2B5EF4-FFF2-40B4-BE49-F238E27FC236}">
              <a16:creationId xmlns:a16="http://schemas.microsoft.com/office/drawing/2014/main" id="{D3DABE35-DE06-46FD-A957-2737C5661821}"/>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5213" name="NDMPlot_ElementConcrete23">
          <a:extLst xmlns:a="http://schemas.openxmlformats.org/drawingml/2006/main">
            <a:ext uri="{FF2B5EF4-FFF2-40B4-BE49-F238E27FC236}">
              <a16:creationId xmlns:a16="http://schemas.microsoft.com/office/drawing/2014/main" id="{6E3C3149-BD77-4FD6-8AB3-718DB6980592}"/>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5214" name="NDMPlot_ElementConcrete24">
          <a:extLst xmlns:a="http://schemas.openxmlformats.org/drawingml/2006/main">
            <a:ext uri="{FF2B5EF4-FFF2-40B4-BE49-F238E27FC236}">
              <a16:creationId xmlns:a16="http://schemas.microsoft.com/office/drawing/2014/main" id="{A4ACAF94-325B-476C-B6AC-18E314BD0BC7}"/>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5215" name="NDMPlot_ElementConcrete25">
          <a:extLst xmlns:a="http://schemas.openxmlformats.org/drawingml/2006/main">
            <a:ext uri="{FF2B5EF4-FFF2-40B4-BE49-F238E27FC236}">
              <a16:creationId xmlns:a16="http://schemas.microsoft.com/office/drawing/2014/main" id="{08389D0D-9BB7-487A-A6B8-DD7D45087A07}"/>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5216" name="NDMPlot_ElementConcrete26">
          <a:extLst xmlns:a="http://schemas.openxmlformats.org/drawingml/2006/main">
            <a:ext uri="{FF2B5EF4-FFF2-40B4-BE49-F238E27FC236}">
              <a16:creationId xmlns:a16="http://schemas.microsoft.com/office/drawing/2014/main" id="{C51E9EBF-E5B8-468C-9A1E-E6A92015C77E}"/>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5217" name="NDMPlot_ElementConcrete27">
          <a:extLst xmlns:a="http://schemas.openxmlformats.org/drawingml/2006/main">
            <a:ext uri="{FF2B5EF4-FFF2-40B4-BE49-F238E27FC236}">
              <a16:creationId xmlns:a16="http://schemas.microsoft.com/office/drawing/2014/main" id="{7BAFBFB8-DF7B-4E11-A306-8FDC31C3B3B3}"/>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5218" name="NDMPlot_ElementConcrete28">
          <a:extLst xmlns:a="http://schemas.openxmlformats.org/drawingml/2006/main">
            <a:ext uri="{FF2B5EF4-FFF2-40B4-BE49-F238E27FC236}">
              <a16:creationId xmlns:a16="http://schemas.microsoft.com/office/drawing/2014/main" id="{6E0A8622-8297-473C-81E1-ADE6F5DC02C5}"/>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0.71479</cdr:y>
    </cdr:from>
    <cdr:to>
      <cdr:x>0.59831</cdr:x>
      <cdr:y>0.73509</cdr:y>
    </cdr:to>
    <cdr:sp macro="" textlink="">
      <cdr:nvSpPr>
        <cdr:cNvPr id="5219" name="NDMPlot_ElementConcrete29">
          <a:extLst xmlns:a="http://schemas.openxmlformats.org/drawingml/2006/main">
            <a:ext uri="{FF2B5EF4-FFF2-40B4-BE49-F238E27FC236}">
              <a16:creationId xmlns:a16="http://schemas.microsoft.com/office/drawing/2014/main" id="{CD61C213-B438-4DCF-B118-591DF3074F64}"/>
            </a:ext>
          </a:extLst>
        </cdr:cNvPr>
        <cdr:cNvSpPr/>
      </cdr:nvSpPr>
      <cdr:spPr>
        <a:xfrm xmlns:a="http://schemas.openxmlformats.org/drawingml/2006/main">
          <a:off x="6091544"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0.71479</cdr:y>
    </cdr:from>
    <cdr:to>
      <cdr:x>0.61741</cdr:x>
      <cdr:y>0.73509</cdr:y>
    </cdr:to>
    <cdr:sp macro="" textlink="">
      <cdr:nvSpPr>
        <cdr:cNvPr id="5220" name="NDMPlot_ElementConcrete30">
          <a:extLst xmlns:a="http://schemas.openxmlformats.org/drawingml/2006/main">
            <a:ext uri="{FF2B5EF4-FFF2-40B4-BE49-F238E27FC236}">
              <a16:creationId xmlns:a16="http://schemas.microsoft.com/office/drawing/2014/main" id="{776F1DEF-D37B-4D6D-BD2E-57C6F2329E01}"/>
            </a:ext>
          </a:extLst>
        </cdr:cNvPr>
        <cdr:cNvSpPr/>
      </cdr:nvSpPr>
      <cdr:spPr>
        <a:xfrm xmlns:a="http://schemas.openxmlformats.org/drawingml/2006/main">
          <a:off x="6290458"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0.68579</cdr:y>
    </cdr:from>
    <cdr:to>
      <cdr:x>0.59831</cdr:x>
      <cdr:y>0.70609</cdr:y>
    </cdr:to>
    <cdr:sp macro="" textlink="">
      <cdr:nvSpPr>
        <cdr:cNvPr id="5221" name="NDMPlot_ElementConcrete31">
          <a:extLst xmlns:a="http://schemas.openxmlformats.org/drawingml/2006/main">
            <a:ext uri="{FF2B5EF4-FFF2-40B4-BE49-F238E27FC236}">
              <a16:creationId xmlns:a16="http://schemas.microsoft.com/office/drawing/2014/main" id="{0E5422D6-D00A-496C-9338-5F5D09299456}"/>
            </a:ext>
          </a:extLst>
        </cdr:cNvPr>
        <cdr:cNvSpPr/>
      </cdr:nvSpPr>
      <cdr:spPr>
        <a:xfrm xmlns:a="http://schemas.openxmlformats.org/drawingml/2006/main">
          <a:off x="6091544"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0.68579</cdr:y>
    </cdr:from>
    <cdr:to>
      <cdr:x>0.61741</cdr:x>
      <cdr:y>0.70609</cdr:y>
    </cdr:to>
    <cdr:sp macro="" textlink="">
      <cdr:nvSpPr>
        <cdr:cNvPr id="5222" name="NDMPlot_ElementConcrete32">
          <a:extLst xmlns:a="http://schemas.openxmlformats.org/drawingml/2006/main">
            <a:ext uri="{FF2B5EF4-FFF2-40B4-BE49-F238E27FC236}">
              <a16:creationId xmlns:a16="http://schemas.microsoft.com/office/drawing/2014/main" id="{78FF22ED-9949-457A-821F-6095A369F7AC}"/>
            </a:ext>
          </a:extLst>
        </cdr:cNvPr>
        <cdr:cNvSpPr/>
      </cdr:nvSpPr>
      <cdr:spPr>
        <a:xfrm xmlns:a="http://schemas.openxmlformats.org/drawingml/2006/main">
          <a:off x="6290458"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5223" name="NDMPlot_ElementConcrete33">
          <a:extLst xmlns:a="http://schemas.openxmlformats.org/drawingml/2006/main">
            <a:ext uri="{FF2B5EF4-FFF2-40B4-BE49-F238E27FC236}">
              <a16:creationId xmlns:a16="http://schemas.microsoft.com/office/drawing/2014/main" id="{3CE8F3E2-0E2D-4C64-92C9-7091EF1A5B6C}"/>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5224" name="NDMPlot_ElementConcrete34">
          <a:extLst xmlns:a="http://schemas.openxmlformats.org/drawingml/2006/main">
            <a:ext uri="{FF2B5EF4-FFF2-40B4-BE49-F238E27FC236}">
              <a16:creationId xmlns:a16="http://schemas.microsoft.com/office/drawing/2014/main" id="{ECFFB71A-FF46-402A-AF85-9F7F26B18CCB}"/>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5225" name="NDMPlot_ElementConcrete35">
          <a:extLst xmlns:a="http://schemas.openxmlformats.org/drawingml/2006/main">
            <a:ext uri="{FF2B5EF4-FFF2-40B4-BE49-F238E27FC236}">
              <a16:creationId xmlns:a16="http://schemas.microsoft.com/office/drawing/2014/main" id="{2FB5B16E-284E-4231-B12C-95245F08245E}"/>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5226" name="NDMPlot_ElementConcrete36">
          <a:extLst xmlns:a="http://schemas.openxmlformats.org/drawingml/2006/main">
            <a:ext uri="{FF2B5EF4-FFF2-40B4-BE49-F238E27FC236}">
              <a16:creationId xmlns:a16="http://schemas.microsoft.com/office/drawing/2014/main" id="{443B4216-8DEC-4701-B755-C613A9811AD2}"/>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5227" name="NDMPlot_ElementConcrete37">
          <a:extLst xmlns:a="http://schemas.openxmlformats.org/drawingml/2006/main">
            <a:ext uri="{FF2B5EF4-FFF2-40B4-BE49-F238E27FC236}">
              <a16:creationId xmlns:a16="http://schemas.microsoft.com/office/drawing/2014/main" id="{561190C2-399D-4CB6-885A-9E54060D60E4}"/>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5228" name="NDMPlot_ElementConcrete38">
          <a:extLst xmlns:a="http://schemas.openxmlformats.org/drawingml/2006/main">
            <a:ext uri="{FF2B5EF4-FFF2-40B4-BE49-F238E27FC236}">
              <a16:creationId xmlns:a16="http://schemas.microsoft.com/office/drawing/2014/main" id="{43BC2A01-A178-433D-98BB-4F010E9D381C}"/>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5229" name="NDMPlot_ElementConcrete39">
          <a:extLst xmlns:a="http://schemas.openxmlformats.org/drawingml/2006/main">
            <a:ext uri="{FF2B5EF4-FFF2-40B4-BE49-F238E27FC236}">
              <a16:creationId xmlns:a16="http://schemas.microsoft.com/office/drawing/2014/main" id="{0C0CC19D-831E-4CF1-ACC4-0E7ACE0FFE4F}"/>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5230" name="NDMPlot_ElementConcrete40">
          <a:extLst xmlns:a="http://schemas.openxmlformats.org/drawingml/2006/main">
            <a:ext uri="{FF2B5EF4-FFF2-40B4-BE49-F238E27FC236}">
              <a16:creationId xmlns:a16="http://schemas.microsoft.com/office/drawing/2014/main" id="{4981DD5D-EF5C-41A1-AA30-873C93A7EDC8}"/>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5231" name="NDMPlot_ElementConcrete41">
          <a:extLst xmlns:a="http://schemas.openxmlformats.org/drawingml/2006/main">
            <a:ext uri="{FF2B5EF4-FFF2-40B4-BE49-F238E27FC236}">
              <a16:creationId xmlns:a16="http://schemas.microsoft.com/office/drawing/2014/main" id="{A1749F0F-3D39-4B42-83B9-66761623BBD7}"/>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5232" name="NDMPlot_ElementConcrete42">
          <a:extLst xmlns:a="http://schemas.openxmlformats.org/drawingml/2006/main">
            <a:ext uri="{FF2B5EF4-FFF2-40B4-BE49-F238E27FC236}">
              <a16:creationId xmlns:a16="http://schemas.microsoft.com/office/drawing/2014/main" id="{EB9AB5B6-13FA-4418-BFA9-BA87B6F3FAC8}"/>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5233" name="NDMPlot_ElementConcrete43">
          <a:extLst xmlns:a="http://schemas.openxmlformats.org/drawingml/2006/main">
            <a:ext uri="{FF2B5EF4-FFF2-40B4-BE49-F238E27FC236}">
              <a16:creationId xmlns:a16="http://schemas.microsoft.com/office/drawing/2014/main" id="{36C9F605-A643-470C-BB3E-AA53687CF543}"/>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5234" name="NDMPlot_ElementConcrete44">
          <a:extLst xmlns:a="http://schemas.openxmlformats.org/drawingml/2006/main">
            <a:ext uri="{FF2B5EF4-FFF2-40B4-BE49-F238E27FC236}">
              <a16:creationId xmlns:a16="http://schemas.microsoft.com/office/drawing/2014/main" id="{27F3E795-04B4-42DD-84F7-D4D845CFCAFB}"/>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5235" name="NDMPlot_ElementConcrete45">
          <a:extLst xmlns:a="http://schemas.openxmlformats.org/drawingml/2006/main">
            <a:ext uri="{FF2B5EF4-FFF2-40B4-BE49-F238E27FC236}">
              <a16:creationId xmlns:a16="http://schemas.microsoft.com/office/drawing/2014/main" id="{22BE2291-53DB-4D53-9A9F-2E98B6E87221}"/>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0.59877</cdr:y>
    </cdr:from>
    <cdr:to>
      <cdr:x>0.3691</cdr:x>
      <cdr:y>0.61908</cdr:y>
    </cdr:to>
    <cdr:sp macro="" textlink="">
      <cdr:nvSpPr>
        <cdr:cNvPr id="5236" name="NDMPlot_ElementConcrete46">
          <a:extLst xmlns:a="http://schemas.openxmlformats.org/drawingml/2006/main">
            <a:ext uri="{FF2B5EF4-FFF2-40B4-BE49-F238E27FC236}">
              <a16:creationId xmlns:a16="http://schemas.microsoft.com/office/drawing/2014/main" id="{0DE03E68-467B-43D7-B84D-9C62FA199230}"/>
            </a:ext>
          </a:extLst>
        </cdr:cNvPr>
        <cdr:cNvSpPr/>
      </cdr:nvSpPr>
      <cdr:spPr>
        <a:xfrm xmlns:a="http://schemas.openxmlformats.org/drawingml/2006/main">
          <a:off x="370458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0.59877</cdr:y>
    </cdr:from>
    <cdr:to>
      <cdr:x>0.3882</cdr:x>
      <cdr:y>0.61908</cdr:y>
    </cdr:to>
    <cdr:sp macro="" textlink="">
      <cdr:nvSpPr>
        <cdr:cNvPr id="5237" name="NDMPlot_ElementConcrete47">
          <a:extLst xmlns:a="http://schemas.openxmlformats.org/drawingml/2006/main">
            <a:ext uri="{FF2B5EF4-FFF2-40B4-BE49-F238E27FC236}">
              <a16:creationId xmlns:a16="http://schemas.microsoft.com/office/drawing/2014/main" id="{663A6788-CFE0-4A80-A21C-D081AE9E997A}"/>
            </a:ext>
          </a:extLst>
        </cdr:cNvPr>
        <cdr:cNvSpPr/>
      </cdr:nvSpPr>
      <cdr:spPr>
        <a:xfrm xmlns:a="http://schemas.openxmlformats.org/drawingml/2006/main">
          <a:off x="3903497"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0.56977</cdr:y>
    </cdr:from>
    <cdr:to>
      <cdr:x>0.3691</cdr:x>
      <cdr:y>0.59007</cdr:y>
    </cdr:to>
    <cdr:sp macro="" textlink="">
      <cdr:nvSpPr>
        <cdr:cNvPr id="5238" name="NDMPlot_ElementConcrete48">
          <a:extLst xmlns:a="http://schemas.openxmlformats.org/drawingml/2006/main">
            <a:ext uri="{FF2B5EF4-FFF2-40B4-BE49-F238E27FC236}">
              <a16:creationId xmlns:a16="http://schemas.microsoft.com/office/drawing/2014/main" id="{D0A3620C-A1BD-464E-98BB-BB9009553F64}"/>
            </a:ext>
          </a:extLst>
        </cdr:cNvPr>
        <cdr:cNvSpPr/>
      </cdr:nvSpPr>
      <cdr:spPr>
        <a:xfrm xmlns:a="http://schemas.openxmlformats.org/drawingml/2006/main">
          <a:off x="3704584" y="3907464"/>
          <a:ext cx="139239"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0.59877</cdr:y>
    </cdr:from>
    <cdr:to>
      <cdr:x>0.4073</cdr:x>
      <cdr:y>0.61908</cdr:y>
    </cdr:to>
    <cdr:sp macro="" textlink="">
      <cdr:nvSpPr>
        <cdr:cNvPr id="5239" name="NDMPlot_ElementConcrete49">
          <a:extLst xmlns:a="http://schemas.openxmlformats.org/drawingml/2006/main">
            <a:ext uri="{FF2B5EF4-FFF2-40B4-BE49-F238E27FC236}">
              <a16:creationId xmlns:a16="http://schemas.microsoft.com/office/drawing/2014/main" id="{F8F58EF6-194B-4558-A517-474582FEAB26}"/>
            </a:ext>
          </a:extLst>
        </cdr:cNvPr>
        <cdr:cNvSpPr/>
      </cdr:nvSpPr>
      <cdr:spPr>
        <a:xfrm xmlns:a="http://schemas.openxmlformats.org/drawingml/2006/main">
          <a:off x="410241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0.59877</cdr:y>
    </cdr:from>
    <cdr:to>
      <cdr:x>0.4264</cdr:x>
      <cdr:y>0.61908</cdr:y>
    </cdr:to>
    <cdr:sp macro="" textlink="">
      <cdr:nvSpPr>
        <cdr:cNvPr id="5240" name="NDMPlot_ElementConcrete50">
          <a:extLst xmlns:a="http://schemas.openxmlformats.org/drawingml/2006/main">
            <a:ext uri="{FF2B5EF4-FFF2-40B4-BE49-F238E27FC236}">
              <a16:creationId xmlns:a16="http://schemas.microsoft.com/office/drawing/2014/main" id="{AAE08316-0112-4948-BD12-C9C7CE6B4F5A}"/>
            </a:ext>
          </a:extLst>
        </cdr:cNvPr>
        <cdr:cNvSpPr/>
      </cdr:nvSpPr>
      <cdr:spPr>
        <a:xfrm xmlns:a="http://schemas.openxmlformats.org/drawingml/2006/main">
          <a:off x="4301323"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0.59877</cdr:y>
    </cdr:from>
    <cdr:to>
      <cdr:x>0.4455</cdr:x>
      <cdr:y>0.61908</cdr:y>
    </cdr:to>
    <cdr:sp macro="" textlink="">
      <cdr:nvSpPr>
        <cdr:cNvPr id="5241" name="NDMPlot_ElementConcrete51">
          <a:extLst xmlns:a="http://schemas.openxmlformats.org/drawingml/2006/main">
            <a:ext uri="{FF2B5EF4-FFF2-40B4-BE49-F238E27FC236}">
              <a16:creationId xmlns:a16="http://schemas.microsoft.com/office/drawing/2014/main" id="{355B468D-FEE1-4DC4-B034-0ADE634B4BB0}"/>
            </a:ext>
          </a:extLst>
        </cdr:cNvPr>
        <cdr:cNvSpPr/>
      </cdr:nvSpPr>
      <cdr:spPr>
        <a:xfrm xmlns:a="http://schemas.openxmlformats.org/drawingml/2006/main">
          <a:off x="450023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0.59877</cdr:y>
    </cdr:from>
    <cdr:to>
      <cdr:x>0.4646</cdr:x>
      <cdr:y>0.61908</cdr:y>
    </cdr:to>
    <cdr:sp macro="" textlink="">
      <cdr:nvSpPr>
        <cdr:cNvPr id="5242" name="NDMPlot_ElementConcrete52">
          <a:extLst xmlns:a="http://schemas.openxmlformats.org/drawingml/2006/main">
            <a:ext uri="{FF2B5EF4-FFF2-40B4-BE49-F238E27FC236}">
              <a16:creationId xmlns:a16="http://schemas.microsoft.com/office/drawing/2014/main" id="{4385B622-9040-4628-A1A0-4F9D754DABC8}"/>
            </a:ext>
          </a:extLst>
        </cdr:cNvPr>
        <cdr:cNvSpPr/>
      </cdr:nvSpPr>
      <cdr:spPr>
        <a:xfrm xmlns:a="http://schemas.openxmlformats.org/drawingml/2006/main">
          <a:off x="469915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0.59877</cdr:y>
    </cdr:from>
    <cdr:to>
      <cdr:x>0.4837</cdr:x>
      <cdr:y>0.61908</cdr:y>
    </cdr:to>
    <cdr:sp macro="" textlink="">
      <cdr:nvSpPr>
        <cdr:cNvPr id="5243" name="NDMPlot_ElementConcrete53">
          <a:extLst xmlns:a="http://schemas.openxmlformats.org/drawingml/2006/main">
            <a:ext uri="{FF2B5EF4-FFF2-40B4-BE49-F238E27FC236}">
              <a16:creationId xmlns:a16="http://schemas.microsoft.com/office/drawing/2014/main" id="{81FEF964-7CCE-4674-86DE-BA360BE02DA8}"/>
            </a:ext>
          </a:extLst>
        </cdr:cNvPr>
        <cdr:cNvSpPr/>
      </cdr:nvSpPr>
      <cdr:spPr>
        <a:xfrm xmlns:a="http://schemas.openxmlformats.org/drawingml/2006/main">
          <a:off x="489806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0.59877</cdr:y>
    </cdr:from>
    <cdr:to>
      <cdr:x>0.50281</cdr:x>
      <cdr:y>0.61908</cdr:y>
    </cdr:to>
    <cdr:sp macro="" textlink="">
      <cdr:nvSpPr>
        <cdr:cNvPr id="5244" name="NDMPlot_ElementConcrete54">
          <a:extLst xmlns:a="http://schemas.openxmlformats.org/drawingml/2006/main">
            <a:ext uri="{FF2B5EF4-FFF2-40B4-BE49-F238E27FC236}">
              <a16:creationId xmlns:a16="http://schemas.microsoft.com/office/drawing/2014/main" id="{C2D4441D-9CFF-4C0A-876E-5EE11C9A804F}"/>
            </a:ext>
          </a:extLst>
        </cdr:cNvPr>
        <cdr:cNvSpPr/>
      </cdr:nvSpPr>
      <cdr:spPr>
        <a:xfrm xmlns:a="http://schemas.openxmlformats.org/drawingml/2006/main">
          <a:off x="509697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0.56977</cdr:y>
    </cdr:from>
    <cdr:to>
      <cdr:x>0.50281</cdr:x>
      <cdr:y>0.59007</cdr:y>
    </cdr:to>
    <cdr:sp macro="" textlink="">
      <cdr:nvSpPr>
        <cdr:cNvPr id="5245" name="NDMPlot_ElementConcrete55">
          <a:extLst xmlns:a="http://schemas.openxmlformats.org/drawingml/2006/main">
            <a:ext uri="{FF2B5EF4-FFF2-40B4-BE49-F238E27FC236}">
              <a16:creationId xmlns:a16="http://schemas.microsoft.com/office/drawing/2014/main" id="{1772ED62-CE72-457B-9D7D-DF0EF1832BC7}"/>
            </a:ext>
          </a:extLst>
        </cdr:cNvPr>
        <cdr:cNvSpPr/>
      </cdr:nvSpPr>
      <cdr:spPr>
        <a:xfrm xmlns:a="http://schemas.openxmlformats.org/drawingml/2006/main">
          <a:off x="5096977" y="3907464"/>
          <a:ext cx="139240"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5246" name="NDMPlot_ElementConcrete56">
          <a:extLst xmlns:a="http://schemas.openxmlformats.org/drawingml/2006/main">
            <a:ext uri="{FF2B5EF4-FFF2-40B4-BE49-F238E27FC236}">
              <a16:creationId xmlns:a16="http://schemas.microsoft.com/office/drawing/2014/main" id="{80EF14C9-1F0D-4708-8719-296656F4E937}"/>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5247" name="NDMPlot_ElementConcrete57">
          <a:extLst xmlns:a="http://schemas.openxmlformats.org/drawingml/2006/main">
            <a:ext uri="{FF2B5EF4-FFF2-40B4-BE49-F238E27FC236}">
              <a16:creationId xmlns:a16="http://schemas.microsoft.com/office/drawing/2014/main" id="{84EE2717-5342-4E21-A8DB-AFAFEFCAE6A4}"/>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5248" name="NDMPlot_ElementConcrete58">
          <a:extLst xmlns:a="http://schemas.openxmlformats.org/drawingml/2006/main">
            <a:ext uri="{FF2B5EF4-FFF2-40B4-BE49-F238E27FC236}">
              <a16:creationId xmlns:a16="http://schemas.microsoft.com/office/drawing/2014/main" id="{D1CEEE19-4577-457F-9C8D-4C0F3DB4C97D}"/>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5249" name="NDMPlot_ElementConcrete59">
          <a:extLst xmlns:a="http://schemas.openxmlformats.org/drawingml/2006/main">
            <a:ext uri="{FF2B5EF4-FFF2-40B4-BE49-F238E27FC236}">
              <a16:creationId xmlns:a16="http://schemas.microsoft.com/office/drawing/2014/main" id="{452D60A2-47E0-4501-9F3C-4810F1607608}"/>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5250" name="NDMPlot_ElementConcrete60">
          <a:extLst xmlns:a="http://schemas.openxmlformats.org/drawingml/2006/main">
            <a:ext uri="{FF2B5EF4-FFF2-40B4-BE49-F238E27FC236}">
              <a16:creationId xmlns:a16="http://schemas.microsoft.com/office/drawing/2014/main" id="{73562AEE-E3B1-4B4D-8E7C-464109BF92D8}"/>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5251" name="NDMPlot_ElementConcrete61">
          <a:extLst xmlns:a="http://schemas.openxmlformats.org/drawingml/2006/main">
            <a:ext uri="{FF2B5EF4-FFF2-40B4-BE49-F238E27FC236}">
              <a16:creationId xmlns:a16="http://schemas.microsoft.com/office/drawing/2014/main" id="{FDCD7DA6-074C-4544-BDC9-28685CC1CC66}"/>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0.54076</cdr:y>
    </cdr:from>
    <cdr:to>
      <cdr:x>0.3691</cdr:x>
      <cdr:y>0.56107</cdr:y>
    </cdr:to>
    <cdr:sp macro="" textlink="">
      <cdr:nvSpPr>
        <cdr:cNvPr id="5252" name="NDMPlot_ElementConcrete62">
          <a:extLst xmlns:a="http://schemas.openxmlformats.org/drawingml/2006/main">
            <a:ext uri="{FF2B5EF4-FFF2-40B4-BE49-F238E27FC236}">
              <a16:creationId xmlns:a16="http://schemas.microsoft.com/office/drawing/2014/main" id="{7C7141DC-149F-40FB-8437-080670FEB48F}"/>
            </a:ext>
          </a:extLst>
        </cdr:cNvPr>
        <cdr:cNvSpPr/>
      </cdr:nvSpPr>
      <cdr:spPr>
        <a:xfrm xmlns:a="http://schemas.openxmlformats.org/drawingml/2006/main">
          <a:off x="3704584" y="370855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0.51176</cdr:y>
    </cdr:from>
    <cdr:to>
      <cdr:x>0.3691</cdr:x>
      <cdr:y>0.53206</cdr:y>
    </cdr:to>
    <cdr:sp macro="" textlink="">
      <cdr:nvSpPr>
        <cdr:cNvPr id="5253" name="NDMPlot_ElementConcrete63">
          <a:extLst xmlns:a="http://schemas.openxmlformats.org/drawingml/2006/main">
            <a:ext uri="{FF2B5EF4-FFF2-40B4-BE49-F238E27FC236}">
              <a16:creationId xmlns:a16="http://schemas.microsoft.com/office/drawing/2014/main" id="{A0450292-7BD9-467F-A23E-812D540362A7}"/>
            </a:ext>
          </a:extLst>
        </cdr:cNvPr>
        <cdr:cNvSpPr/>
      </cdr:nvSpPr>
      <cdr:spPr>
        <a:xfrm xmlns:a="http://schemas.openxmlformats.org/drawingml/2006/main">
          <a:off x="3704584" y="3509637"/>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0.54076</cdr:y>
    </cdr:from>
    <cdr:to>
      <cdr:x>0.50281</cdr:x>
      <cdr:y>0.56107</cdr:y>
    </cdr:to>
    <cdr:sp macro="" textlink="">
      <cdr:nvSpPr>
        <cdr:cNvPr id="5254" name="NDMPlot_ElementConcrete64">
          <a:extLst xmlns:a="http://schemas.openxmlformats.org/drawingml/2006/main">
            <a:ext uri="{FF2B5EF4-FFF2-40B4-BE49-F238E27FC236}">
              <a16:creationId xmlns:a16="http://schemas.microsoft.com/office/drawing/2014/main" id="{A80652F1-4C95-43AE-966E-D53DCB2D008C}"/>
            </a:ext>
          </a:extLst>
        </cdr:cNvPr>
        <cdr:cNvSpPr/>
      </cdr:nvSpPr>
      <cdr:spPr>
        <a:xfrm xmlns:a="http://schemas.openxmlformats.org/drawingml/2006/main">
          <a:off x="5096977" y="370855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0.51176</cdr:y>
    </cdr:from>
    <cdr:to>
      <cdr:x>0.50281</cdr:x>
      <cdr:y>0.53206</cdr:y>
    </cdr:to>
    <cdr:sp macro="" textlink="">
      <cdr:nvSpPr>
        <cdr:cNvPr id="5255" name="NDMPlot_ElementConcrete65">
          <a:extLst xmlns:a="http://schemas.openxmlformats.org/drawingml/2006/main">
            <a:ext uri="{FF2B5EF4-FFF2-40B4-BE49-F238E27FC236}">
              <a16:creationId xmlns:a16="http://schemas.microsoft.com/office/drawing/2014/main" id="{6BE83D81-95AA-4375-BE01-DEA524F5FA03}"/>
            </a:ext>
          </a:extLst>
        </cdr:cNvPr>
        <cdr:cNvSpPr/>
      </cdr:nvSpPr>
      <cdr:spPr>
        <a:xfrm xmlns:a="http://schemas.openxmlformats.org/drawingml/2006/main">
          <a:off x="5096977" y="3509637"/>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5256" name="NDMPlot_ElementConcrete66">
          <a:extLst xmlns:a="http://schemas.openxmlformats.org/drawingml/2006/main">
            <a:ext uri="{FF2B5EF4-FFF2-40B4-BE49-F238E27FC236}">
              <a16:creationId xmlns:a16="http://schemas.microsoft.com/office/drawing/2014/main" id="{B296DCAB-5586-4254-B085-384EC5BA80BD}"/>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5257" name="NDMPlot_ElementConcrete67">
          <a:extLst xmlns:a="http://schemas.openxmlformats.org/drawingml/2006/main">
            <a:ext uri="{FF2B5EF4-FFF2-40B4-BE49-F238E27FC236}">
              <a16:creationId xmlns:a16="http://schemas.microsoft.com/office/drawing/2014/main" id="{1C8C4F85-FC1B-493B-B3E1-FF87AAEDF10A}"/>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5258" name="NDMPlot_ElementConcrete68">
          <a:extLst xmlns:a="http://schemas.openxmlformats.org/drawingml/2006/main">
            <a:ext uri="{FF2B5EF4-FFF2-40B4-BE49-F238E27FC236}">
              <a16:creationId xmlns:a16="http://schemas.microsoft.com/office/drawing/2014/main" id="{72DB8062-BBCD-4B8F-931E-713DBCE234D4}"/>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5259" name="NDMPlot_ElementConcrete69">
          <a:extLst xmlns:a="http://schemas.openxmlformats.org/drawingml/2006/main">
            <a:ext uri="{FF2B5EF4-FFF2-40B4-BE49-F238E27FC236}">
              <a16:creationId xmlns:a16="http://schemas.microsoft.com/office/drawing/2014/main" id="{7813F65A-B0C9-43F1-BE7D-8C84060C603B}"/>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5260" name="NDMPlot_ElementConcrete70">
          <a:extLst xmlns:a="http://schemas.openxmlformats.org/drawingml/2006/main">
            <a:ext uri="{FF2B5EF4-FFF2-40B4-BE49-F238E27FC236}">
              <a16:creationId xmlns:a16="http://schemas.microsoft.com/office/drawing/2014/main" id="{906D3DBF-E605-4A40-87F2-88F13F5B9D66}"/>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5261" name="NDMPlot_ElementConcrete71">
          <a:extLst xmlns:a="http://schemas.openxmlformats.org/drawingml/2006/main">
            <a:ext uri="{FF2B5EF4-FFF2-40B4-BE49-F238E27FC236}">
              <a16:creationId xmlns:a16="http://schemas.microsoft.com/office/drawing/2014/main" id="{A69F9481-6F38-4CC4-A754-B5B5FF71F795}"/>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0.48275</cdr:y>
    </cdr:from>
    <cdr:to>
      <cdr:x>0.3691</cdr:x>
      <cdr:y>0.50306</cdr:y>
    </cdr:to>
    <cdr:sp macro="" textlink="">
      <cdr:nvSpPr>
        <cdr:cNvPr id="5262" name="NDMPlot_ElementConcrete72">
          <a:extLst xmlns:a="http://schemas.openxmlformats.org/drawingml/2006/main">
            <a:ext uri="{FF2B5EF4-FFF2-40B4-BE49-F238E27FC236}">
              <a16:creationId xmlns:a16="http://schemas.microsoft.com/office/drawing/2014/main" id="{AA140D92-D828-4167-A089-8E9D2FEA075D}"/>
            </a:ext>
          </a:extLst>
        </cdr:cNvPr>
        <cdr:cNvSpPr/>
      </cdr:nvSpPr>
      <cdr:spPr>
        <a:xfrm xmlns:a="http://schemas.openxmlformats.org/drawingml/2006/main">
          <a:off x="3704584" y="331072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0.45375</cdr:y>
    </cdr:from>
    <cdr:to>
      <cdr:x>0.3691</cdr:x>
      <cdr:y>0.47405</cdr:y>
    </cdr:to>
    <cdr:sp macro="" textlink="">
      <cdr:nvSpPr>
        <cdr:cNvPr id="5263" name="NDMPlot_ElementConcrete73">
          <a:extLst xmlns:a="http://schemas.openxmlformats.org/drawingml/2006/main">
            <a:ext uri="{FF2B5EF4-FFF2-40B4-BE49-F238E27FC236}">
              <a16:creationId xmlns:a16="http://schemas.microsoft.com/office/drawing/2014/main" id="{829B35C8-1FE4-4534-8EB4-0B5B2E618069}"/>
            </a:ext>
          </a:extLst>
        </cdr:cNvPr>
        <cdr:cNvSpPr/>
      </cdr:nvSpPr>
      <cdr:spPr>
        <a:xfrm xmlns:a="http://schemas.openxmlformats.org/drawingml/2006/main">
          <a:off x="3704584" y="311181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0.48275</cdr:y>
    </cdr:from>
    <cdr:to>
      <cdr:x>0.50281</cdr:x>
      <cdr:y>0.50306</cdr:y>
    </cdr:to>
    <cdr:sp macro="" textlink="">
      <cdr:nvSpPr>
        <cdr:cNvPr id="5264" name="NDMPlot_ElementConcrete74">
          <a:extLst xmlns:a="http://schemas.openxmlformats.org/drawingml/2006/main">
            <a:ext uri="{FF2B5EF4-FFF2-40B4-BE49-F238E27FC236}">
              <a16:creationId xmlns:a16="http://schemas.microsoft.com/office/drawing/2014/main" id="{872B0788-050E-41A7-9AD1-588009365732}"/>
            </a:ext>
          </a:extLst>
        </cdr:cNvPr>
        <cdr:cNvSpPr/>
      </cdr:nvSpPr>
      <cdr:spPr>
        <a:xfrm xmlns:a="http://schemas.openxmlformats.org/drawingml/2006/main">
          <a:off x="5096977" y="331072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0.45375</cdr:y>
    </cdr:from>
    <cdr:to>
      <cdr:x>0.50281</cdr:x>
      <cdr:y>0.47405</cdr:y>
    </cdr:to>
    <cdr:sp macro="" textlink="">
      <cdr:nvSpPr>
        <cdr:cNvPr id="5265" name="NDMPlot_ElementConcrete75">
          <a:extLst xmlns:a="http://schemas.openxmlformats.org/drawingml/2006/main">
            <a:ext uri="{FF2B5EF4-FFF2-40B4-BE49-F238E27FC236}">
              <a16:creationId xmlns:a16="http://schemas.microsoft.com/office/drawing/2014/main" id="{E40C255B-DA67-472D-996D-D2C6F11E015E}"/>
            </a:ext>
          </a:extLst>
        </cdr:cNvPr>
        <cdr:cNvSpPr/>
      </cdr:nvSpPr>
      <cdr:spPr>
        <a:xfrm xmlns:a="http://schemas.openxmlformats.org/drawingml/2006/main">
          <a:off x="5096977" y="311181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5266" name="NDMPlot_ElementConcrete76">
          <a:extLst xmlns:a="http://schemas.openxmlformats.org/drawingml/2006/main">
            <a:ext uri="{FF2B5EF4-FFF2-40B4-BE49-F238E27FC236}">
              <a16:creationId xmlns:a16="http://schemas.microsoft.com/office/drawing/2014/main" id="{F5588C24-0F0F-4F16-9424-5AD92D085E57}"/>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5267" name="NDMPlot_ElementConcrete77">
          <a:extLst xmlns:a="http://schemas.openxmlformats.org/drawingml/2006/main">
            <a:ext uri="{FF2B5EF4-FFF2-40B4-BE49-F238E27FC236}">
              <a16:creationId xmlns:a16="http://schemas.microsoft.com/office/drawing/2014/main" id="{1FF212BF-4933-48ED-915C-19B1E47B64C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5268" name="NDMPlot_ElementConcrete78">
          <a:extLst xmlns:a="http://schemas.openxmlformats.org/drawingml/2006/main">
            <a:ext uri="{FF2B5EF4-FFF2-40B4-BE49-F238E27FC236}">
              <a16:creationId xmlns:a16="http://schemas.microsoft.com/office/drawing/2014/main" id="{A74FA72E-B286-4400-8202-83A1D9467253}"/>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5269" name="NDMPlot_ElementConcrete79">
          <a:extLst xmlns:a="http://schemas.openxmlformats.org/drawingml/2006/main">
            <a:ext uri="{FF2B5EF4-FFF2-40B4-BE49-F238E27FC236}">
              <a16:creationId xmlns:a16="http://schemas.microsoft.com/office/drawing/2014/main" id="{E6DEC4ED-F836-4260-99BB-D6652F82A85A}"/>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5270" name="NDMPlot_ElementConcrete80">
          <a:extLst xmlns:a="http://schemas.openxmlformats.org/drawingml/2006/main">
            <a:ext uri="{FF2B5EF4-FFF2-40B4-BE49-F238E27FC236}">
              <a16:creationId xmlns:a16="http://schemas.microsoft.com/office/drawing/2014/main" id="{4FF10BFF-9E02-4D1B-8F11-9447B16C7BC6}"/>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5271" name="NDMPlot_ElementConcrete81">
          <a:extLst xmlns:a="http://schemas.openxmlformats.org/drawingml/2006/main">
            <a:ext uri="{FF2B5EF4-FFF2-40B4-BE49-F238E27FC236}">
              <a16:creationId xmlns:a16="http://schemas.microsoft.com/office/drawing/2014/main" id="{3BECFBB8-894A-4372-9B29-21A41ED79790}"/>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0.42474</cdr:y>
    </cdr:from>
    <cdr:to>
      <cdr:x>0.3691</cdr:x>
      <cdr:y>0.44505</cdr:y>
    </cdr:to>
    <cdr:sp macro="" textlink="">
      <cdr:nvSpPr>
        <cdr:cNvPr id="5272" name="NDMPlot_ElementConcrete82">
          <a:extLst xmlns:a="http://schemas.openxmlformats.org/drawingml/2006/main">
            <a:ext uri="{FF2B5EF4-FFF2-40B4-BE49-F238E27FC236}">
              <a16:creationId xmlns:a16="http://schemas.microsoft.com/office/drawing/2014/main" id="{BFBCC815-9103-4551-96E3-5EFDE150B308}"/>
            </a:ext>
          </a:extLst>
        </cdr:cNvPr>
        <cdr:cNvSpPr/>
      </cdr:nvSpPr>
      <cdr:spPr>
        <a:xfrm xmlns:a="http://schemas.openxmlformats.org/drawingml/2006/main">
          <a:off x="3704584" y="291289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0.39574</cdr:y>
    </cdr:from>
    <cdr:to>
      <cdr:x>0.3691</cdr:x>
      <cdr:y>0.41604</cdr:y>
    </cdr:to>
    <cdr:sp macro="" textlink="">
      <cdr:nvSpPr>
        <cdr:cNvPr id="5273" name="NDMPlot_ElementConcrete83">
          <a:extLst xmlns:a="http://schemas.openxmlformats.org/drawingml/2006/main">
            <a:ext uri="{FF2B5EF4-FFF2-40B4-BE49-F238E27FC236}">
              <a16:creationId xmlns:a16="http://schemas.microsoft.com/office/drawing/2014/main" id="{532E4AE3-0232-4890-9507-44CAA30D05E1}"/>
            </a:ext>
          </a:extLst>
        </cdr:cNvPr>
        <cdr:cNvSpPr/>
      </cdr:nvSpPr>
      <cdr:spPr>
        <a:xfrm xmlns:a="http://schemas.openxmlformats.org/drawingml/2006/main">
          <a:off x="370458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0.39574</cdr:y>
    </cdr:from>
    <cdr:to>
      <cdr:x>0.3882</cdr:x>
      <cdr:y>0.41604</cdr:y>
    </cdr:to>
    <cdr:sp macro="" textlink="">
      <cdr:nvSpPr>
        <cdr:cNvPr id="5274" name="NDMPlot_ElementConcrete84">
          <a:extLst xmlns:a="http://schemas.openxmlformats.org/drawingml/2006/main">
            <a:ext uri="{FF2B5EF4-FFF2-40B4-BE49-F238E27FC236}">
              <a16:creationId xmlns:a16="http://schemas.microsoft.com/office/drawing/2014/main" id="{4CA4BF7A-A4C4-4E2A-B51F-3321C597AD1F}"/>
            </a:ext>
          </a:extLst>
        </cdr:cNvPr>
        <cdr:cNvSpPr/>
      </cdr:nvSpPr>
      <cdr:spPr>
        <a:xfrm xmlns:a="http://schemas.openxmlformats.org/drawingml/2006/main">
          <a:off x="3903497"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0.39574</cdr:y>
    </cdr:from>
    <cdr:to>
      <cdr:x>0.4073</cdr:x>
      <cdr:y>0.41604</cdr:y>
    </cdr:to>
    <cdr:sp macro="" textlink="">
      <cdr:nvSpPr>
        <cdr:cNvPr id="5275" name="NDMPlot_ElementConcrete85">
          <a:extLst xmlns:a="http://schemas.openxmlformats.org/drawingml/2006/main">
            <a:ext uri="{FF2B5EF4-FFF2-40B4-BE49-F238E27FC236}">
              <a16:creationId xmlns:a16="http://schemas.microsoft.com/office/drawing/2014/main" id="{F94C720F-C139-4E8F-A5A8-E56ACAC2B2F7}"/>
            </a:ext>
          </a:extLst>
        </cdr:cNvPr>
        <cdr:cNvSpPr/>
      </cdr:nvSpPr>
      <cdr:spPr>
        <a:xfrm xmlns:a="http://schemas.openxmlformats.org/drawingml/2006/main">
          <a:off x="410241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0.39574</cdr:y>
    </cdr:from>
    <cdr:to>
      <cdr:x>0.4264</cdr:x>
      <cdr:y>0.41604</cdr:y>
    </cdr:to>
    <cdr:sp macro="" textlink="">
      <cdr:nvSpPr>
        <cdr:cNvPr id="5276" name="NDMPlot_ElementConcrete86">
          <a:extLst xmlns:a="http://schemas.openxmlformats.org/drawingml/2006/main">
            <a:ext uri="{FF2B5EF4-FFF2-40B4-BE49-F238E27FC236}">
              <a16:creationId xmlns:a16="http://schemas.microsoft.com/office/drawing/2014/main" id="{2E8F6297-915D-4950-BAA2-2BCDA3821CBC}"/>
            </a:ext>
          </a:extLst>
        </cdr:cNvPr>
        <cdr:cNvSpPr/>
      </cdr:nvSpPr>
      <cdr:spPr>
        <a:xfrm xmlns:a="http://schemas.openxmlformats.org/drawingml/2006/main">
          <a:off x="4301323"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0.39574</cdr:y>
    </cdr:from>
    <cdr:to>
      <cdr:x>0.4455</cdr:x>
      <cdr:y>0.41604</cdr:y>
    </cdr:to>
    <cdr:sp macro="" textlink="">
      <cdr:nvSpPr>
        <cdr:cNvPr id="5277" name="NDMPlot_ElementConcrete87">
          <a:extLst xmlns:a="http://schemas.openxmlformats.org/drawingml/2006/main">
            <a:ext uri="{FF2B5EF4-FFF2-40B4-BE49-F238E27FC236}">
              <a16:creationId xmlns:a16="http://schemas.microsoft.com/office/drawing/2014/main" id="{8B590AF1-F3A5-474B-99D9-8D63B33F194A}"/>
            </a:ext>
          </a:extLst>
        </cdr:cNvPr>
        <cdr:cNvSpPr/>
      </cdr:nvSpPr>
      <cdr:spPr>
        <a:xfrm xmlns:a="http://schemas.openxmlformats.org/drawingml/2006/main">
          <a:off x="450023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0.39574</cdr:y>
    </cdr:from>
    <cdr:to>
      <cdr:x>0.4646</cdr:x>
      <cdr:y>0.41604</cdr:y>
    </cdr:to>
    <cdr:sp macro="" textlink="">
      <cdr:nvSpPr>
        <cdr:cNvPr id="5278" name="NDMPlot_ElementConcrete88">
          <a:extLst xmlns:a="http://schemas.openxmlformats.org/drawingml/2006/main">
            <a:ext uri="{FF2B5EF4-FFF2-40B4-BE49-F238E27FC236}">
              <a16:creationId xmlns:a16="http://schemas.microsoft.com/office/drawing/2014/main" id="{233CF890-F179-476B-8E8C-CA9E28074B2D}"/>
            </a:ext>
          </a:extLst>
        </cdr:cNvPr>
        <cdr:cNvSpPr/>
      </cdr:nvSpPr>
      <cdr:spPr>
        <a:xfrm xmlns:a="http://schemas.openxmlformats.org/drawingml/2006/main">
          <a:off x="469915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0.42474</cdr:y>
    </cdr:from>
    <cdr:to>
      <cdr:x>0.50281</cdr:x>
      <cdr:y>0.44505</cdr:y>
    </cdr:to>
    <cdr:sp macro="" textlink="">
      <cdr:nvSpPr>
        <cdr:cNvPr id="5279" name="NDMPlot_ElementConcrete89">
          <a:extLst xmlns:a="http://schemas.openxmlformats.org/drawingml/2006/main">
            <a:ext uri="{FF2B5EF4-FFF2-40B4-BE49-F238E27FC236}">
              <a16:creationId xmlns:a16="http://schemas.microsoft.com/office/drawing/2014/main" id="{822BC6DE-1289-4CFA-A53E-95E04F103915}"/>
            </a:ext>
          </a:extLst>
        </cdr:cNvPr>
        <cdr:cNvSpPr/>
      </cdr:nvSpPr>
      <cdr:spPr>
        <a:xfrm xmlns:a="http://schemas.openxmlformats.org/drawingml/2006/main">
          <a:off x="5096977" y="291289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0.39574</cdr:y>
    </cdr:from>
    <cdr:to>
      <cdr:x>0.4837</cdr:x>
      <cdr:y>0.41604</cdr:y>
    </cdr:to>
    <cdr:sp macro="" textlink="">
      <cdr:nvSpPr>
        <cdr:cNvPr id="5280" name="NDMPlot_ElementConcrete90">
          <a:extLst xmlns:a="http://schemas.openxmlformats.org/drawingml/2006/main">
            <a:ext uri="{FF2B5EF4-FFF2-40B4-BE49-F238E27FC236}">
              <a16:creationId xmlns:a16="http://schemas.microsoft.com/office/drawing/2014/main" id="{EA0626FE-B0AD-47DC-B527-DD43FDAF26FE}"/>
            </a:ext>
          </a:extLst>
        </cdr:cNvPr>
        <cdr:cNvSpPr/>
      </cdr:nvSpPr>
      <cdr:spPr>
        <a:xfrm xmlns:a="http://schemas.openxmlformats.org/drawingml/2006/main">
          <a:off x="489806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0.39574</cdr:y>
    </cdr:from>
    <cdr:to>
      <cdr:x>0.50281</cdr:x>
      <cdr:y>0.41604</cdr:y>
    </cdr:to>
    <cdr:sp macro="" textlink="">
      <cdr:nvSpPr>
        <cdr:cNvPr id="5281" name="NDMPlot_ElementConcrete91">
          <a:extLst xmlns:a="http://schemas.openxmlformats.org/drawingml/2006/main">
            <a:ext uri="{FF2B5EF4-FFF2-40B4-BE49-F238E27FC236}">
              <a16:creationId xmlns:a16="http://schemas.microsoft.com/office/drawing/2014/main" id="{4E8CF455-707F-4558-A0EF-84AEF4F37630}"/>
            </a:ext>
          </a:extLst>
        </cdr:cNvPr>
        <cdr:cNvSpPr/>
      </cdr:nvSpPr>
      <cdr:spPr>
        <a:xfrm xmlns:a="http://schemas.openxmlformats.org/drawingml/2006/main">
          <a:off x="509697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5282" name="NDMPlot_ElementConcrete92">
          <a:extLst xmlns:a="http://schemas.openxmlformats.org/drawingml/2006/main">
            <a:ext uri="{FF2B5EF4-FFF2-40B4-BE49-F238E27FC236}">
              <a16:creationId xmlns:a16="http://schemas.microsoft.com/office/drawing/2014/main" id="{9AD8B938-8EF6-43C8-98B1-C8FFB516F21C}"/>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5283" name="NDMPlot_ElementConcrete93">
          <a:extLst xmlns:a="http://schemas.openxmlformats.org/drawingml/2006/main">
            <a:ext uri="{FF2B5EF4-FFF2-40B4-BE49-F238E27FC236}">
              <a16:creationId xmlns:a16="http://schemas.microsoft.com/office/drawing/2014/main" id="{D258198F-88A5-420D-8CA2-0AEFEC29146B}"/>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5284" name="NDMPlot_ElementConcrete94">
          <a:extLst xmlns:a="http://schemas.openxmlformats.org/drawingml/2006/main">
            <a:ext uri="{FF2B5EF4-FFF2-40B4-BE49-F238E27FC236}">
              <a16:creationId xmlns:a16="http://schemas.microsoft.com/office/drawing/2014/main" id="{77B735B3-95E4-4171-8E09-E1CB121F831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5285" name="NDMPlot_ElementConcrete95">
          <a:extLst xmlns:a="http://schemas.openxmlformats.org/drawingml/2006/main">
            <a:ext uri="{FF2B5EF4-FFF2-40B4-BE49-F238E27FC236}">
              <a16:creationId xmlns:a16="http://schemas.microsoft.com/office/drawing/2014/main" id="{4E13E3C8-057D-4354-8C6B-BAA1A6F7BFBD}"/>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5286" name="NDMPlot_ElementConcrete96">
          <a:extLst xmlns:a="http://schemas.openxmlformats.org/drawingml/2006/main">
            <a:ext uri="{FF2B5EF4-FFF2-40B4-BE49-F238E27FC236}">
              <a16:creationId xmlns:a16="http://schemas.microsoft.com/office/drawing/2014/main" id="{7591353B-F5A8-4000-954E-5F5F62EA29DC}"/>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5287" name="NDMPlot_ElementConcrete97">
          <a:extLst xmlns:a="http://schemas.openxmlformats.org/drawingml/2006/main">
            <a:ext uri="{FF2B5EF4-FFF2-40B4-BE49-F238E27FC236}">
              <a16:creationId xmlns:a16="http://schemas.microsoft.com/office/drawing/2014/main" id="{829AEF68-8069-4B15-9D3F-D344F5595629}"/>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5288" name="NDMPlot_ElementConcrete98">
          <a:extLst xmlns:a="http://schemas.openxmlformats.org/drawingml/2006/main">
            <a:ext uri="{FF2B5EF4-FFF2-40B4-BE49-F238E27FC236}">
              <a16:creationId xmlns:a16="http://schemas.microsoft.com/office/drawing/2014/main" id="{64E890A6-D16C-4439-9E27-DAD6C6BEDD56}"/>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5289" name="NDMPlot_ElementConcrete99">
          <a:extLst xmlns:a="http://schemas.openxmlformats.org/drawingml/2006/main">
            <a:ext uri="{FF2B5EF4-FFF2-40B4-BE49-F238E27FC236}">
              <a16:creationId xmlns:a16="http://schemas.microsoft.com/office/drawing/2014/main" id="{5CF880D3-2603-4F2E-8F7B-E1510F3D4202}"/>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5290" name="NDMPlot_ElementConcrete100">
          <a:extLst xmlns:a="http://schemas.openxmlformats.org/drawingml/2006/main">
            <a:ext uri="{FF2B5EF4-FFF2-40B4-BE49-F238E27FC236}">
              <a16:creationId xmlns:a16="http://schemas.microsoft.com/office/drawing/2014/main" id="{E3454022-27A0-410A-A6EB-CE039DF36A9E}"/>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5291" name="NDMPlot_ElementConcrete101">
          <a:extLst xmlns:a="http://schemas.openxmlformats.org/drawingml/2006/main">
            <a:ext uri="{FF2B5EF4-FFF2-40B4-BE49-F238E27FC236}">
              <a16:creationId xmlns:a16="http://schemas.microsoft.com/office/drawing/2014/main" id="{6ADE6007-3C10-44DA-8575-5BE2B5A24A19}"/>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5292" name="NDMPlot_ElementConcrete102">
          <a:extLst xmlns:a="http://schemas.openxmlformats.org/drawingml/2006/main">
            <a:ext uri="{FF2B5EF4-FFF2-40B4-BE49-F238E27FC236}">
              <a16:creationId xmlns:a16="http://schemas.microsoft.com/office/drawing/2014/main" id="{1376115D-6531-4288-8F4B-FB53C96B3739}"/>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5293" name="NDMPlot_ElementConcrete103">
          <a:extLst xmlns:a="http://schemas.openxmlformats.org/drawingml/2006/main">
            <a:ext uri="{FF2B5EF4-FFF2-40B4-BE49-F238E27FC236}">
              <a16:creationId xmlns:a16="http://schemas.microsoft.com/office/drawing/2014/main" id="{55885250-F0F5-4195-9C36-D5F510956DA1}"/>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5294" name="NDMPlot_ElementConcrete104">
          <a:extLst xmlns:a="http://schemas.openxmlformats.org/drawingml/2006/main">
            <a:ext uri="{FF2B5EF4-FFF2-40B4-BE49-F238E27FC236}">
              <a16:creationId xmlns:a16="http://schemas.microsoft.com/office/drawing/2014/main" id="{61EDB61C-8F45-422E-A397-6943A0A0257C}"/>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0.30873</cdr:y>
    </cdr:from>
    <cdr:to>
      <cdr:x>0.2545</cdr:x>
      <cdr:y>0.32903</cdr:y>
    </cdr:to>
    <cdr:sp macro="" textlink="">
      <cdr:nvSpPr>
        <cdr:cNvPr id="5295" name="NDMPlot_ElementConcrete105">
          <a:extLst xmlns:a="http://schemas.openxmlformats.org/drawingml/2006/main">
            <a:ext uri="{FF2B5EF4-FFF2-40B4-BE49-F238E27FC236}">
              <a16:creationId xmlns:a16="http://schemas.microsoft.com/office/drawing/2014/main" id="{9B553337-6D77-40C5-97BF-5BC9E34A9734}"/>
            </a:ext>
          </a:extLst>
        </cdr:cNvPr>
        <cdr:cNvSpPr/>
      </cdr:nvSpPr>
      <cdr:spPr>
        <a:xfrm xmlns:a="http://schemas.openxmlformats.org/drawingml/2006/main">
          <a:off x="2511103"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0.30873</cdr:y>
    </cdr:from>
    <cdr:to>
      <cdr:x>0.2736</cdr:x>
      <cdr:y>0.32903</cdr:y>
    </cdr:to>
    <cdr:sp macro="" textlink="">
      <cdr:nvSpPr>
        <cdr:cNvPr id="5296" name="NDMPlot_ElementConcrete106">
          <a:extLst xmlns:a="http://schemas.openxmlformats.org/drawingml/2006/main">
            <a:ext uri="{FF2B5EF4-FFF2-40B4-BE49-F238E27FC236}">
              <a16:creationId xmlns:a16="http://schemas.microsoft.com/office/drawing/2014/main" id="{E5F8F063-6010-46A8-B869-7C41D9E5BD50}"/>
            </a:ext>
          </a:extLst>
        </cdr:cNvPr>
        <cdr:cNvSpPr/>
      </cdr:nvSpPr>
      <cdr:spPr>
        <a:xfrm xmlns:a="http://schemas.openxmlformats.org/drawingml/2006/main">
          <a:off x="2710017"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0.27972</cdr:y>
    </cdr:from>
    <cdr:to>
      <cdr:x>0.2545</cdr:x>
      <cdr:y>0.30002</cdr:y>
    </cdr:to>
    <cdr:sp macro="" textlink="">
      <cdr:nvSpPr>
        <cdr:cNvPr id="5297" name="NDMPlot_ElementConcrete107">
          <a:extLst xmlns:a="http://schemas.openxmlformats.org/drawingml/2006/main">
            <a:ext uri="{FF2B5EF4-FFF2-40B4-BE49-F238E27FC236}">
              <a16:creationId xmlns:a16="http://schemas.microsoft.com/office/drawing/2014/main" id="{2809547C-3818-485B-8E6C-D0399E931086}"/>
            </a:ext>
          </a:extLst>
        </cdr:cNvPr>
        <cdr:cNvSpPr/>
      </cdr:nvSpPr>
      <cdr:spPr>
        <a:xfrm xmlns:a="http://schemas.openxmlformats.org/drawingml/2006/main">
          <a:off x="2511103"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0.27972</cdr:y>
    </cdr:from>
    <cdr:to>
      <cdr:x>0.2736</cdr:x>
      <cdr:y>0.30002</cdr:y>
    </cdr:to>
    <cdr:sp macro="" textlink="">
      <cdr:nvSpPr>
        <cdr:cNvPr id="5298" name="NDMPlot_ElementConcrete108">
          <a:extLst xmlns:a="http://schemas.openxmlformats.org/drawingml/2006/main">
            <a:ext uri="{FF2B5EF4-FFF2-40B4-BE49-F238E27FC236}">
              <a16:creationId xmlns:a16="http://schemas.microsoft.com/office/drawing/2014/main" id="{1757ACF8-04AE-48C6-8228-0BD35DDF4236}"/>
            </a:ext>
          </a:extLst>
        </cdr:cNvPr>
        <cdr:cNvSpPr/>
      </cdr:nvSpPr>
      <cdr:spPr>
        <a:xfrm xmlns:a="http://schemas.openxmlformats.org/drawingml/2006/main">
          <a:off x="2710017"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5299" name="NDMPlot_ElementConcrete109">
          <a:extLst xmlns:a="http://schemas.openxmlformats.org/drawingml/2006/main">
            <a:ext uri="{FF2B5EF4-FFF2-40B4-BE49-F238E27FC236}">
              <a16:creationId xmlns:a16="http://schemas.microsoft.com/office/drawing/2014/main" id="{23883DF9-084E-4E29-A543-005A0AF8B9E3}"/>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5300" name="NDMPlot_ElementConcrete110">
          <a:extLst xmlns:a="http://schemas.openxmlformats.org/drawingml/2006/main">
            <a:ext uri="{FF2B5EF4-FFF2-40B4-BE49-F238E27FC236}">
              <a16:creationId xmlns:a16="http://schemas.microsoft.com/office/drawing/2014/main" id="{4D2479D4-A229-4324-8E7A-EFE94F98AB56}"/>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5301" name="NDMPlot_ElementConcrete111">
          <a:extLst xmlns:a="http://schemas.openxmlformats.org/drawingml/2006/main">
            <a:ext uri="{FF2B5EF4-FFF2-40B4-BE49-F238E27FC236}">
              <a16:creationId xmlns:a16="http://schemas.microsoft.com/office/drawing/2014/main" id="{E5FF885A-6387-4FC6-BDDD-84E39B3DFFD2}"/>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5302" name="NDMPlot_ElementConcrete112">
          <a:extLst xmlns:a="http://schemas.openxmlformats.org/drawingml/2006/main">
            <a:ext uri="{FF2B5EF4-FFF2-40B4-BE49-F238E27FC236}">
              <a16:creationId xmlns:a16="http://schemas.microsoft.com/office/drawing/2014/main" id="{912B6623-62B4-4041-80A8-0D6E722B573A}"/>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5303" name="NDMPlot_ElementConcrete113">
          <a:extLst xmlns:a="http://schemas.openxmlformats.org/drawingml/2006/main">
            <a:ext uri="{FF2B5EF4-FFF2-40B4-BE49-F238E27FC236}">
              <a16:creationId xmlns:a16="http://schemas.microsoft.com/office/drawing/2014/main" id="{05D73012-9130-407E-93F7-315404A0F85C}"/>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5304" name="NDMPlot_ElementConcrete114">
          <a:extLst xmlns:a="http://schemas.openxmlformats.org/drawingml/2006/main">
            <a:ext uri="{FF2B5EF4-FFF2-40B4-BE49-F238E27FC236}">
              <a16:creationId xmlns:a16="http://schemas.microsoft.com/office/drawing/2014/main" id="{FEDC758A-9AB3-4D68-ACC7-050C03861746}"/>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5305" name="NDMPlot_ElementConcrete115">
          <a:extLst xmlns:a="http://schemas.openxmlformats.org/drawingml/2006/main">
            <a:ext uri="{FF2B5EF4-FFF2-40B4-BE49-F238E27FC236}">
              <a16:creationId xmlns:a16="http://schemas.microsoft.com/office/drawing/2014/main" id="{CA72F224-2ABF-424B-8AE8-760464073EF3}"/>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5306" name="NDMPlot_ElementConcrete116">
          <a:extLst xmlns:a="http://schemas.openxmlformats.org/drawingml/2006/main">
            <a:ext uri="{FF2B5EF4-FFF2-40B4-BE49-F238E27FC236}">
              <a16:creationId xmlns:a16="http://schemas.microsoft.com/office/drawing/2014/main" id="{510F4226-5EEF-4A8C-88E4-A062BD5A29BE}"/>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0.30873</cdr:y>
    </cdr:from>
    <cdr:to>
      <cdr:x>0.59831</cdr:x>
      <cdr:y>0.32903</cdr:y>
    </cdr:to>
    <cdr:sp macro="" textlink="">
      <cdr:nvSpPr>
        <cdr:cNvPr id="5307" name="NDMPlot_ElementConcrete117">
          <a:extLst xmlns:a="http://schemas.openxmlformats.org/drawingml/2006/main">
            <a:ext uri="{FF2B5EF4-FFF2-40B4-BE49-F238E27FC236}">
              <a16:creationId xmlns:a16="http://schemas.microsoft.com/office/drawing/2014/main" id="{166C194C-FAF3-4FEF-AD82-CE3E2DAC7B32}"/>
            </a:ext>
          </a:extLst>
        </cdr:cNvPr>
        <cdr:cNvSpPr/>
      </cdr:nvSpPr>
      <cdr:spPr>
        <a:xfrm xmlns:a="http://schemas.openxmlformats.org/drawingml/2006/main">
          <a:off x="6091544"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0.30873</cdr:y>
    </cdr:from>
    <cdr:to>
      <cdr:x>0.61741</cdr:x>
      <cdr:y>0.32903</cdr:y>
    </cdr:to>
    <cdr:sp macro="" textlink="">
      <cdr:nvSpPr>
        <cdr:cNvPr id="5308" name="NDMPlot_ElementConcrete118">
          <a:extLst xmlns:a="http://schemas.openxmlformats.org/drawingml/2006/main">
            <a:ext uri="{FF2B5EF4-FFF2-40B4-BE49-F238E27FC236}">
              <a16:creationId xmlns:a16="http://schemas.microsoft.com/office/drawing/2014/main" id="{E930F4A3-5AD1-4937-A59E-B1BF769BBE1D}"/>
            </a:ext>
          </a:extLst>
        </cdr:cNvPr>
        <cdr:cNvSpPr/>
      </cdr:nvSpPr>
      <cdr:spPr>
        <a:xfrm xmlns:a="http://schemas.openxmlformats.org/drawingml/2006/main">
          <a:off x="6290458"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0.27972</cdr:y>
    </cdr:from>
    <cdr:to>
      <cdr:x>0.59831</cdr:x>
      <cdr:y>0.30002</cdr:y>
    </cdr:to>
    <cdr:sp macro="" textlink="">
      <cdr:nvSpPr>
        <cdr:cNvPr id="5309" name="NDMPlot_ElementConcrete119">
          <a:extLst xmlns:a="http://schemas.openxmlformats.org/drawingml/2006/main">
            <a:ext uri="{FF2B5EF4-FFF2-40B4-BE49-F238E27FC236}">
              <a16:creationId xmlns:a16="http://schemas.microsoft.com/office/drawing/2014/main" id="{AF8056BB-22E8-4DE8-B527-98A97AB03D04}"/>
            </a:ext>
          </a:extLst>
        </cdr:cNvPr>
        <cdr:cNvSpPr/>
      </cdr:nvSpPr>
      <cdr:spPr>
        <a:xfrm xmlns:a="http://schemas.openxmlformats.org/drawingml/2006/main">
          <a:off x="6091544"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0.27972</cdr:y>
    </cdr:from>
    <cdr:to>
      <cdr:x>0.61741</cdr:x>
      <cdr:y>0.30002</cdr:y>
    </cdr:to>
    <cdr:sp macro="" textlink="">
      <cdr:nvSpPr>
        <cdr:cNvPr id="5310" name="NDMPlot_ElementConcrete120">
          <a:extLst xmlns:a="http://schemas.openxmlformats.org/drawingml/2006/main">
            <a:ext uri="{FF2B5EF4-FFF2-40B4-BE49-F238E27FC236}">
              <a16:creationId xmlns:a16="http://schemas.microsoft.com/office/drawing/2014/main" id="{BA6A22CE-CE9F-4246-894C-A895400C1975}"/>
            </a:ext>
          </a:extLst>
        </cdr:cNvPr>
        <cdr:cNvSpPr/>
      </cdr:nvSpPr>
      <cdr:spPr>
        <a:xfrm xmlns:a="http://schemas.openxmlformats.org/drawingml/2006/main">
          <a:off x="6290458"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0.25072</cdr:y>
    </cdr:from>
    <cdr:to>
      <cdr:x>0.2736</cdr:x>
      <cdr:y>0.27102</cdr:y>
    </cdr:to>
    <cdr:sp macro="" textlink="">
      <cdr:nvSpPr>
        <cdr:cNvPr id="5311" name="NDMPlot_ElementConcrete121">
          <a:extLst xmlns:a="http://schemas.openxmlformats.org/drawingml/2006/main">
            <a:ext uri="{FF2B5EF4-FFF2-40B4-BE49-F238E27FC236}">
              <a16:creationId xmlns:a16="http://schemas.microsoft.com/office/drawing/2014/main" id="{713A5CEF-65C7-4609-BF73-4682F4E8EF0C}"/>
            </a:ext>
          </a:extLst>
        </cdr:cNvPr>
        <cdr:cNvSpPr/>
      </cdr:nvSpPr>
      <cdr:spPr>
        <a:xfrm xmlns:a="http://schemas.openxmlformats.org/drawingml/2006/main">
          <a:off x="27100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0.25072</cdr:y>
    </cdr:from>
    <cdr:to>
      <cdr:x>0.2927</cdr:x>
      <cdr:y>0.27102</cdr:y>
    </cdr:to>
    <cdr:sp macro="" textlink="">
      <cdr:nvSpPr>
        <cdr:cNvPr id="5312" name="NDMPlot_ElementConcrete122">
          <a:extLst xmlns:a="http://schemas.openxmlformats.org/drawingml/2006/main">
            <a:ext uri="{FF2B5EF4-FFF2-40B4-BE49-F238E27FC236}">
              <a16:creationId xmlns:a16="http://schemas.microsoft.com/office/drawing/2014/main" id="{E8CBF3A5-D787-437C-BFC6-95F90A5E3CBC}"/>
            </a:ext>
          </a:extLst>
        </cdr:cNvPr>
        <cdr:cNvSpPr/>
      </cdr:nvSpPr>
      <cdr:spPr>
        <a:xfrm xmlns:a="http://schemas.openxmlformats.org/drawingml/2006/main">
          <a:off x="2908930"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0.25072</cdr:y>
    </cdr:from>
    <cdr:to>
      <cdr:x>0.3118</cdr:x>
      <cdr:y>0.27102</cdr:y>
    </cdr:to>
    <cdr:sp macro="" textlink="">
      <cdr:nvSpPr>
        <cdr:cNvPr id="5313" name="NDMPlot_ElementConcrete123">
          <a:extLst xmlns:a="http://schemas.openxmlformats.org/drawingml/2006/main">
            <a:ext uri="{FF2B5EF4-FFF2-40B4-BE49-F238E27FC236}">
              <a16:creationId xmlns:a16="http://schemas.microsoft.com/office/drawing/2014/main" id="{624A7171-230C-49D1-AE2C-0F323F38C6AA}"/>
            </a:ext>
          </a:extLst>
        </cdr:cNvPr>
        <cdr:cNvSpPr/>
      </cdr:nvSpPr>
      <cdr:spPr>
        <a:xfrm xmlns:a="http://schemas.openxmlformats.org/drawingml/2006/main">
          <a:off x="3107843" y="171941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0.22171</cdr:y>
    </cdr:from>
    <cdr:to>
      <cdr:x>0.2927</cdr:x>
      <cdr:y>0.24202</cdr:y>
    </cdr:to>
    <cdr:sp macro="" textlink="">
      <cdr:nvSpPr>
        <cdr:cNvPr id="5314" name="NDMPlot_ElementConcrete124">
          <a:extLst xmlns:a="http://schemas.openxmlformats.org/drawingml/2006/main">
            <a:ext uri="{FF2B5EF4-FFF2-40B4-BE49-F238E27FC236}">
              <a16:creationId xmlns:a16="http://schemas.microsoft.com/office/drawing/2014/main" id="{031C08CF-B2DE-4E9A-BA6A-1FA6CC6EE634}"/>
            </a:ext>
          </a:extLst>
        </cdr:cNvPr>
        <cdr:cNvSpPr/>
      </cdr:nvSpPr>
      <cdr:spPr>
        <a:xfrm xmlns:a="http://schemas.openxmlformats.org/drawingml/2006/main">
          <a:off x="2908930"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0.22171</cdr:y>
    </cdr:from>
    <cdr:to>
      <cdr:x>0.3118</cdr:x>
      <cdr:y>0.24202</cdr:y>
    </cdr:to>
    <cdr:sp macro="" textlink="">
      <cdr:nvSpPr>
        <cdr:cNvPr id="5315" name="NDMPlot_ElementConcrete125">
          <a:extLst xmlns:a="http://schemas.openxmlformats.org/drawingml/2006/main">
            <a:ext uri="{FF2B5EF4-FFF2-40B4-BE49-F238E27FC236}">
              <a16:creationId xmlns:a16="http://schemas.microsoft.com/office/drawing/2014/main" id="{1903F4D8-3CC7-4870-B439-304313788412}"/>
            </a:ext>
          </a:extLst>
        </cdr:cNvPr>
        <cdr:cNvSpPr/>
      </cdr:nvSpPr>
      <cdr:spPr>
        <a:xfrm xmlns:a="http://schemas.openxmlformats.org/drawingml/2006/main">
          <a:off x="3107843" y="1520503"/>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5316" name="NDMPlot_ElementConcrete126">
          <a:extLst xmlns:a="http://schemas.openxmlformats.org/drawingml/2006/main">
            <a:ext uri="{FF2B5EF4-FFF2-40B4-BE49-F238E27FC236}">
              <a16:creationId xmlns:a16="http://schemas.microsoft.com/office/drawing/2014/main" id="{1521F033-C45E-47CE-B860-91D4B152B9DA}"/>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5317" name="NDMPlot_ElementConcrete127">
          <a:extLst xmlns:a="http://schemas.openxmlformats.org/drawingml/2006/main">
            <a:ext uri="{FF2B5EF4-FFF2-40B4-BE49-F238E27FC236}">
              <a16:creationId xmlns:a16="http://schemas.microsoft.com/office/drawing/2014/main" id="{1DF54DFA-3A27-4BA7-A89C-F8DFD3E72AFB}"/>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5318" name="NDMPlot_ElementConcrete128">
          <a:extLst xmlns:a="http://schemas.openxmlformats.org/drawingml/2006/main">
            <a:ext uri="{FF2B5EF4-FFF2-40B4-BE49-F238E27FC236}">
              <a16:creationId xmlns:a16="http://schemas.microsoft.com/office/drawing/2014/main" id="{41FD48ED-3AFD-4404-847B-A88F547DDFBC}"/>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5319" name="NDMPlot_ElementConcrete129">
          <a:extLst xmlns:a="http://schemas.openxmlformats.org/drawingml/2006/main">
            <a:ext uri="{FF2B5EF4-FFF2-40B4-BE49-F238E27FC236}">
              <a16:creationId xmlns:a16="http://schemas.microsoft.com/office/drawing/2014/main" id="{E0BE5541-6FB7-45DB-8021-5863246FE4A5}"/>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5320" name="NDMPlot_ElementConcrete130">
          <a:extLst xmlns:a="http://schemas.openxmlformats.org/drawingml/2006/main">
            <a:ext uri="{FF2B5EF4-FFF2-40B4-BE49-F238E27FC236}">
              <a16:creationId xmlns:a16="http://schemas.microsoft.com/office/drawing/2014/main" id="{8F186902-9DFB-40FD-A80D-7AFCDDA1A4A7}"/>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5321" name="NDMPlot_ElementConcrete131">
          <a:extLst xmlns:a="http://schemas.openxmlformats.org/drawingml/2006/main">
            <a:ext uri="{FF2B5EF4-FFF2-40B4-BE49-F238E27FC236}">
              <a16:creationId xmlns:a16="http://schemas.microsoft.com/office/drawing/2014/main" id="{01F5C017-D3A9-4558-890F-DA6C16BA845F}"/>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0.25072</cdr:y>
    </cdr:from>
    <cdr:to>
      <cdr:x>0.56011</cdr:x>
      <cdr:y>0.27102</cdr:y>
    </cdr:to>
    <cdr:sp macro="" textlink="">
      <cdr:nvSpPr>
        <cdr:cNvPr id="5322" name="NDMPlot_ElementConcrete132">
          <a:extLst xmlns:a="http://schemas.openxmlformats.org/drawingml/2006/main">
            <a:ext uri="{FF2B5EF4-FFF2-40B4-BE49-F238E27FC236}">
              <a16:creationId xmlns:a16="http://schemas.microsoft.com/office/drawing/2014/main" id="{E3A14C79-E112-41B6-A674-D1310666232B}"/>
            </a:ext>
          </a:extLst>
        </cdr:cNvPr>
        <cdr:cNvSpPr/>
      </cdr:nvSpPr>
      <cdr:spPr>
        <a:xfrm xmlns:a="http://schemas.openxmlformats.org/drawingml/2006/main">
          <a:off x="56937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0.25072</cdr:y>
    </cdr:from>
    <cdr:to>
      <cdr:x>0.57921</cdr:x>
      <cdr:y>0.27102</cdr:y>
    </cdr:to>
    <cdr:sp macro="" textlink="">
      <cdr:nvSpPr>
        <cdr:cNvPr id="5323" name="NDMPlot_ElementConcrete133">
          <a:extLst xmlns:a="http://schemas.openxmlformats.org/drawingml/2006/main">
            <a:ext uri="{FF2B5EF4-FFF2-40B4-BE49-F238E27FC236}">
              <a16:creationId xmlns:a16="http://schemas.microsoft.com/office/drawing/2014/main" id="{8D196243-9B36-4EF6-B2D8-4080FBE9D810}"/>
            </a:ext>
          </a:extLst>
        </cdr:cNvPr>
        <cdr:cNvSpPr/>
      </cdr:nvSpPr>
      <cdr:spPr>
        <a:xfrm xmlns:a="http://schemas.openxmlformats.org/drawingml/2006/main">
          <a:off x="5892631"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0.22171</cdr:y>
    </cdr:from>
    <cdr:to>
      <cdr:x>0.56011</cdr:x>
      <cdr:y>0.24202</cdr:y>
    </cdr:to>
    <cdr:sp macro="" textlink="">
      <cdr:nvSpPr>
        <cdr:cNvPr id="5324" name="NDMPlot_ElementConcrete134">
          <a:extLst xmlns:a="http://schemas.openxmlformats.org/drawingml/2006/main">
            <a:ext uri="{FF2B5EF4-FFF2-40B4-BE49-F238E27FC236}">
              <a16:creationId xmlns:a16="http://schemas.microsoft.com/office/drawing/2014/main" id="{2E95509E-CBDD-40A8-9215-908F5F1BAF26}"/>
            </a:ext>
          </a:extLst>
        </cdr:cNvPr>
        <cdr:cNvSpPr/>
      </cdr:nvSpPr>
      <cdr:spPr>
        <a:xfrm xmlns:a="http://schemas.openxmlformats.org/drawingml/2006/main">
          <a:off x="5693717"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0.22171</cdr:y>
    </cdr:from>
    <cdr:to>
      <cdr:x>0.57921</cdr:x>
      <cdr:y>0.24202</cdr:y>
    </cdr:to>
    <cdr:sp macro="" textlink="">
      <cdr:nvSpPr>
        <cdr:cNvPr id="5325" name="NDMPlot_ElementConcrete135">
          <a:extLst xmlns:a="http://schemas.openxmlformats.org/drawingml/2006/main">
            <a:ext uri="{FF2B5EF4-FFF2-40B4-BE49-F238E27FC236}">
              <a16:creationId xmlns:a16="http://schemas.microsoft.com/office/drawing/2014/main" id="{D8DBE221-3336-4210-A90D-CBA91F908A69}"/>
            </a:ext>
          </a:extLst>
        </cdr:cNvPr>
        <cdr:cNvSpPr/>
      </cdr:nvSpPr>
      <cdr:spPr>
        <a:xfrm xmlns:a="http://schemas.openxmlformats.org/drawingml/2006/main">
          <a:off x="5892631"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0.25072</cdr:y>
    </cdr:from>
    <cdr:to>
      <cdr:x>0.59831</cdr:x>
      <cdr:y>0.27102</cdr:y>
    </cdr:to>
    <cdr:sp macro="" textlink="">
      <cdr:nvSpPr>
        <cdr:cNvPr id="5326" name="NDMPlot_ElementConcrete136">
          <a:extLst xmlns:a="http://schemas.openxmlformats.org/drawingml/2006/main">
            <a:ext uri="{FF2B5EF4-FFF2-40B4-BE49-F238E27FC236}">
              <a16:creationId xmlns:a16="http://schemas.microsoft.com/office/drawing/2014/main" id="{81CD0B0F-65DA-46C3-91AC-FA7228722820}"/>
            </a:ext>
          </a:extLst>
        </cdr:cNvPr>
        <cdr:cNvSpPr/>
      </cdr:nvSpPr>
      <cdr:spPr>
        <a:xfrm xmlns:a="http://schemas.openxmlformats.org/drawingml/2006/main">
          <a:off x="6091544"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0.26705</cdr:y>
    </cdr:from>
    <cdr:to>
      <cdr:x>0.29398</cdr:x>
      <cdr:y>0.29025</cdr:y>
    </cdr:to>
    <cdr:sp macro="" textlink="">
      <cdr:nvSpPr>
        <cdr:cNvPr id="5327" name="NDMPlot_ElementRebar137">
          <a:extLst xmlns:a="http://schemas.openxmlformats.org/drawingml/2006/main">
            <a:ext uri="{FF2B5EF4-FFF2-40B4-BE49-F238E27FC236}">
              <a16:creationId xmlns:a16="http://schemas.microsoft.com/office/drawing/2014/main" id="{F4FEAF86-C42C-453A-9135-52D185FB3B02}"/>
            </a:ext>
          </a:extLst>
        </cdr:cNvPr>
        <cdr:cNvSpPr/>
      </cdr:nvSpPr>
      <cdr:spPr>
        <a:xfrm xmlns:a="http://schemas.openxmlformats.org/drawingml/2006/main">
          <a:off x="2902334"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0.25217</cdr:y>
    </cdr:from>
    <cdr:to>
      <cdr:x>0.33324</cdr:x>
      <cdr:y>0.27537</cdr:y>
    </cdr:to>
    <cdr:sp macro="" textlink="">
      <cdr:nvSpPr>
        <cdr:cNvPr id="5328" name="NDMPlot_ElementRebar138">
          <a:extLst xmlns:a="http://schemas.openxmlformats.org/drawingml/2006/main">
            <a:ext uri="{FF2B5EF4-FFF2-40B4-BE49-F238E27FC236}">
              <a16:creationId xmlns:a16="http://schemas.microsoft.com/office/drawing/2014/main" id="{F0DD51A1-0B37-40E5-AF54-66A3271FD90E}"/>
            </a:ext>
          </a:extLst>
        </cdr:cNvPr>
        <cdr:cNvSpPr/>
      </cdr:nvSpPr>
      <cdr:spPr>
        <a:xfrm xmlns:a="http://schemas.openxmlformats.org/drawingml/2006/main">
          <a:off x="3311187" y="1729362"/>
          <a:ext cx="159130"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0.25217</cdr:y>
    </cdr:from>
    <cdr:to>
      <cdr:x>0.3747</cdr:x>
      <cdr:y>0.27537</cdr:y>
    </cdr:to>
    <cdr:sp macro="" textlink="">
      <cdr:nvSpPr>
        <cdr:cNvPr id="5329" name="NDMPlot_ElementRebar139">
          <a:extLst xmlns:a="http://schemas.openxmlformats.org/drawingml/2006/main">
            <a:ext uri="{FF2B5EF4-FFF2-40B4-BE49-F238E27FC236}">
              <a16:creationId xmlns:a16="http://schemas.microsoft.com/office/drawing/2014/main" id="{CAC81BCC-99D4-4549-8702-E397C79A3D1B}"/>
            </a:ext>
          </a:extLst>
        </cdr:cNvPr>
        <cdr:cNvSpPr/>
      </cdr:nvSpPr>
      <cdr:spPr>
        <a:xfrm xmlns:a="http://schemas.openxmlformats.org/drawingml/2006/main">
          <a:off x="3743046"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0.25217</cdr:y>
    </cdr:from>
    <cdr:to>
      <cdr:x>0.41617</cdr:x>
      <cdr:y>0.27537</cdr:y>
    </cdr:to>
    <cdr:sp macro="" textlink="">
      <cdr:nvSpPr>
        <cdr:cNvPr id="5330" name="NDMPlot_ElementRebar140">
          <a:extLst xmlns:a="http://schemas.openxmlformats.org/drawingml/2006/main">
            <a:ext uri="{FF2B5EF4-FFF2-40B4-BE49-F238E27FC236}">
              <a16:creationId xmlns:a16="http://schemas.microsoft.com/office/drawing/2014/main" id="{C294D491-4885-4B5E-A6F0-0C9F5D540A67}"/>
            </a:ext>
          </a:extLst>
        </cdr:cNvPr>
        <cdr:cNvSpPr/>
      </cdr:nvSpPr>
      <cdr:spPr>
        <a:xfrm xmlns:a="http://schemas.openxmlformats.org/drawingml/2006/main">
          <a:off x="4174905"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0.25217</cdr:y>
    </cdr:from>
    <cdr:to>
      <cdr:x>0.45764</cdr:x>
      <cdr:y>0.27537</cdr:y>
    </cdr:to>
    <cdr:sp macro="" textlink="">
      <cdr:nvSpPr>
        <cdr:cNvPr id="5331" name="NDMPlot_ElementRebar141">
          <a:extLst xmlns:a="http://schemas.openxmlformats.org/drawingml/2006/main">
            <a:ext uri="{FF2B5EF4-FFF2-40B4-BE49-F238E27FC236}">
              <a16:creationId xmlns:a16="http://schemas.microsoft.com/office/drawing/2014/main" id="{8385D6A0-F943-40DC-A35B-3E6F878E6605}"/>
            </a:ext>
          </a:extLst>
        </cdr:cNvPr>
        <cdr:cNvSpPr/>
      </cdr:nvSpPr>
      <cdr:spPr>
        <a:xfrm xmlns:a="http://schemas.openxmlformats.org/drawingml/2006/main">
          <a:off x="4606764"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0.25217</cdr:y>
    </cdr:from>
    <cdr:to>
      <cdr:x>0.49911</cdr:x>
      <cdr:y>0.27537</cdr:y>
    </cdr:to>
    <cdr:sp macro="" textlink="">
      <cdr:nvSpPr>
        <cdr:cNvPr id="5332" name="NDMPlot_ElementRebar142">
          <a:extLst xmlns:a="http://schemas.openxmlformats.org/drawingml/2006/main">
            <a:ext uri="{FF2B5EF4-FFF2-40B4-BE49-F238E27FC236}">
              <a16:creationId xmlns:a16="http://schemas.microsoft.com/office/drawing/2014/main" id="{E7B2C4BC-E40C-479D-96BD-5D7F9DB2C254}"/>
            </a:ext>
          </a:extLst>
        </cdr:cNvPr>
        <cdr:cNvSpPr/>
      </cdr:nvSpPr>
      <cdr:spPr>
        <a:xfrm xmlns:a="http://schemas.openxmlformats.org/drawingml/2006/main">
          <a:off x="5038623"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0.25217</cdr:y>
    </cdr:from>
    <cdr:to>
      <cdr:x>0.54058</cdr:x>
      <cdr:y>0.27537</cdr:y>
    </cdr:to>
    <cdr:sp macro="" textlink="">
      <cdr:nvSpPr>
        <cdr:cNvPr id="5333" name="NDMPlot_ElementRebar143">
          <a:extLst xmlns:a="http://schemas.openxmlformats.org/drawingml/2006/main">
            <a:ext uri="{FF2B5EF4-FFF2-40B4-BE49-F238E27FC236}">
              <a16:creationId xmlns:a16="http://schemas.microsoft.com/office/drawing/2014/main" id="{966397E6-5FAF-41DE-884F-6A70B73E82E7}"/>
            </a:ext>
          </a:extLst>
        </cdr:cNvPr>
        <cdr:cNvSpPr/>
      </cdr:nvSpPr>
      <cdr:spPr>
        <a:xfrm xmlns:a="http://schemas.openxmlformats.org/drawingml/2006/main">
          <a:off x="5470482"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0.26705</cdr:y>
    </cdr:from>
    <cdr:to>
      <cdr:x>0.57984</cdr:x>
      <cdr:y>0.29025</cdr:y>
    </cdr:to>
    <cdr:sp macro="" textlink="">
      <cdr:nvSpPr>
        <cdr:cNvPr id="5334" name="NDMPlot_ElementRebar144">
          <a:extLst xmlns:a="http://schemas.openxmlformats.org/drawingml/2006/main">
            <a:ext uri="{FF2B5EF4-FFF2-40B4-BE49-F238E27FC236}">
              <a16:creationId xmlns:a16="http://schemas.microsoft.com/office/drawing/2014/main" id="{52CC32F6-EEE4-4D1D-8A34-07F39A105B15}"/>
            </a:ext>
          </a:extLst>
        </cdr:cNvPr>
        <cdr:cNvSpPr/>
      </cdr:nvSpPr>
      <cdr:spPr>
        <a:xfrm xmlns:a="http://schemas.openxmlformats.org/drawingml/2006/main">
          <a:off x="5879335"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0.72456</cdr:y>
    </cdr:from>
    <cdr:to>
      <cdr:x>0.29398</cdr:x>
      <cdr:y>0.74776</cdr:y>
    </cdr:to>
    <cdr:sp macro="" textlink="">
      <cdr:nvSpPr>
        <cdr:cNvPr id="5335" name="NDMPlot_ElementRebar145">
          <a:extLst xmlns:a="http://schemas.openxmlformats.org/drawingml/2006/main">
            <a:ext uri="{FF2B5EF4-FFF2-40B4-BE49-F238E27FC236}">
              <a16:creationId xmlns:a16="http://schemas.microsoft.com/office/drawing/2014/main" id="{88500D6B-5B81-4849-A317-4762DAA9E80C}"/>
            </a:ext>
          </a:extLst>
        </cdr:cNvPr>
        <cdr:cNvSpPr/>
      </cdr:nvSpPr>
      <cdr:spPr>
        <a:xfrm xmlns:a="http://schemas.openxmlformats.org/drawingml/2006/main">
          <a:off x="2902334"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0.73944</cdr:y>
    </cdr:from>
    <cdr:to>
      <cdr:x>0.33324</cdr:x>
      <cdr:y>0.76265</cdr:y>
    </cdr:to>
    <cdr:sp macro="" textlink="">
      <cdr:nvSpPr>
        <cdr:cNvPr id="5336" name="NDMPlot_ElementRebar146">
          <a:extLst xmlns:a="http://schemas.openxmlformats.org/drawingml/2006/main">
            <a:ext uri="{FF2B5EF4-FFF2-40B4-BE49-F238E27FC236}">
              <a16:creationId xmlns:a16="http://schemas.microsoft.com/office/drawing/2014/main" id="{CCFB1C0E-55CE-4C8B-BD51-E7937C814156}"/>
            </a:ext>
          </a:extLst>
        </cdr:cNvPr>
        <cdr:cNvSpPr/>
      </cdr:nvSpPr>
      <cdr:spPr>
        <a:xfrm xmlns:a="http://schemas.openxmlformats.org/drawingml/2006/main">
          <a:off x="3311187" y="5071107"/>
          <a:ext cx="159130"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0.73944</cdr:y>
    </cdr:from>
    <cdr:to>
      <cdr:x>0.3747</cdr:x>
      <cdr:y>0.76265</cdr:y>
    </cdr:to>
    <cdr:sp macro="" textlink="">
      <cdr:nvSpPr>
        <cdr:cNvPr id="5337" name="NDMPlot_ElementRebar147">
          <a:extLst xmlns:a="http://schemas.openxmlformats.org/drawingml/2006/main">
            <a:ext uri="{FF2B5EF4-FFF2-40B4-BE49-F238E27FC236}">
              <a16:creationId xmlns:a16="http://schemas.microsoft.com/office/drawing/2014/main" id="{7CA62068-76EA-4CC9-9D2E-328BBE950687}"/>
            </a:ext>
          </a:extLst>
        </cdr:cNvPr>
        <cdr:cNvSpPr/>
      </cdr:nvSpPr>
      <cdr:spPr>
        <a:xfrm xmlns:a="http://schemas.openxmlformats.org/drawingml/2006/main">
          <a:off x="3743046"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0.73944</cdr:y>
    </cdr:from>
    <cdr:to>
      <cdr:x>0.41617</cdr:x>
      <cdr:y>0.76265</cdr:y>
    </cdr:to>
    <cdr:sp macro="" textlink="">
      <cdr:nvSpPr>
        <cdr:cNvPr id="5338" name="NDMPlot_ElementRebar148">
          <a:extLst xmlns:a="http://schemas.openxmlformats.org/drawingml/2006/main">
            <a:ext uri="{FF2B5EF4-FFF2-40B4-BE49-F238E27FC236}">
              <a16:creationId xmlns:a16="http://schemas.microsoft.com/office/drawing/2014/main" id="{CE2D0D4A-3D3A-4DD3-B574-AC53F55C3C5E}"/>
            </a:ext>
          </a:extLst>
        </cdr:cNvPr>
        <cdr:cNvSpPr/>
      </cdr:nvSpPr>
      <cdr:spPr>
        <a:xfrm xmlns:a="http://schemas.openxmlformats.org/drawingml/2006/main">
          <a:off x="4174905"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0.73944</cdr:y>
    </cdr:from>
    <cdr:to>
      <cdr:x>0.45764</cdr:x>
      <cdr:y>0.76265</cdr:y>
    </cdr:to>
    <cdr:sp macro="" textlink="">
      <cdr:nvSpPr>
        <cdr:cNvPr id="5339" name="NDMPlot_ElementRebar149">
          <a:extLst xmlns:a="http://schemas.openxmlformats.org/drawingml/2006/main">
            <a:ext uri="{FF2B5EF4-FFF2-40B4-BE49-F238E27FC236}">
              <a16:creationId xmlns:a16="http://schemas.microsoft.com/office/drawing/2014/main" id="{C112A643-116C-4BD7-B20A-9B1AA51E8A2C}"/>
            </a:ext>
          </a:extLst>
        </cdr:cNvPr>
        <cdr:cNvSpPr/>
      </cdr:nvSpPr>
      <cdr:spPr>
        <a:xfrm xmlns:a="http://schemas.openxmlformats.org/drawingml/2006/main">
          <a:off x="4606764"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0.73944</cdr:y>
    </cdr:from>
    <cdr:to>
      <cdr:x>0.49911</cdr:x>
      <cdr:y>0.76265</cdr:y>
    </cdr:to>
    <cdr:sp macro="" textlink="">
      <cdr:nvSpPr>
        <cdr:cNvPr id="5340" name="NDMPlot_ElementRebar150">
          <a:extLst xmlns:a="http://schemas.openxmlformats.org/drawingml/2006/main">
            <a:ext uri="{FF2B5EF4-FFF2-40B4-BE49-F238E27FC236}">
              <a16:creationId xmlns:a16="http://schemas.microsoft.com/office/drawing/2014/main" id="{5450B787-FFDF-4C8D-A7D3-79117D082F7B}"/>
            </a:ext>
          </a:extLst>
        </cdr:cNvPr>
        <cdr:cNvSpPr/>
      </cdr:nvSpPr>
      <cdr:spPr>
        <a:xfrm xmlns:a="http://schemas.openxmlformats.org/drawingml/2006/main">
          <a:off x="5038623"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0.73944</cdr:y>
    </cdr:from>
    <cdr:to>
      <cdr:x>0.54058</cdr:x>
      <cdr:y>0.76265</cdr:y>
    </cdr:to>
    <cdr:sp macro="" textlink="">
      <cdr:nvSpPr>
        <cdr:cNvPr id="5341" name="NDMPlot_ElementRebar151">
          <a:extLst xmlns:a="http://schemas.openxmlformats.org/drawingml/2006/main">
            <a:ext uri="{FF2B5EF4-FFF2-40B4-BE49-F238E27FC236}">
              <a16:creationId xmlns:a16="http://schemas.microsoft.com/office/drawing/2014/main" id="{5C929A67-296C-4219-BCEC-C4F600ED2B14}"/>
            </a:ext>
          </a:extLst>
        </cdr:cNvPr>
        <cdr:cNvSpPr/>
      </cdr:nvSpPr>
      <cdr:spPr>
        <a:xfrm xmlns:a="http://schemas.openxmlformats.org/drawingml/2006/main">
          <a:off x="5470482"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0.72456</cdr:y>
    </cdr:from>
    <cdr:to>
      <cdr:x>0.57984</cdr:x>
      <cdr:y>0.74776</cdr:y>
    </cdr:to>
    <cdr:sp macro="" textlink="">
      <cdr:nvSpPr>
        <cdr:cNvPr id="5342" name="NDMPlot_ElementRebar152">
          <a:extLst xmlns:a="http://schemas.openxmlformats.org/drawingml/2006/main">
            <a:ext uri="{FF2B5EF4-FFF2-40B4-BE49-F238E27FC236}">
              <a16:creationId xmlns:a16="http://schemas.microsoft.com/office/drawing/2014/main" id="{FA6189C9-4767-42DE-9544-3ADD70691962}"/>
            </a:ext>
          </a:extLst>
        </cdr:cNvPr>
        <cdr:cNvSpPr/>
      </cdr:nvSpPr>
      <cdr:spPr>
        <a:xfrm xmlns:a="http://schemas.openxmlformats.org/drawingml/2006/main">
          <a:off x="5879335"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0.66983</cdr:y>
    </cdr:from>
    <cdr:to>
      <cdr:x>0.27646</cdr:x>
      <cdr:y>0.69304</cdr:y>
    </cdr:to>
    <cdr:sp macro="" textlink="">
      <cdr:nvSpPr>
        <cdr:cNvPr id="5343" name="NDMPlot_ElementRebar153">
          <a:extLst xmlns:a="http://schemas.openxmlformats.org/drawingml/2006/main">
            <a:ext uri="{FF2B5EF4-FFF2-40B4-BE49-F238E27FC236}">
              <a16:creationId xmlns:a16="http://schemas.microsoft.com/office/drawing/2014/main" id="{74EA57A1-418C-4C70-B6C9-62A32945FE4C}"/>
            </a:ext>
          </a:extLst>
        </cdr:cNvPr>
        <cdr:cNvSpPr/>
      </cdr:nvSpPr>
      <cdr:spPr>
        <a:xfrm xmlns:a="http://schemas.openxmlformats.org/drawingml/2006/main">
          <a:off x="2719962"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0.60022</cdr:y>
    </cdr:from>
    <cdr:to>
      <cdr:x>0.27646</cdr:x>
      <cdr:y>0.62343</cdr:y>
    </cdr:to>
    <cdr:sp macro="" textlink="">
      <cdr:nvSpPr>
        <cdr:cNvPr id="5344" name="NDMPlot_ElementRebar154">
          <a:extLst xmlns:a="http://schemas.openxmlformats.org/drawingml/2006/main">
            <a:ext uri="{FF2B5EF4-FFF2-40B4-BE49-F238E27FC236}">
              <a16:creationId xmlns:a16="http://schemas.microsoft.com/office/drawing/2014/main" id="{C84C93CB-9A06-43C3-9426-D9050C165B1B}"/>
            </a:ext>
          </a:extLst>
        </cdr:cNvPr>
        <cdr:cNvSpPr/>
      </cdr:nvSpPr>
      <cdr:spPr>
        <a:xfrm xmlns:a="http://schemas.openxmlformats.org/drawingml/2006/main">
          <a:off x="2719962"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0.53061</cdr:y>
    </cdr:from>
    <cdr:to>
      <cdr:x>0.27646</cdr:x>
      <cdr:y>0.55381</cdr:y>
    </cdr:to>
    <cdr:sp macro="" textlink="">
      <cdr:nvSpPr>
        <cdr:cNvPr id="5345" name="NDMPlot_ElementRebar155">
          <a:extLst xmlns:a="http://schemas.openxmlformats.org/drawingml/2006/main">
            <a:ext uri="{FF2B5EF4-FFF2-40B4-BE49-F238E27FC236}">
              <a16:creationId xmlns:a16="http://schemas.microsoft.com/office/drawing/2014/main" id="{8626A8D4-27D4-4B11-9D72-85883227ADD4}"/>
            </a:ext>
          </a:extLst>
        </cdr:cNvPr>
        <cdr:cNvSpPr/>
      </cdr:nvSpPr>
      <cdr:spPr>
        <a:xfrm xmlns:a="http://schemas.openxmlformats.org/drawingml/2006/main">
          <a:off x="2719962"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0.461</cdr:y>
    </cdr:from>
    <cdr:to>
      <cdr:x>0.27646</cdr:x>
      <cdr:y>0.4842</cdr:y>
    </cdr:to>
    <cdr:sp macro="" textlink="">
      <cdr:nvSpPr>
        <cdr:cNvPr id="5346" name="NDMPlot_ElementRebar156">
          <a:extLst xmlns:a="http://schemas.openxmlformats.org/drawingml/2006/main">
            <a:ext uri="{FF2B5EF4-FFF2-40B4-BE49-F238E27FC236}">
              <a16:creationId xmlns:a16="http://schemas.microsoft.com/office/drawing/2014/main" id="{662510EA-AAFB-411D-9291-BBE337FFE6D4}"/>
            </a:ext>
          </a:extLst>
        </cdr:cNvPr>
        <cdr:cNvSpPr/>
      </cdr:nvSpPr>
      <cdr:spPr>
        <a:xfrm xmlns:a="http://schemas.openxmlformats.org/drawingml/2006/main">
          <a:off x="2719962"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0.39139</cdr:y>
    </cdr:from>
    <cdr:to>
      <cdr:x>0.27646</cdr:x>
      <cdr:y>0.41459</cdr:y>
    </cdr:to>
    <cdr:sp macro="" textlink="">
      <cdr:nvSpPr>
        <cdr:cNvPr id="5347" name="NDMPlot_ElementRebar157">
          <a:extLst xmlns:a="http://schemas.openxmlformats.org/drawingml/2006/main">
            <a:ext uri="{FF2B5EF4-FFF2-40B4-BE49-F238E27FC236}">
              <a16:creationId xmlns:a16="http://schemas.microsoft.com/office/drawing/2014/main" id="{98BF335D-E0C5-434D-A00F-78346F9EF1E9}"/>
            </a:ext>
          </a:extLst>
        </cdr:cNvPr>
        <cdr:cNvSpPr/>
      </cdr:nvSpPr>
      <cdr:spPr>
        <a:xfrm xmlns:a="http://schemas.openxmlformats.org/drawingml/2006/main">
          <a:off x="2719962"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0.32178</cdr:y>
    </cdr:from>
    <cdr:to>
      <cdr:x>0.27646</cdr:x>
      <cdr:y>0.34498</cdr:y>
    </cdr:to>
    <cdr:sp macro="" textlink="">
      <cdr:nvSpPr>
        <cdr:cNvPr id="5348" name="NDMPlot_ElementRebar158">
          <a:extLst xmlns:a="http://schemas.openxmlformats.org/drawingml/2006/main">
            <a:ext uri="{FF2B5EF4-FFF2-40B4-BE49-F238E27FC236}">
              <a16:creationId xmlns:a16="http://schemas.microsoft.com/office/drawing/2014/main" id="{E082A39F-3C00-4D49-8F2A-8CE6CE26FD9A}"/>
            </a:ext>
          </a:extLst>
        </cdr:cNvPr>
        <cdr:cNvSpPr/>
      </cdr:nvSpPr>
      <cdr:spPr>
        <a:xfrm xmlns:a="http://schemas.openxmlformats.org/drawingml/2006/main">
          <a:off x="2719962"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0.66983</cdr:y>
    </cdr:from>
    <cdr:to>
      <cdr:x>0.59735</cdr:x>
      <cdr:y>0.69304</cdr:y>
    </cdr:to>
    <cdr:sp macro="" textlink="">
      <cdr:nvSpPr>
        <cdr:cNvPr id="5349" name="NDMPlot_ElementRebar159">
          <a:extLst xmlns:a="http://schemas.openxmlformats.org/drawingml/2006/main">
            <a:ext uri="{FF2B5EF4-FFF2-40B4-BE49-F238E27FC236}">
              <a16:creationId xmlns:a16="http://schemas.microsoft.com/office/drawing/2014/main" id="{6DB3202D-17D8-4A53-A017-ED91AF3DD1E2}"/>
            </a:ext>
          </a:extLst>
        </cdr:cNvPr>
        <cdr:cNvSpPr/>
      </cdr:nvSpPr>
      <cdr:spPr>
        <a:xfrm xmlns:a="http://schemas.openxmlformats.org/drawingml/2006/main">
          <a:off x="6061707"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0.60022</cdr:y>
    </cdr:from>
    <cdr:to>
      <cdr:x>0.59735</cdr:x>
      <cdr:y>0.62343</cdr:y>
    </cdr:to>
    <cdr:sp macro="" textlink="">
      <cdr:nvSpPr>
        <cdr:cNvPr id="5350" name="NDMPlot_ElementRebar160">
          <a:extLst xmlns:a="http://schemas.openxmlformats.org/drawingml/2006/main">
            <a:ext uri="{FF2B5EF4-FFF2-40B4-BE49-F238E27FC236}">
              <a16:creationId xmlns:a16="http://schemas.microsoft.com/office/drawing/2014/main" id="{999ECB68-99EC-4D63-8E53-435BD3C0541B}"/>
            </a:ext>
          </a:extLst>
        </cdr:cNvPr>
        <cdr:cNvSpPr/>
      </cdr:nvSpPr>
      <cdr:spPr>
        <a:xfrm xmlns:a="http://schemas.openxmlformats.org/drawingml/2006/main">
          <a:off x="6061707"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0.53061</cdr:y>
    </cdr:from>
    <cdr:to>
      <cdr:x>0.59735</cdr:x>
      <cdr:y>0.55381</cdr:y>
    </cdr:to>
    <cdr:sp macro="" textlink="">
      <cdr:nvSpPr>
        <cdr:cNvPr id="5351" name="NDMPlot_ElementRebar161">
          <a:extLst xmlns:a="http://schemas.openxmlformats.org/drawingml/2006/main">
            <a:ext uri="{FF2B5EF4-FFF2-40B4-BE49-F238E27FC236}">
              <a16:creationId xmlns:a16="http://schemas.microsoft.com/office/drawing/2014/main" id="{01B0EF1B-71AA-4BD6-BD60-CA64A80289F5}"/>
            </a:ext>
          </a:extLst>
        </cdr:cNvPr>
        <cdr:cNvSpPr/>
      </cdr:nvSpPr>
      <cdr:spPr>
        <a:xfrm xmlns:a="http://schemas.openxmlformats.org/drawingml/2006/main">
          <a:off x="6061707"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0.461</cdr:y>
    </cdr:from>
    <cdr:to>
      <cdr:x>0.59735</cdr:x>
      <cdr:y>0.4842</cdr:y>
    </cdr:to>
    <cdr:sp macro="" textlink="">
      <cdr:nvSpPr>
        <cdr:cNvPr id="5352" name="NDMPlot_ElementRebar162">
          <a:extLst xmlns:a="http://schemas.openxmlformats.org/drawingml/2006/main">
            <a:ext uri="{FF2B5EF4-FFF2-40B4-BE49-F238E27FC236}">
              <a16:creationId xmlns:a16="http://schemas.microsoft.com/office/drawing/2014/main" id="{609EBBAD-9C54-41F0-A74B-2CFCABDE70E4}"/>
            </a:ext>
          </a:extLst>
        </cdr:cNvPr>
        <cdr:cNvSpPr/>
      </cdr:nvSpPr>
      <cdr:spPr>
        <a:xfrm xmlns:a="http://schemas.openxmlformats.org/drawingml/2006/main">
          <a:off x="6061707"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0.39139</cdr:y>
    </cdr:from>
    <cdr:to>
      <cdr:x>0.59735</cdr:x>
      <cdr:y>0.41459</cdr:y>
    </cdr:to>
    <cdr:sp macro="" textlink="">
      <cdr:nvSpPr>
        <cdr:cNvPr id="5353" name="NDMPlot_ElementRebar163">
          <a:extLst xmlns:a="http://schemas.openxmlformats.org/drawingml/2006/main">
            <a:ext uri="{FF2B5EF4-FFF2-40B4-BE49-F238E27FC236}">
              <a16:creationId xmlns:a16="http://schemas.microsoft.com/office/drawing/2014/main" id="{04809434-697E-498F-83F1-51DA6FEE51F4}"/>
            </a:ext>
          </a:extLst>
        </cdr:cNvPr>
        <cdr:cNvSpPr/>
      </cdr:nvSpPr>
      <cdr:spPr>
        <a:xfrm xmlns:a="http://schemas.openxmlformats.org/drawingml/2006/main">
          <a:off x="6061707"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0.32178</cdr:y>
    </cdr:from>
    <cdr:to>
      <cdr:x>0.59735</cdr:x>
      <cdr:y>0.34498</cdr:y>
    </cdr:to>
    <cdr:sp macro="" textlink="">
      <cdr:nvSpPr>
        <cdr:cNvPr id="5354" name="NDMPlot_ElementRebar164">
          <a:extLst xmlns:a="http://schemas.openxmlformats.org/drawingml/2006/main">
            <a:ext uri="{FF2B5EF4-FFF2-40B4-BE49-F238E27FC236}">
              <a16:creationId xmlns:a16="http://schemas.microsoft.com/office/drawing/2014/main" id="{2F560620-D4B8-425B-A07A-82E451529D9E}"/>
            </a:ext>
          </a:extLst>
        </cdr:cNvPr>
        <cdr:cNvSpPr/>
      </cdr:nvSpPr>
      <cdr:spPr>
        <a:xfrm xmlns:a="http://schemas.openxmlformats.org/drawingml/2006/main">
          <a:off x="6061707"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0.39826</cdr:y>
    </cdr:from>
    <cdr:to>
      <cdr:x>0.3619</cdr:x>
      <cdr:y>0.42147</cdr:y>
    </cdr:to>
    <cdr:sp macro="" textlink="">
      <cdr:nvSpPr>
        <cdr:cNvPr id="5355" name="NDMPlot_ElementRebar165">
          <a:extLst xmlns:a="http://schemas.openxmlformats.org/drawingml/2006/main">
            <a:ext uri="{FF2B5EF4-FFF2-40B4-BE49-F238E27FC236}">
              <a16:creationId xmlns:a16="http://schemas.microsoft.com/office/drawing/2014/main" id="{A1F2C564-A793-405C-8EAD-ABC18DF05CFD}"/>
            </a:ext>
          </a:extLst>
        </cdr:cNvPr>
        <cdr:cNvSpPr/>
      </cdr:nvSpPr>
      <cdr:spPr>
        <a:xfrm xmlns:a="http://schemas.openxmlformats.org/drawingml/2006/main">
          <a:off x="3609665" y="2731291"/>
          <a:ext cx="159130"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0.3796</cdr:y>
    </cdr:from>
    <cdr:to>
      <cdr:x>0.3747</cdr:x>
      <cdr:y>0.40281</cdr:y>
    </cdr:to>
    <cdr:sp macro="" textlink="">
      <cdr:nvSpPr>
        <cdr:cNvPr id="5356" name="NDMPlot_ElementRebar166">
          <a:extLst xmlns:a="http://schemas.openxmlformats.org/drawingml/2006/main">
            <a:ext uri="{FF2B5EF4-FFF2-40B4-BE49-F238E27FC236}">
              <a16:creationId xmlns:a16="http://schemas.microsoft.com/office/drawing/2014/main" id="{1474653F-CC43-4231-96C8-E28CEE1AC712}"/>
            </a:ext>
          </a:extLst>
        </cdr:cNvPr>
        <cdr:cNvSpPr/>
      </cdr:nvSpPr>
      <cdr:spPr>
        <a:xfrm xmlns:a="http://schemas.openxmlformats.org/drawingml/2006/main">
          <a:off x="3743046"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0.36238</cdr:y>
    </cdr:from>
    <cdr:to>
      <cdr:x>0.41617</cdr:x>
      <cdr:y>0.38559</cdr:y>
    </cdr:to>
    <cdr:sp macro="" textlink="">
      <cdr:nvSpPr>
        <cdr:cNvPr id="5357" name="NDMPlot_ElementRebar167">
          <a:extLst xmlns:a="http://schemas.openxmlformats.org/drawingml/2006/main">
            <a:ext uri="{FF2B5EF4-FFF2-40B4-BE49-F238E27FC236}">
              <a16:creationId xmlns:a16="http://schemas.microsoft.com/office/drawing/2014/main" id="{1C98F9E4-E966-4604-A636-9616124E2135}"/>
            </a:ext>
          </a:extLst>
        </cdr:cNvPr>
        <cdr:cNvSpPr/>
      </cdr:nvSpPr>
      <cdr:spPr>
        <a:xfrm xmlns:a="http://schemas.openxmlformats.org/drawingml/2006/main">
          <a:off x="4174905"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0.36238</cdr:y>
    </cdr:from>
    <cdr:to>
      <cdr:x>0.45764</cdr:x>
      <cdr:y>0.38559</cdr:y>
    </cdr:to>
    <cdr:sp macro="" textlink="">
      <cdr:nvSpPr>
        <cdr:cNvPr id="5358" name="NDMPlot_ElementRebar168">
          <a:extLst xmlns:a="http://schemas.openxmlformats.org/drawingml/2006/main">
            <a:ext uri="{FF2B5EF4-FFF2-40B4-BE49-F238E27FC236}">
              <a16:creationId xmlns:a16="http://schemas.microsoft.com/office/drawing/2014/main" id="{659D2718-0D84-417D-9844-CE4ECA987683}"/>
            </a:ext>
          </a:extLst>
        </cdr:cNvPr>
        <cdr:cNvSpPr/>
      </cdr:nvSpPr>
      <cdr:spPr>
        <a:xfrm xmlns:a="http://schemas.openxmlformats.org/drawingml/2006/main">
          <a:off x="4606764"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0.3796</cdr:y>
    </cdr:from>
    <cdr:to>
      <cdr:x>0.49911</cdr:x>
      <cdr:y>0.40281</cdr:y>
    </cdr:to>
    <cdr:sp macro="" textlink="">
      <cdr:nvSpPr>
        <cdr:cNvPr id="5359" name="NDMPlot_ElementRebar169">
          <a:extLst xmlns:a="http://schemas.openxmlformats.org/drawingml/2006/main">
            <a:ext uri="{FF2B5EF4-FFF2-40B4-BE49-F238E27FC236}">
              <a16:creationId xmlns:a16="http://schemas.microsoft.com/office/drawing/2014/main" id="{52EF514F-7C94-40EB-9D87-7372B1CF36F0}"/>
            </a:ext>
          </a:extLst>
        </cdr:cNvPr>
        <cdr:cNvSpPr/>
      </cdr:nvSpPr>
      <cdr:spPr>
        <a:xfrm xmlns:a="http://schemas.openxmlformats.org/drawingml/2006/main">
          <a:off x="5038623"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0.39826</cdr:y>
    </cdr:from>
    <cdr:to>
      <cdr:x>0.51192</cdr:x>
      <cdr:y>0.42147</cdr:y>
    </cdr:to>
    <cdr:sp macro="" textlink="">
      <cdr:nvSpPr>
        <cdr:cNvPr id="5360" name="NDMPlot_ElementRebar170">
          <a:extLst xmlns:a="http://schemas.openxmlformats.org/drawingml/2006/main">
            <a:ext uri="{FF2B5EF4-FFF2-40B4-BE49-F238E27FC236}">
              <a16:creationId xmlns:a16="http://schemas.microsoft.com/office/drawing/2014/main" id="{9E3B2617-B5FB-4EDD-90BF-2557B401E50B}"/>
            </a:ext>
          </a:extLst>
        </cdr:cNvPr>
        <cdr:cNvSpPr/>
      </cdr:nvSpPr>
      <cdr:spPr>
        <a:xfrm xmlns:a="http://schemas.openxmlformats.org/drawingml/2006/main">
          <a:off x="5172004" y="2731291"/>
          <a:ext cx="159131"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0.59335</cdr:y>
    </cdr:from>
    <cdr:to>
      <cdr:x>0.3619</cdr:x>
      <cdr:y>0.61655</cdr:y>
    </cdr:to>
    <cdr:sp macro="" textlink="">
      <cdr:nvSpPr>
        <cdr:cNvPr id="5361" name="NDMPlot_ElementRebar171">
          <a:extLst xmlns:a="http://schemas.openxmlformats.org/drawingml/2006/main">
            <a:ext uri="{FF2B5EF4-FFF2-40B4-BE49-F238E27FC236}">
              <a16:creationId xmlns:a16="http://schemas.microsoft.com/office/drawing/2014/main" id="{1D7B7AD0-DBF5-4B27-8726-01383B1EAE4A}"/>
            </a:ext>
          </a:extLst>
        </cdr:cNvPr>
        <cdr:cNvSpPr/>
      </cdr:nvSpPr>
      <cdr:spPr>
        <a:xfrm xmlns:a="http://schemas.openxmlformats.org/drawingml/2006/main">
          <a:off x="3609665" y="4069178"/>
          <a:ext cx="159130"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0.61201</cdr:y>
    </cdr:from>
    <cdr:to>
      <cdr:x>0.3747</cdr:x>
      <cdr:y>0.63521</cdr:y>
    </cdr:to>
    <cdr:sp macro="" textlink="">
      <cdr:nvSpPr>
        <cdr:cNvPr id="5362" name="NDMPlot_ElementRebar172">
          <a:extLst xmlns:a="http://schemas.openxmlformats.org/drawingml/2006/main">
            <a:ext uri="{FF2B5EF4-FFF2-40B4-BE49-F238E27FC236}">
              <a16:creationId xmlns:a16="http://schemas.microsoft.com/office/drawing/2014/main" id="{4AE424D8-53BD-4C7A-9828-275D3554812F}"/>
            </a:ext>
          </a:extLst>
        </cdr:cNvPr>
        <cdr:cNvSpPr/>
      </cdr:nvSpPr>
      <cdr:spPr>
        <a:xfrm xmlns:a="http://schemas.openxmlformats.org/drawingml/2006/main">
          <a:off x="3743046"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0.62923</cdr:y>
    </cdr:from>
    <cdr:to>
      <cdr:x>0.41617</cdr:x>
      <cdr:y>0.65243</cdr:y>
    </cdr:to>
    <cdr:sp macro="" textlink="">
      <cdr:nvSpPr>
        <cdr:cNvPr id="5363" name="NDMPlot_ElementRebar173">
          <a:extLst xmlns:a="http://schemas.openxmlformats.org/drawingml/2006/main">
            <a:ext uri="{FF2B5EF4-FFF2-40B4-BE49-F238E27FC236}">
              <a16:creationId xmlns:a16="http://schemas.microsoft.com/office/drawing/2014/main" id="{9DB46724-EDF2-4832-BEF2-1FA61F2D82D9}"/>
            </a:ext>
          </a:extLst>
        </cdr:cNvPr>
        <cdr:cNvSpPr/>
      </cdr:nvSpPr>
      <cdr:spPr>
        <a:xfrm xmlns:a="http://schemas.openxmlformats.org/drawingml/2006/main">
          <a:off x="4174905"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0.62923</cdr:y>
    </cdr:from>
    <cdr:to>
      <cdr:x>0.45764</cdr:x>
      <cdr:y>0.65243</cdr:y>
    </cdr:to>
    <cdr:sp macro="" textlink="">
      <cdr:nvSpPr>
        <cdr:cNvPr id="5364" name="NDMPlot_ElementRebar174">
          <a:extLst xmlns:a="http://schemas.openxmlformats.org/drawingml/2006/main">
            <a:ext uri="{FF2B5EF4-FFF2-40B4-BE49-F238E27FC236}">
              <a16:creationId xmlns:a16="http://schemas.microsoft.com/office/drawing/2014/main" id="{C3F89071-0AFD-46D0-AAD3-668DE7558AC7}"/>
            </a:ext>
          </a:extLst>
        </cdr:cNvPr>
        <cdr:cNvSpPr/>
      </cdr:nvSpPr>
      <cdr:spPr>
        <a:xfrm xmlns:a="http://schemas.openxmlformats.org/drawingml/2006/main">
          <a:off x="4606764"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0.61201</cdr:y>
    </cdr:from>
    <cdr:to>
      <cdr:x>0.49911</cdr:x>
      <cdr:y>0.63521</cdr:y>
    </cdr:to>
    <cdr:sp macro="" textlink="">
      <cdr:nvSpPr>
        <cdr:cNvPr id="5365" name="NDMPlot_ElementRebar175">
          <a:extLst xmlns:a="http://schemas.openxmlformats.org/drawingml/2006/main">
            <a:ext uri="{FF2B5EF4-FFF2-40B4-BE49-F238E27FC236}">
              <a16:creationId xmlns:a16="http://schemas.microsoft.com/office/drawing/2014/main" id="{F6BD5F8D-F669-45B0-8971-8DCCEBF4729A}"/>
            </a:ext>
          </a:extLst>
        </cdr:cNvPr>
        <cdr:cNvSpPr/>
      </cdr:nvSpPr>
      <cdr:spPr>
        <a:xfrm xmlns:a="http://schemas.openxmlformats.org/drawingml/2006/main">
          <a:off x="5038623"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0.59335</cdr:y>
    </cdr:from>
    <cdr:to>
      <cdr:x>0.51192</cdr:x>
      <cdr:y>0.61655</cdr:y>
    </cdr:to>
    <cdr:sp macro="" textlink="">
      <cdr:nvSpPr>
        <cdr:cNvPr id="5366" name="NDMPlot_ElementRebar176">
          <a:extLst xmlns:a="http://schemas.openxmlformats.org/drawingml/2006/main">
            <a:ext uri="{FF2B5EF4-FFF2-40B4-BE49-F238E27FC236}">
              <a16:creationId xmlns:a16="http://schemas.microsoft.com/office/drawing/2014/main" id="{8F2E02D5-0A6E-4E87-A114-AD3F897C914D}"/>
            </a:ext>
          </a:extLst>
        </cdr:cNvPr>
        <cdr:cNvSpPr/>
      </cdr:nvSpPr>
      <cdr:spPr>
        <a:xfrm xmlns:a="http://schemas.openxmlformats.org/drawingml/2006/main">
          <a:off x="5172004" y="4069178"/>
          <a:ext cx="159131"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0.53061</cdr:y>
    </cdr:from>
    <cdr:to>
      <cdr:x>0.34905</cdr:x>
      <cdr:y>0.55381</cdr:y>
    </cdr:to>
    <cdr:sp macro="" textlink="">
      <cdr:nvSpPr>
        <cdr:cNvPr id="5367" name="NDMPlot_ElementRebar177">
          <a:extLst xmlns:a="http://schemas.openxmlformats.org/drawingml/2006/main">
            <a:ext uri="{FF2B5EF4-FFF2-40B4-BE49-F238E27FC236}">
              <a16:creationId xmlns:a16="http://schemas.microsoft.com/office/drawing/2014/main" id="{42A3482F-988D-4868-A03C-EC3C9D299932}"/>
            </a:ext>
          </a:extLst>
        </cdr:cNvPr>
        <cdr:cNvSpPr/>
      </cdr:nvSpPr>
      <cdr:spPr>
        <a:xfrm xmlns:a="http://schemas.openxmlformats.org/drawingml/2006/main">
          <a:off x="3475833"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0.461</cdr:y>
    </cdr:from>
    <cdr:to>
      <cdr:x>0.34905</cdr:x>
      <cdr:y>0.4842</cdr:y>
    </cdr:to>
    <cdr:sp macro="" textlink="">
      <cdr:nvSpPr>
        <cdr:cNvPr id="5368" name="NDMPlot_ElementRebar178">
          <a:extLst xmlns:a="http://schemas.openxmlformats.org/drawingml/2006/main">
            <a:ext uri="{FF2B5EF4-FFF2-40B4-BE49-F238E27FC236}">
              <a16:creationId xmlns:a16="http://schemas.microsoft.com/office/drawing/2014/main" id="{F88D4F4C-E52C-464B-BAA6-9282CC9B56BB}"/>
            </a:ext>
          </a:extLst>
        </cdr:cNvPr>
        <cdr:cNvSpPr/>
      </cdr:nvSpPr>
      <cdr:spPr>
        <a:xfrm xmlns:a="http://schemas.openxmlformats.org/drawingml/2006/main">
          <a:off x="3475833"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0.53061</cdr:y>
    </cdr:from>
    <cdr:to>
      <cdr:x>0.52477</cdr:x>
      <cdr:y>0.55381</cdr:y>
    </cdr:to>
    <cdr:sp macro="" textlink="">
      <cdr:nvSpPr>
        <cdr:cNvPr id="5369" name="NDMPlot_ElementRebar179">
          <a:extLst xmlns:a="http://schemas.openxmlformats.org/drawingml/2006/main">
            <a:ext uri="{FF2B5EF4-FFF2-40B4-BE49-F238E27FC236}">
              <a16:creationId xmlns:a16="http://schemas.microsoft.com/office/drawing/2014/main" id="{0E7E9248-D781-476B-8B46-346ADF9436BE}"/>
            </a:ext>
          </a:extLst>
        </cdr:cNvPr>
        <cdr:cNvSpPr/>
      </cdr:nvSpPr>
      <cdr:spPr>
        <a:xfrm xmlns:a="http://schemas.openxmlformats.org/drawingml/2006/main">
          <a:off x="5305836"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0.461</cdr:y>
    </cdr:from>
    <cdr:to>
      <cdr:x>0.52477</cdr:x>
      <cdr:y>0.4842</cdr:y>
    </cdr:to>
    <cdr:sp macro="" textlink="">
      <cdr:nvSpPr>
        <cdr:cNvPr id="5370" name="NDMPlot_ElementRebar180">
          <a:extLst xmlns:a="http://schemas.openxmlformats.org/drawingml/2006/main">
            <a:ext uri="{FF2B5EF4-FFF2-40B4-BE49-F238E27FC236}">
              <a16:creationId xmlns:a16="http://schemas.microsoft.com/office/drawing/2014/main" id="{BBDFCBEA-9B31-4BDD-9C2A-32A186D3879D}"/>
            </a:ext>
          </a:extLst>
        </cdr:cNvPr>
        <cdr:cNvSpPr/>
      </cdr:nvSpPr>
      <cdr:spPr>
        <a:xfrm xmlns:a="http://schemas.openxmlformats.org/drawingml/2006/main">
          <a:off x="5305836"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0.31466</cdr:x>
      <cdr:y>0.33338</cdr:y>
    </cdr:to>
    <cdr:sp macro="" textlink="">
      <cdr:nvSpPr>
        <cdr:cNvPr id="5371" name="NDMPlot_ContourArcLine181">
          <a:extLst xmlns:a="http://schemas.openxmlformats.org/drawingml/2006/main">
            <a:ext uri="{FF2B5EF4-FFF2-40B4-BE49-F238E27FC236}">
              <a16:creationId xmlns:a16="http://schemas.microsoft.com/office/drawing/2014/main" id="{AC1F8FF9-B0ED-48FF-851C-51272892F140}"/>
            </a:ext>
          </a:extLst>
        </cdr:cNvPr>
        <cdr:cNvSpPr/>
      </cdr:nvSpPr>
      <cdr:spPr>
        <a:xfrm xmlns:a="http://schemas.openxmlformats.org/drawingml/2006/main">
          <a:off x="2481266" y="1490666"/>
          <a:ext cx="795655" cy="795655"/>
        </a:xfrm>
        <a:custGeom xmlns:a="http://schemas.openxmlformats.org/drawingml/2006/main">
          <a:avLst/>
          <a:gdLst/>
          <a:ahLst/>
          <a:cxnLst/>
          <a:rect l="0" t="0" r="0" b="0"/>
          <a:pathLst>
            <a:path w="795655" h="795655">
              <a:moveTo>
                <a:pt x="0" y="795654"/>
              </a:moveTo>
              <a:lnTo>
                <a:pt x="3028" y="726308"/>
              </a:lnTo>
              <a:lnTo>
                <a:pt x="12088" y="657490"/>
              </a:lnTo>
              <a:lnTo>
                <a:pt x="27111" y="589723"/>
              </a:lnTo>
              <a:lnTo>
                <a:pt x="47984" y="523524"/>
              </a:lnTo>
              <a:lnTo>
                <a:pt x="74547" y="459396"/>
              </a:lnTo>
              <a:lnTo>
                <a:pt x="106598" y="397827"/>
              </a:lnTo>
              <a:lnTo>
                <a:pt x="143892" y="339285"/>
              </a:lnTo>
              <a:lnTo>
                <a:pt x="186148" y="284218"/>
              </a:lnTo>
              <a:lnTo>
                <a:pt x="233042" y="233042"/>
              </a:lnTo>
              <a:lnTo>
                <a:pt x="284218" y="186148"/>
              </a:lnTo>
              <a:lnTo>
                <a:pt x="339285" y="143892"/>
              </a:lnTo>
              <a:lnTo>
                <a:pt x="397827" y="106597"/>
              </a:lnTo>
              <a:lnTo>
                <a:pt x="459396" y="74547"/>
              </a:lnTo>
              <a:lnTo>
                <a:pt x="523524" y="47984"/>
              </a:lnTo>
              <a:lnTo>
                <a:pt x="589723" y="27111"/>
              </a:lnTo>
              <a:lnTo>
                <a:pt x="657490" y="12088"/>
              </a:lnTo>
              <a:lnTo>
                <a:pt x="726308" y="3028"/>
              </a:lnTo>
              <a:lnTo>
                <a:pt x="79565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0.21736</cdr:y>
    </cdr:from>
    <cdr:to>
      <cdr:x>0.54387</cdr:x>
      <cdr:y>0.21736</cdr:y>
    </cdr:to>
    <cdr:cxnSp macro="">
      <cdr:nvCxnSpPr>
        <cdr:cNvPr id="5372" name="NDMPlot_Contour182">
          <a:extLst xmlns:a="http://schemas.openxmlformats.org/drawingml/2006/main">
            <a:ext uri="{FF2B5EF4-FFF2-40B4-BE49-F238E27FC236}">
              <a16:creationId xmlns:a16="http://schemas.microsoft.com/office/drawing/2014/main" id="{72985A04-98E4-49A7-B363-C3223683C21D}"/>
            </a:ext>
          </a:extLst>
        </cdr:cNvPr>
        <cdr:cNvCxnSpPr/>
      </cdr:nvCxnSpPr>
      <cdr:spPr>
        <a:xfrm xmlns:a="http://schemas.openxmlformats.org/drawingml/2006/main">
          <a:off x="3276920" y="1490666"/>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0.21736</cdr:y>
    </cdr:from>
    <cdr:to>
      <cdr:x>0.62027</cdr:x>
      <cdr:y>0.33338</cdr:y>
    </cdr:to>
    <cdr:sp macro="" textlink="">
      <cdr:nvSpPr>
        <cdr:cNvPr id="5373" name="NDMPlot_ContourArcLine183">
          <a:extLst xmlns:a="http://schemas.openxmlformats.org/drawingml/2006/main">
            <a:ext uri="{FF2B5EF4-FFF2-40B4-BE49-F238E27FC236}">
              <a16:creationId xmlns:a16="http://schemas.microsoft.com/office/drawing/2014/main" id="{E0301B66-6DB3-489D-887C-12F6802BDF7D}"/>
            </a:ext>
          </a:extLst>
        </cdr:cNvPr>
        <cdr:cNvSpPr/>
      </cdr:nvSpPr>
      <cdr:spPr>
        <a:xfrm xmlns:a="http://schemas.openxmlformats.org/drawingml/2006/main">
          <a:off x="5663880" y="1490666"/>
          <a:ext cx="795655" cy="795655"/>
        </a:xfrm>
        <a:custGeom xmlns:a="http://schemas.openxmlformats.org/drawingml/2006/main">
          <a:avLst/>
          <a:gdLst/>
          <a:ahLst/>
          <a:cxnLst/>
          <a:rect l="0" t="0" r="0" b="0"/>
          <a:pathLst>
            <a:path w="795655" h="795655">
              <a:moveTo>
                <a:pt x="0" y="0"/>
              </a:moveTo>
              <a:lnTo>
                <a:pt x="69346" y="3028"/>
              </a:lnTo>
              <a:lnTo>
                <a:pt x="138164" y="12088"/>
              </a:lnTo>
              <a:lnTo>
                <a:pt x="205931" y="27111"/>
              </a:lnTo>
              <a:lnTo>
                <a:pt x="272130" y="47984"/>
              </a:lnTo>
              <a:lnTo>
                <a:pt x="336258" y="74547"/>
              </a:lnTo>
              <a:lnTo>
                <a:pt x="397827" y="106597"/>
              </a:lnTo>
              <a:lnTo>
                <a:pt x="456369" y="143892"/>
              </a:lnTo>
              <a:lnTo>
                <a:pt x="511436" y="186148"/>
              </a:lnTo>
              <a:lnTo>
                <a:pt x="562612" y="233042"/>
              </a:lnTo>
              <a:lnTo>
                <a:pt x="609506" y="284218"/>
              </a:lnTo>
              <a:lnTo>
                <a:pt x="651762" y="339285"/>
              </a:lnTo>
              <a:lnTo>
                <a:pt x="689057" y="397827"/>
              </a:lnTo>
              <a:lnTo>
                <a:pt x="721107" y="459396"/>
              </a:lnTo>
              <a:lnTo>
                <a:pt x="747670" y="523524"/>
              </a:lnTo>
              <a:lnTo>
                <a:pt x="768542" y="589723"/>
              </a:lnTo>
              <a:lnTo>
                <a:pt x="783566" y="657490"/>
              </a:lnTo>
              <a:lnTo>
                <a:pt x="792626" y="726308"/>
              </a:lnTo>
              <a:lnTo>
                <a:pt x="795654"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0.33338</cdr:y>
    </cdr:from>
    <cdr:to>
      <cdr:x>0.62027</cdr:x>
      <cdr:y>0.68143</cdr:y>
    </cdr:to>
    <cdr:cxnSp macro="">
      <cdr:nvCxnSpPr>
        <cdr:cNvPr id="5374" name="NDMPlot_Contour184">
          <a:extLst xmlns:a="http://schemas.openxmlformats.org/drawingml/2006/main">
            <a:ext uri="{FF2B5EF4-FFF2-40B4-BE49-F238E27FC236}">
              <a16:creationId xmlns:a16="http://schemas.microsoft.com/office/drawing/2014/main" id="{FC9945AC-E04B-4172-984C-51E9E0BAB412}"/>
            </a:ext>
          </a:extLst>
        </cdr:cNvPr>
        <cdr:cNvCxnSpPr/>
      </cdr:nvCxnSpPr>
      <cdr:spPr>
        <a:xfrm xmlns:a="http://schemas.openxmlformats.org/drawingml/2006/main">
          <a:off x="6459534"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0.68143</cdr:y>
    </cdr:from>
    <cdr:to>
      <cdr:x>0.62027</cdr:x>
      <cdr:y>0.79745</cdr:y>
    </cdr:to>
    <cdr:sp macro="" textlink="">
      <cdr:nvSpPr>
        <cdr:cNvPr id="5375" name="NDMPlot_ContourArcLine185">
          <a:extLst xmlns:a="http://schemas.openxmlformats.org/drawingml/2006/main">
            <a:ext uri="{FF2B5EF4-FFF2-40B4-BE49-F238E27FC236}">
              <a16:creationId xmlns:a16="http://schemas.microsoft.com/office/drawing/2014/main" id="{BA0BAE2E-A4B7-47A6-86F1-DBF78184EF6C}"/>
            </a:ext>
          </a:extLst>
        </cdr:cNvPr>
        <cdr:cNvSpPr/>
      </cdr:nvSpPr>
      <cdr:spPr>
        <a:xfrm xmlns:a="http://schemas.openxmlformats.org/drawingml/2006/main">
          <a:off x="5663880" y="4673280"/>
          <a:ext cx="795655" cy="795655"/>
        </a:xfrm>
        <a:custGeom xmlns:a="http://schemas.openxmlformats.org/drawingml/2006/main">
          <a:avLst/>
          <a:gdLst/>
          <a:ahLst/>
          <a:cxnLst/>
          <a:rect l="0" t="0" r="0" b="0"/>
          <a:pathLst>
            <a:path w="795655" h="795655">
              <a:moveTo>
                <a:pt x="795654" y="0"/>
              </a:moveTo>
              <a:lnTo>
                <a:pt x="792626" y="69346"/>
              </a:lnTo>
              <a:lnTo>
                <a:pt x="783566" y="138164"/>
              </a:lnTo>
              <a:lnTo>
                <a:pt x="768542" y="205931"/>
              </a:lnTo>
              <a:lnTo>
                <a:pt x="747670" y="272130"/>
              </a:lnTo>
              <a:lnTo>
                <a:pt x="721107" y="336258"/>
              </a:lnTo>
              <a:lnTo>
                <a:pt x="689057" y="397827"/>
              </a:lnTo>
              <a:lnTo>
                <a:pt x="651762" y="456369"/>
              </a:lnTo>
              <a:lnTo>
                <a:pt x="609506" y="511436"/>
              </a:lnTo>
              <a:lnTo>
                <a:pt x="562612" y="562612"/>
              </a:lnTo>
              <a:lnTo>
                <a:pt x="511436" y="609506"/>
              </a:lnTo>
              <a:lnTo>
                <a:pt x="456369" y="651762"/>
              </a:lnTo>
              <a:lnTo>
                <a:pt x="397827" y="689057"/>
              </a:lnTo>
              <a:lnTo>
                <a:pt x="336258" y="721107"/>
              </a:lnTo>
              <a:lnTo>
                <a:pt x="272130" y="747670"/>
              </a:lnTo>
              <a:lnTo>
                <a:pt x="205931" y="768542"/>
              </a:lnTo>
              <a:lnTo>
                <a:pt x="138164" y="783566"/>
              </a:lnTo>
              <a:lnTo>
                <a:pt x="69346" y="792626"/>
              </a:lnTo>
              <a:lnTo>
                <a:pt x="0"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0.79745</cdr:y>
    </cdr:from>
    <cdr:to>
      <cdr:x>0.54387</cdr:x>
      <cdr:y>0.79745</cdr:y>
    </cdr:to>
    <cdr:cxnSp macro="">
      <cdr:nvCxnSpPr>
        <cdr:cNvPr id="5376" name="NDMPlot_Contour186">
          <a:extLst xmlns:a="http://schemas.openxmlformats.org/drawingml/2006/main">
            <a:ext uri="{FF2B5EF4-FFF2-40B4-BE49-F238E27FC236}">
              <a16:creationId xmlns:a16="http://schemas.microsoft.com/office/drawing/2014/main" id="{34D8684C-88BD-4B6F-B2B8-855F8C462E46}"/>
            </a:ext>
          </a:extLst>
        </cdr:cNvPr>
        <cdr:cNvCxnSpPr/>
      </cdr:nvCxnSpPr>
      <cdr:spPr>
        <a:xfrm xmlns:a="http://schemas.openxmlformats.org/drawingml/2006/main" flipH="1">
          <a:off x="3276920" y="5468934"/>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0.68143</cdr:y>
    </cdr:from>
    <cdr:to>
      <cdr:x>0.31466</cdr:x>
      <cdr:y>0.79745</cdr:y>
    </cdr:to>
    <cdr:sp macro="" textlink="">
      <cdr:nvSpPr>
        <cdr:cNvPr id="5377" name="NDMPlot_ContourArcLine187">
          <a:extLst xmlns:a="http://schemas.openxmlformats.org/drawingml/2006/main">
            <a:ext uri="{FF2B5EF4-FFF2-40B4-BE49-F238E27FC236}">
              <a16:creationId xmlns:a16="http://schemas.microsoft.com/office/drawing/2014/main" id="{D86D08F5-158E-4078-818D-F0506D786567}"/>
            </a:ext>
          </a:extLst>
        </cdr:cNvPr>
        <cdr:cNvSpPr/>
      </cdr:nvSpPr>
      <cdr:spPr>
        <a:xfrm xmlns:a="http://schemas.openxmlformats.org/drawingml/2006/main">
          <a:off x="2481266" y="4673280"/>
          <a:ext cx="795655" cy="795655"/>
        </a:xfrm>
        <a:custGeom xmlns:a="http://schemas.openxmlformats.org/drawingml/2006/main">
          <a:avLst/>
          <a:gdLst/>
          <a:ahLst/>
          <a:cxnLst/>
          <a:rect l="0" t="0" r="0" b="0"/>
          <a:pathLst>
            <a:path w="795655" h="795655">
              <a:moveTo>
                <a:pt x="795654" y="795654"/>
              </a:moveTo>
              <a:lnTo>
                <a:pt x="726308" y="792626"/>
              </a:lnTo>
              <a:lnTo>
                <a:pt x="657490" y="783566"/>
              </a:lnTo>
              <a:lnTo>
                <a:pt x="589723" y="768542"/>
              </a:lnTo>
              <a:lnTo>
                <a:pt x="523524" y="747670"/>
              </a:lnTo>
              <a:lnTo>
                <a:pt x="459396" y="721107"/>
              </a:lnTo>
              <a:lnTo>
                <a:pt x="397827" y="689057"/>
              </a:lnTo>
              <a:lnTo>
                <a:pt x="339285" y="651762"/>
              </a:lnTo>
              <a:lnTo>
                <a:pt x="284218" y="609506"/>
              </a:lnTo>
              <a:lnTo>
                <a:pt x="233042" y="562612"/>
              </a:lnTo>
              <a:lnTo>
                <a:pt x="186148" y="511436"/>
              </a:lnTo>
              <a:lnTo>
                <a:pt x="143892" y="456369"/>
              </a:lnTo>
              <a:lnTo>
                <a:pt x="106598" y="397827"/>
              </a:lnTo>
              <a:lnTo>
                <a:pt x="74547" y="336258"/>
              </a:lnTo>
              <a:lnTo>
                <a:pt x="47984" y="272130"/>
              </a:lnTo>
              <a:lnTo>
                <a:pt x="27111" y="205931"/>
              </a:lnTo>
              <a:lnTo>
                <a:pt x="12088" y="138164"/>
              </a:lnTo>
              <a:lnTo>
                <a:pt x="3028" y="69346"/>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0.33338</cdr:y>
    </cdr:from>
    <cdr:to>
      <cdr:x>0.23826</cdr:x>
      <cdr:y>0.68143</cdr:y>
    </cdr:to>
    <cdr:cxnSp macro="">
      <cdr:nvCxnSpPr>
        <cdr:cNvPr id="5378" name="NDMPlot_Contour188">
          <a:extLst xmlns:a="http://schemas.openxmlformats.org/drawingml/2006/main">
            <a:ext uri="{FF2B5EF4-FFF2-40B4-BE49-F238E27FC236}">
              <a16:creationId xmlns:a16="http://schemas.microsoft.com/office/drawing/2014/main" id="{502267FF-06D7-45C3-A176-1B2F6B3ADF65}"/>
            </a:ext>
          </a:extLst>
        </cdr:cNvPr>
        <cdr:cNvCxnSpPr/>
      </cdr:nvCxnSpPr>
      <cdr:spPr>
        <a:xfrm xmlns:a="http://schemas.openxmlformats.org/drawingml/2006/main" flipV="1">
          <a:off x="2481266"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0.42039</cdr:y>
    </cdr:from>
    <cdr:to>
      <cdr:x>0.40253</cdr:x>
      <cdr:y>0.4668</cdr:y>
    </cdr:to>
    <cdr:sp macro="" textlink="">
      <cdr:nvSpPr>
        <cdr:cNvPr id="5379" name="NDMPlot_ContourArcLine189">
          <a:extLst xmlns:a="http://schemas.openxmlformats.org/drawingml/2006/main">
            <a:ext uri="{FF2B5EF4-FFF2-40B4-BE49-F238E27FC236}">
              <a16:creationId xmlns:a16="http://schemas.microsoft.com/office/drawing/2014/main" id="{0977EC2A-8F72-4116-AEB8-632A6DB1B180}"/>
            </a:ext>
          </a:extLst>
        </cdr:cNvPr>
        <cdr:cNvSpPr/>
      </cdr:nvSpPr>
      <cdr:spPr>
        <a:xfrm xmlns:a="http://schemas.openxmlformats.org/drawingml/2006/main">
          <a:off x="3873660" y="2883060"/>
          <a:ext cx="318262" cy="318262"/>
        </a:xfrm>
        <a:custGeom xmlns:a="http://schemas.openxmlformats.org/drawingml/2006/main">
          <a:avLst/>
          <a:gdLst/>
          <a:ahLst/>
          <a:cxnLst/>
          <a:rect l="0" t="0" r="0" b="0"/>
          <a:pathLst>
            <a:path w="318262" h="318262">
              <a:moveTo>
                <a:pt x="0" y="318261"/>
              </a:moveTo>
              <a:lnTo>
                <a:pt x="1211" y="290523"/>
              </a:lnTo>
              <a:lnTo>
                <a:pt x="4835" y="262996"/>
              </a:lnTo>
              <a:lnTo>
                <a:pt x="10844" y="235889"/>
              </a:lnTo>
              <a:lnTo>
                <a:pt x="19193" y="209409"/>
              </a:lnTo>
              <a:lnTo>
                <a:pt x="29818" y="183758"/>
              </a:lnTo>
              <a:lnTo>
                <a:pt x="42639" y="159130"/>
              </a:lnTo>
              <a:lnTo>
                <a:pt x="57557" y="135714"/>
              </a:lnTo>
              <a:lnTo>
                <a:pt x="74459" y="113687"/>
              </a:lnTo>
              <a:lnTo>
                <a:pt x="93216" y="93216"/>
              </a:lnTo>
              <a:lnTo>
                <a:pt x="113687" y="74459"/>
              </a:lnTo>
              <a:lnTo>
                <a:pt x="135714" y="57557"/>
              </a:lnTo>
              <a:lnTo>
                <a:pt x="159131" y="42639"/>
              </a:lnTo>
              <a:lnTo>
                <a:pt x="183758" y="29818"/>
              </a:lnTo>
              <a:lnTo>
                <a:pt x="209409" y="19193"/>
              </a:lnTo>
              <a:lnTo>
                <a:pt x="235889" y="10844"/>
              </a:lnTo>
              <a:lnTo>
                <a:pt x="262996" y="4835"/>
              </a:lnTo>
              <a:lnTo>
                <a:pt x="290523" y="1211"/>
              </a:lnTo>
              <a:lnTo>
                <a:pt x="318261"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0.42039</cdr:y>
    </cdr:from>
    <cdr:to>
      <cdr:x>0.45601</cdr:x>
      <cdr:y>0.42039</cdr:y>
    </cdr:to>
    <cdr:cxnSp macro="">
      <cdr:nvCxnSpPr>
        <cdr:cNvPr id="5380" name="NDMPlot_Contour190">
          <a:extLst xmlns:a="http://schemas.openxmlformats.org/drawingml/2006/main">
            <a:ext uri="{FF2B5EF4-FFF2-40B4-BE49-F238E27FC236}">
              <a16:creationId xmlns:a16="http://schemas.microsoft.com/office/drawing/2014/main" id="{66C88814-3BA6-4AFB-980C-47A85D2E7E11}"/>
            </a:ext>
          </a:extLst>
        </cdr:cNvPr>
        <cdr:cNvCxnSpPr/>
      </cdr:nvCxnSpPr>
      <cdr:spPr>
        <a:xfrm xmlns:a="http://schemas.openxmlformats.org/drawingml/2006/main">
          <a:off x="4191921" y="288306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0.42039</cdr:y>
    </cdr:from>
    <cdr:to>
      <cdr:x>0.48657</cdr:x>
      <cdr:y>0.4668</cdr:y>
    </cdr:to>
    <cdr:sp macro="" textlink="">
      <cdr:nvSpPr>
        <cdr:cNvPr id="5381" name="NDMPlot_ContourArcLine191">
          <a:extLst xmlns:a="http://schemas.openxmlformats.org/drawingml/2006/main">
            <a:ext uri="{FF2B5EF4-FFF2-40B4-BE49-F238E27FC236}">
              <a16:creationId xmlns:a16="http://schemas.microsoft.com/office/drawing/2014/main" id="{12D08A60-CB4F-4135-88F5-68D35030DBE1}"/>
            </a:ext>
          </a:extLst>
        </cdr:cNvPr>
        <cdr:cNvSpPr/>
      </cdr:nvSpPr>
      <cdr:spPr>
        <a:xfrm xmlns:a="http://schemas.openxmlformats.org/drawingml/2006/main">
          <a:off x="4748879" y="2883060"/>
          <a:ext cx="318262" cy="318262"/>
        </a:xfrm>
        <a:custGeom xmlns:a="http://schemas.openxmlformats.org/drawingml/2006/main">
          <a:avLst/>
          <a:gdLst/>
          <a:ahLst/>
          <a:cxnLst/>
          <a:rect l="0" t="0" r="0" b="0"/>
          <a:pathLst>
            <a:path w="318262" h="318262">
              <a:moveTo>
                <a:pt x="0" y="0"/>
              </a:moveTo>
              <a:lnTo>
                <a:pt x="27738" y="1211"/>
              </a:lnTo>
              <a:lnTo>
                <a:pt x="55265" y="4835"/>
              </a:lnTo>
              <a:lnTo>
                <a:pt x="82372" y="10844"/>
              </a:lnTo>
              <a:lnTo>
                <a:pt x="108852" y="19193"/>
              </a:lnTo>
              <a:lnTo>
                <a:pt x="134503" y="29818"/>
              </a:lnTo>
              <a:lnTo>
                <a:pt x="159130" y="42639"/>
              </a:lnTo>
              <a:lnTo>
                <a:pt x="182547" y="57557"/>
              </a:lnTo>
              <a:lnTo>
                <a:pt x="204574" y="74459"/>
              </a:lnTo>
              <a:lnTo>
                <a:pt x="225045" y="93216"/>
              </a:lnTo>
              <a:lnTo>
                <a:pt x="243802" y="113687"/>
              </a:lnTo>
              <a:lnTo>
                <a:pt x="260704" y="135714"/>
              </a:lnTo>
              <a:lnTo>
                <a:pt x="275622" y="159130"/>
              </a:lnTo>
              <a:lnTo>
                <a:pt x="288443" y="183758"/>
              </a:lnTo>
              <a:lnTo>
                <a:pt x="299068" y="209409"/>
              </a:lnTo>
              <a:lnTo>
                <a:pt x="307417" y="235889"/>
              </a:lnTo>
              <a:lnTo>
                <a:pt x="313426" y="262996"/>
              </a:lnTo>
              <a:lnTo>
                <a:pt x="317050" y="290523"/>
              </a:lnTo>
              <a:lnTo>
                <a:pt x="318261"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0.48657</cdr:x>
      <cdr:y>0.4668</cdr:y>
    </cdr:from>
    <cdr:to>
      <cdr:x>0.48657</cdr:x>
      <cdr:y>0.54801</cdr:y>
    </cdr:to>
    <cdr:cxnSp macro="">
      <cdr:nvCxnSpPr>
        <cdr:cNvPr id="5382" name="NDMPlot_Contour192">
          <a:extLst xmlns:a="http://schemas.openxmlformats.org/drawingml/2006/main">
            <a:ext uri="{FF2B5EF4-FFF2-40B4-BE49-F238E27FC236}">
              <a16:creationId xmlns:a16="http://schemas.microsoft.com/office/drawing/2014/main" id="{622F7D6D-E901-4FF5-8C19-BBEA9DE8E889}"/>
            </a:ext>
          </a:extLst>
        </cdr:cNvPr>
        <cdr:cNvCxnSpPr/>
      </cdr:nvCxnSpPr>
      <cdr:spPr>
        <a:xfrm xmlns:a="http://schemas.openxmlformats.org/drawingml/2006/main">
          <a:off x="506714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0.54801</cdr:y>
    </cdr:from>
    <cdr:to>
      <cdr:x>0.48657</cdr:x>
      <cdr:y>0.59442</cdr:y>
    </cdr:to>
    <cdr:sp macro="" textlink="">
      <cdr:nvSpPr>
        <cdr:cNvPr id="5383" name="NDMPlot_ContourArcLine193">
          <a:extLst xmlns:a="http://schemas.openxmlformats.org/drawingml/2006/main">
            <a:ext uri="{FF2B5EF4-FFF2-40B4-BE49-F238E27FC236}">
              <a16:creationId xmlns:a16="http://schemas.microsoft.com/office/drawing/2014/main" id="{F74B7710-6120-404D-B26E-2324AC4557D6}"/>
            </a:ext>
          </a:extLst>
        </cdr:cNvPr>
        <cdr:cNvSpPr/>
      </cdr:nvSpPr>
      <cdr:spPr>
        <a:xfrm xmlns:a="http://schemas.openxmlformats.org/drawingml/2006/main">
          <a:off x="4748879" y="3758279"/>
          <a:ext cx="318262" cy="318262"/>
        </a:xfrm>
        <a:custGeom xmlns:a="http://schemas.openxmlformats.org/drawingml/2006/main">
          <a:avLst/>
          <a:gdLst/>
          <a:ahLst/>
          <a:cxnLst/>
          <a:rect l="0" t="0" r="0" b="0"/>
          <a:pathLst>
            <a:path w="318262" h="318262">
              <a:moveTo>
                <a:pt x="318261" y="0"/>
              </a:moveTo>
              <a:lnTo>
                <a:pt x="317050" y="27738"/>
              </a:lnTo>
              <a:lnTo>
                <a:pt x="313426" y="55265"/>
              </a:lnTo>
              <a:lnTo>
                <a:pt x="307417" y="82372"/>
              </a:lnTo>
              <a:lnTo>
                <a:pt x="299068" y="108852"/>
              </a:lnTo>
              <a:lnTo>
                <a:pt x="288443" y="134503"/>
              </a:lnTo>
              <a:lnTo>
                <a:pt x="275622" y="159130"/>
              </a:lnTo>
              <a:lnTo>
                <a:pt x="260704" y="182547"/>
              </a:lnTo>
              <a:lnTo>
                <a:pt x="243802" y="204574"/>
              </a:lnTo>
              <a:lnTo>
                <a:pt x="225045" y="225045"/>
              </a:lnTo>
              <a:lnTo>
                <a:pt x="204574" y="243802"/>
              </a:lnTo>
              <a:lnTo>
                <a:pt x="182547" y="260704"/>
              </a:lnTo>
              <a:lnTo>
                <a:pt x="159130" y="275622"/>
              </a:lnTo>
              <a:lnTo>
                <a:pt x="134503" y="288443"/>
              </a:lnTo>
              <a:lnTo>
                <a:pt x="108852" y="299068"/>
              </a:lnTo>
              <a:lnTo>
                <a:pt x="82372" y="307417"/>
              </a:lnTo>
              <a:lnTo>
                <a:pt x="55265" y="313426"/>
              </a:lnTo>
              <a:lnTo>
                <a:pt x="27738" y="317050"/>
              </a:lnTo>
              <a:lnTo>
                <a:pt x="0"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0.59442</cdr:y>
    </cdr:from>
    <cdr:to>
      <cdr:x>0.45601</cdr:x>
      <cdr:y>0.59442</cdr:y>
    </cdr:to>
    <cdr:cxnSp macro="">
      <cdr:nvCxnSpPr>
        <cdr:cNvPr id="5384" name="NDMPlot_Contour194">
          <a:extLst xmlns:a="http://schemas.openxmlformats.org/drawingml/2006/main">
            <a:ext uri="{FF2B5EF4-FFF2-40B4-BE49-F238E27FC236}">
              <a16:creationId xmlns:a16="http://schemas.microsoft.com/office/drawing/2014/main" id="{B5E29105-546F-43FF-B4F2-1C1260A2C03E}"/>
            </a:ext>
          </a:extLst>
        </cdr:cNvPr>
        <cdr:cNvCxnSpPr/>
      </cdr:nvCxnSpPr>
      <cdr:spPr>
        <a:xfrm xmlns:a="http://schemas.openxmlformats.org/drawingml/2006/main" flipH="1">
          <a:off x="4191921" y="407654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0.54801</cdr:y>
    </cdr:from>
    <cdr:to>
      <cdr:x>0.40253</cdr:x>
      <cdr:y>0.59442</cdr:y>
    </cdr:to>
    <cdr:sp macro="" textlink="">
      <cdr:nvSpPr>
        <cdr:cNvPr id="5385" name="NDMPlot_ContourArcLine195">
          <a:extLst xmlns:a="http://schemas.openxmlformats.org/drawingml/2006/main">
            <a:ext uri="{FF2B5EF4-FFF2-40B4-BE49-F238E27FC236}">
              <a16:creationId xmlns:a16="http://schemas.microsoft.com/office/drawing/2014/main" id="{DC420AE8-5B81-45C9-BDF5-BC82FA2BF0A6}"/>
            </a:ext>
          </a:extLst>
        </cdr:cNvPr>
        <cdr:cNvSpPr/>
      </cdr:nvSpPr>
      <cdr:spPr>
        <a:xfrm xmlns:a="http://schemas.openxmlformats.org/drawingml/2006/main">
          <a:off x="3873660" y="3758279"/>
          <a:ext cx="318262" cy="318262"/>
        </a:xfrm>
        <a:custGeom xmlns:a="http://schemas.openxmlformats.org/drawingml/2006/main">
          <a:avLst/>
          <a:gdLst/>
          <a:ahLst/>
          <a:cxnLst/>
          <a:rect l="0" t="0" r="0" b="0"/>
          <a:pathLst>
            <a:path w="318262" h="318262">
              <a:moveTo>
                <a:pt x="318261" y="318261"/>
              </a:moveTo>
              <a:lnTo>
                <a:pt x="290523" y="317050"/>
              </a:lnTo>
              <a:lnTo>
                <a:pt x="262996" y="313426"/>
              </a:lnTo>
              <a:lnTo>
                <a:pt x="235889" y="307417"/>
              </a:lnTo>
              <a:lnTo>
                <a:pt x="209409" y="299068"/>
              </a:lnTo>
              <a:lnTo>
                <a:pt x="183758" y="288443"/>
              </a:lnTo>
              <a:lnTo>
                <a:pt x="159131" y="275622"/>
              </a:lnTo>
              <a:lnTo>
                <a:pt x="135714" y="260704"/>
              </a:lnTo>
              <a:lnTo>
                <a:pt x="113687" y="243802"/>
              </a:lnTo>
              <a:lnTo>
                <a:pt x="93216" y="225045"/>
              </a:lnTo>
              <a:lnTo>
                <a:pt x="74459" y="204574"/>
              </a:lnTo>
              <a:lnTo>
                <a:pt x="57557" y="182547"/>
              </a:lnTo>
              <a:lnTo>
                <a:pt x="42639" y="159130"/>
              </a:lnTo>
              <a:lnTo>
                <a:pt x="29818" y="134503"/>
              </a:lnTo>
              <a:lnTo>
                <a:pt x="19193" y="108852"/>
              </a:lnTo>
              <a:lnTo>
                <a:pt x="10844" y="82372"/>
              </a:lnTo>
              <a:lnTo>
                <a:pt x="4835" y="55265"/>
              </a:lnTo>
              <a:lnTo>
                <a:pt x="1211" y="27738"/>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0.37197</cdr:x>
      <cdr:y>0.4668</cdr:y>
    </cdr:from>
    <cdr:to>
      <cdr:x>0.37197</cdr:x>
      <cdr:y>0.54801</cdr:y>
    </cdr:to>
    <cdr:cxnSp macro="">
      <cdr:nvCxnSpPr>
        <cdr:cNvPr id="5386" name="NDMPlot_Contour196">
          <a:extLst xmlns:a="http://schemas.openxmlformats.org/drawingml/2006/main">
            <a:ext uri="{FF2B5EF4-FFF2-40B4-BE49-F238E27FC236}">
              <a16:creationId xmlns:a16="http://schemas.microsoft.com/office/drawing/2014/main" id="{D669275E-EDBB-4D69-9631-5702814F04CD}"/>
            </a:ext>
          </a:extLst>
        </cdr:cNvPr>
        <cdr:cNvCxnSpPr/>
      </cdr:nvCxnSpPr>
      <cdr:spPr>
        <a:xfrm xmlns:a="http://schemas.openxmlformats.org/drawingml/2006/main" flipV="1">
          <a:off x="387366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0.36638</cdr:x>
      <cdr:y>0.18256</cdr:y>
    </cdr:from>
    <cdr:to>
      <cdr:x>0.49216</cdr:x>
      <cdr:y>0.18256</cdr:y>
    </cdr:to>
    <cdr:cxnSp macro="">
      <cdr:nvCxnSpPr>
        <cdr:cNvPr id="5387" name="NDMPlot_AnnotationLine197">
          <a:extLst xmlns:a="http://schemas.openxmlformats.org/drawingml/2006/main">
            <a:ext uri="{FF2B5EF4-FFF2-40B4-BE49-F238E27FC236}">
              <a16:creationId xmlns:a16="http://schemas.microsoft.com/office/drawing/2014/main" id="{53E7D87F-5D9B-42C7-B5E9-7DA73218276A}"/>
            </a:ext>
          </a:extLst>
        </cdr:cNvPr>
        <cdr:cNvCxnSpPr/>
      </cdr:nvCxnSpPr>
      <cdr:spPr>
        <a:xfrm xmlns:a="http://schemas.openxmlformats.org/drawingml/2006/main">
          <a:off x="3815460" y="125197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0.14603</cdr:y>
    </cdr:from>
    <cdr:to>
      <cdr:x>0.52073</cdr:x>
      <cdr:y>0.18575</cdr:y>
    </cdr:to>
    <cdr:sp macro="" textlink="">
      <cdr:nvSpPr>
        <cdr:cNvPr id="5388" name="NDMPlot_Text198">
          <a:extLst xmlns:a="http://schemas.openxmlformats.org/drawingml/2006/main">
            <a:ext uri="{FF2B5EF4-FFF2-40B4-BE49-F238E27FC236}">
              <a16:creationId xmlns:a16="http://schemas.microsoft.com/office/drawing/2014/main" id="{1EDFAD93-B3E6-472C-81D0-5099449F80C8}"/>
            </a:ext>
          </a:extLst>
        </cdr:cNvPr>
        <cdr:cNvSpPr txBox="1"/>
      </cdr:nvSpPr>
      <cdr:spPr>
        <a:xfrm xmlns:a="http://schemas.openxmlformats.org/drawingml/2006/main">
          <a:off x="3517900"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0.36638</cdr:x>
      <cdr:y>0.83226</cdr:y>
    </cdr:from>
    <cdr:to>
      <cdr:x>0.49216</cdr:x>
      <cdr:y>0.83226</cdr:y>
    </cdr:to>
    <cdr:cxnSp macro="">
      <cdr:nvCxnSpPr>
        <cdr:cNvPr id="5389" name="NDMPlot_AnnotationLine199">
          <a:extLst xmlns:a="http://schemas.openxmlformats.org/drawingml/2006/main">
            <a:ext uri="{FF2B5EF4-FFF2-40B4-BE49-F238E27FC236}">
              <a16:creationId xmlns:a16="http://schemas.microsoft.com/office/drawing/2014/main" id="{B7E56AB0-1B02-430A-9BFB-4D9A0904DC2D}"/>
            </a:ext>
          </a:extLst>
        </cdr:cNvPr>
        <cdr:cNvCxnSpPr/>
      </cdr:nvCxnSpPr>
      <cdr:spPr>
        <a:xfrm xmlns:a="http://schemas.openxmlformats.org/drawingml/2006/main">
          <a:off x="3815460" y="570763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0.82906</cdr:y>
    </cdr:from>
    <cdr:to>
      <cdr:x>0.52073</cdr:x>
      <cdr:y>0.86879</cdr:y>
    </cdr:to>
    <cdr:sp macro="" textlink="">
      <cdr:nvSpPr>
        <cdr:cNvPr id="5390" name="NDMPlot_Text200">
          <a:extLst xmlns:a="http://schemas.openxmlformats.org/drawingml/2006/main">
            <a:ext uri="{FF2B5EF4-FFF2-40B4-BE49-F238E27FC236}">
              <a16:creationId xmlns:a16="http://schemas.microsoft.com/office/drawing/2014/main" id="{914D3B55-0BC2-4172-8691-62D1E43F4CC9}"/>
            </a:ext>
          </a:extLst>
        </cdr:cNvPr>
        <cdr:cNvSpPr txBox="1"/>
      </cdr:nvSpPr>
      <cdr:spPr>
        <a:xfrm xmlns:a="http://schemas.openxmlformats.org/drawingml/2006/main">
          <a:off x="3517900"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0.21534</cdr:x>
      <cdr:y>0.43084</cdr:y>
    </cdr:from>
    <cdr:to>
      <cdr:x>0.21534</cdr:x>
      <cdr:y>0.58398</cdr:y>
    </cdr:to>
    <cdr:cxnSp macro="">
      <cdr:nvCxnSpPr>
        <cdr:cNvPr id="5391" name="NDMPlot_AnnotationLine201">
          <a:extLst xmlns:a="http://schemas.openxmlformats.org/drawingml/2006/main">
            <a:ext uri="{FF2B5EF4-FFF2-40B4-BE49-F238E27FC236}">
              <a16:creationId xmlns:a16="http://schemas.microsoft.com/office/drawing/2014/main" id="{40A3CBA5-1F85-4930-9AE7-0BE0AE45CD82}"/>
            </a:ext>
          </a:extLst>
        </cdr:cNvPr>
        <cdr:cNvCxnSpPr/>
      </cdr:nvCxnSpPr>
      <cdr:spPr>
        <a:xfrm xmlns:a="http://schemas.openxmlformats.org/drawingml/2006/main" flipV="1">
          <a:off x="224257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0.19129</cdr:x>
      <cdr:y>0.36852</cdr:y>
    </cdr:from>
    <cdr:to>
      <cdr:x>0.21745</cdr:x>
      <cdr:y>0.6463</cdr:y>
    </cdr:to>
    <cdr:sp macro="" textlink="">
      <cdr:nvSpPr>
        <cdr:cNvPr id="5392" name="NDMPlot_Text202">
          <a:extLst xmlns:a="http://schemas.openxmlformats.org/drawingml/2006/main">
            <a:ext uri="{FF2B5EF4-FFF2-40B4-BE49-F238E27FC236}">
              <a16:creationId xmlns:a16="http://schemas.microsoft.com/office/drawing/2014/main" id="{A5DDA286-7AB4-4CA4-B527-AF52329E6C34}"/>
            </a:ext>
          </a:extLst>
        </cdr:cNvPr>
        <cdr:cNvSpPr txBox="1"/>
      </cdr:nvSpPr>
      <cdr:spPr>
        <a:xfrm xmlns:a="http://schemas.openxmlformats.org/drawingml/2006/main">
          <a:off x="199206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0.64319</cdr:x>
      <cdr:y>0.43084</cdr:y>
    </cdr:from>
    <cdr:to>
      <cdr:x>0.64319</cdr:x>
      <cdr:y>0.58398</cdr:y>
    </cdr:to>
    <cdr:cxnSp macro="">
      <cdr:nvCxnSpPr>
        <cdr:cNvPr id="5393" name="NDMPlot_AnnotationLine203">
          <a:extLst xmlns:a="http://schemas.openxmlformats.org/drawingml/2006/main">
            <a:ext uri="{FF2B5EF4-FFF2-40B4-BE49-F238E27FC236}">
              <a16:creationId xmlns:a16="http://schemas.microsoft.com/office/drawing/2014/main" id="{F9AE4872-6BE2-422D-8179-ACB9541FE633}"/>
            </a:ext>
          </a:extLst>
        </cdr:cNvPr>
        <cdr:cNvCxnSpPr/>
      </cdr:nvCxnSpPr>
      <cdr:spPr>
        <a:xfrm xmlns:a="http://schemas.openxmlformats.org/drawingml/2006/main" flipV="1">
          <a:off x="669823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5394" name="NDMPlot_Text204">
          <a:extLst xmlns:a="http://schemas.openxmlformats.org/drawingml/2006/main">
            <a:ext uri="{FF2B5EF4-FFF2-40B4-BE49-F238E27FC236}">
              <a16:creationId xmlns:a16="http://schemas.microsoft.com/office/drawing/2014/main" id="{C2C5F23C-B8CB-4CCA-93F3-05BDB4D46677}"/>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0.4552</cdr:y>
    </cdr:from>
    <cdr:to>
      <cdr:x>0.46227</cdr:x>
      <cdr:y>0.4552</cdr:y>
    </cdr:to>
    <cdr:cxnSp macro="">
      <cdr:nvCxnSpPr>
        <cdr:cNvPr id="5395" name="NDMPlot_AnnotationLine205">
          <a:extLst xmlns:a="http://schemas.openxmlformats.org/drawingml/2006/main">
            <a:ext uri="{FF2B5EF4-FFF2-40B4-BE49-F238E27FC236}">
              <a16:creationId xmlns:a16="http://schemas.microsoft.com/office/drawing/2014/main" id="{929F7DBF-1047-43F2-9AAA-75C3000C41EC}"/>
            </a:ext>
          </a:extLst>
        </cdr:cNvPr>
        <cdr:cNvCxnSpPr/>
      </cdr:nvCxnSpPr>
      <cdr:spPr>
        <a:xfrm xmlns:a="http://schemas.openxmlformats.org/drawingml/2006/main">
          <a:off x="4126685" y="3121756"/>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0.452</cdr:y>
    </cdr:from>
    <cdr:to>
      <cdr:x>0.52073</cdr:x>
      <cdr:y>0.49173</cdr:y>
    </cdr:to>
    <cdr:sp macro="" textlink="">
      <cdr:nvSpPr>
        <cdr:cNvPr id="5396" name="NDMPlot_Text206">
          <a:extLst xmlns:a="http://schemas.openxmlformats.org/drawingml/2006/main">
            <a:ext uri="{FF2B5EF4-FFF2-40B4-BE49-F238E27FC236}">
              <a16:creationId xmlns:a16="http://schemas.microsoft.com/office/drawing/2014/main" id="{01BD0FC8-DD93-4F28-B41C-1B2ABD97F8B1}"/>
            </a:ext>
          </a:extLst>
        </cdr:cNvPr>
        <cdr:cNvSpPr txBox="1"/>
      </cdr:nvSpPr>
      <cdr:spPr>
        <a:xfrm xmlns:a="http://schemas.openxmlformats.org/drawingml/2006/main">
          <a:off x="3517900" y="30998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0.55962</cdr:y>
    </cdr:from>
    <cdr:to>
      <cdr:x>0.46227</cdr:x>
      <cdr:y>0.55962</cdr:y>
    </cdr:to>
    <cdr:cxnSp macro="">
      <cdr:nvCxnSpPr>
        <cdr:cNvPr id="5397" name="NDMPlot_AnnotationLine207">
          <a:extLst xmlns:a="http://schemas.openxmlformats.org/drawingml/2006/main">
            <a:ext uri="{FF2B5EF4-FFF2-40B4-BE49-F238E27FC236}">
              <a16:creationId xmlns:a16="http://schemas.microsoft.com/office/drawing/2014/main" id="{C96F751A-C55E-496A-B9A9-68660B3ECB85}"/>
            </a:ext>
          </a:extLst>
        </cdr:cNvPr>
        <cdr:cNvCxnSpPr/>
      </cdr:nvCxnSpPr>
      <cdr:spPr>
        <a:xfrm xmlns:a="http://schemas.openxmlformats.org/drawingml/2006/main">
          <a:off x="4126685" y="3837844"/>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0.52309</cdr:y>
    </cdr:from>
    <cdr:to>
      <cdr:x>0.52073</cdr:x>
      <cdr:y>0.56281</cdr:y>
    </cdr:to>
    <cdr:sp macro="" textlink="">
      <cdr:nvSpPr>
        <cdr:cNvPr id="5398" name="NDMPlot_Text208">
          <a:extLst xmlns:a="http://schemas.openxmlformats.org/drawingml/2006/main">
            <a:ext uri="{FF2B5EF4-FFF2-40B4-BE49-F238E27FC236}">
              <a16:creationId xmlns:a16="http://schemas.microsoft.com/office/drawing/2014/main" id="{5EDD3E32-5311-48F5-AF51-1949E2ECC7EF}"/>
            </a:ext>
          </a:extLst>
        </cdr:cNvPr>
        <cdr:cNvSpPr txBox="1"/>
      </cdr:nvSpPr>
      <cdr:spPr>
        <a:xfrm xmlns:a="http://schemas.openxmlformats.org/drawingml/2006/main">
          <a:off x="3517900" y="358733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0.39489</cdr:x>
      <cdr:y>0.45926</cdr:y>
    </cdr:from>
    <cdr:to>
      <cdr:x>0.39489</cdr:x>
      <cdr:y>0.55556</cdr:y>
    </cdr:to>
    <cdr:cxnSp macro="">
      <cdr:nvCxnSpPr>
        <cdr:cNvPr id="5399" name="NDMPlot_AnnotationLine209">
          <a:extLst xmlns:a="http://schemas.openxmlformats.org/drawingml/2006/main">
            <a:ext uri="{FF2B5EF4-FFF2-40B4-BE49-F238E27FC236}">
              <a16:creationId xmlns:a16="http://schemas.microsoft.com/office/drawing/2014/main" id="{F75BBA29-BEF8-44EF-BC66-45FCBC6EAC97}"/>
            </a:ext>
          </a:extLst>
        </cdr:cNvPr>
        <cdr:cNvCxnSpPr/>
      </cdr:nvCxnSpPr>
      <cdr:spPr>
        <a:xfrm xmlns:a="http://schemas.openxmlformats.org/drawingml/2006/main" flipV="1">
          <a:off x="411235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0.39278</cdr:x>
      <cdr:y>0.36852</cdr:y>
    </cdr:from>
    <cdr:to>
      <cdr:x>0.41894</cdr:x>
      <cdr:y>0.6463</cdr:y>
    </cdr:to>
    <cdr:sp macro="" textlink="">
      <cdr:nvSpPr>
        <cdr:cNvPr id="5400" name="NDMPlot_Text210">
          <a:extLst xmlns:a="http://schemas.openxmlformats.org/drawingml/2006/main">
            <a:ext uri="{FF2B5EF4-FFF2-40B4-BE49-F238E27FC236}">
              <a16:creationId xmlns:a16="http://schemas.microsoft.com/office/drawing/2014/main" id="{19558CB2-0DC0-48C4-82B2-AE8B7166834F}"/>
            </a:ext>
          </a:extLst>
        </cdr:cNvPr>
        <cdr:cNvSpPr txBox="1"/>
      </cdr:nvSpPr>
      <cdr:spPr>
        <a:xfrm xmlns:a="http://schemas.openxmlformats.org/drawingml/2006/main">
          <a:off x="409044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0.46365</cdr:x>
      <cdr:y>0.45926</cdr:y>
    </cdr:from>
    <cdr:to>
      <cdr:x>0.46365</cdr:x>
      <cdr:y>0.55556</cdr:y>
    </cdr:to>
    <cdr:cxnSp macro="">
      <cdr:nvCxnSpPr>
        <cdr:cNvPr id="5401" name="NDMPlot_AnnotationLine211">
          <a:extLst xmlns:a="http://schemas.openxmlformats.org/drawingml/2006/main">
            <a:ext uri="{FF2B5EF4-FFF2-40B4-BE49-F238E27FC236}">
              <a16:creationId xmlns:a16="http://schemas.microsoft.com/office/drawing/2014/main" id="{FF579ACE-81A3-4B12-9BC5-D1B5E0FC3652}"/>
            </a:ext>
          </a:extLst>
        </cdr:cNvPr>
        <cdr:cNvCxnSpPr/>
      </cdr:nvCxnSpPr>
      <cdr:spPr>
        <a:xfrm xmlns:a="http://schemas.openxmlformats.org/drawingml/2006/main" flipV="1">
          <a:off x="4828444"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0.43959</cdr:x>
      <cdr:y>0.36852</cdr:y>
    </cdr:from>
    <cdr:to>
      <cdr:x>0.46575</cdr:x>
      <cdr:y>0.6463</cdr:y>
    </cdr:to>
    <cdr:sp macro="" textlink="">
      <cdr:nvSpPr>
        <cdr:cNvPr id="5402" name="NDMPlot_Text212">
          <a:extLst xmlns:a="http://schemas.openxmlformats.org/drawingml/2006/main">
            <a:ext uri="{FF2B5EF4-FFF2-40B4-BE49-F238E27FC236}">
              <a16:creationId xmlns:a16="http://schemas.microsoft.com/office/drawing/2014/main" id="{3A4E2313-1739-4342-AB6D-F2C5C469EA56}"/>
            </a:ext>
          </a:extLst>
        </cdr:cNvPr>
        <cdr:cNvSpPr txBox="1"/>
      </cdr:nvSpPr>
      <cdr:spPr>
        <a:xfrm xmlns:a="http://schemas.openxmlformats.org/drawingml/2006/main">
          <a:off x="4577936"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5403" name="NDMPlot_AnnotationLine213">
          <a:extLst xmlns:a="http://schemas.openxmlformats.org/drawingml/2006/main">
            <a:ext uri="{FF2B5EF4-FFF2-40B4-BE49-F238E27FC236}">
              <a16:creationId xmlns:a16="http://schemas.microsoft.com/office/drawing/2014/main" id="{F2F86E30-CA1C-4D19-BF74-6340FAB0450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5404" name="NDMPlot_AnnotationLine214">
          <a:extLst xmlns:a="http://schemas.openxmlformats.org/drawingml/2006/main">
            <a:ext uri="{FF2B5EF4-FFF2-40B4-BE49-F238E27FC236}">
              <a16:creationId xmlns:a16="http://schemas.microsoft.com/office/drawing/2014/main" id="{2B915BF8-3AD7-483D-9502-EF32954670D6}"/>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5405" name="NDMPlot_AnnotationLine215">
          <a:extLst xmlns:a="http://schemas.openxmlformats.org/drawingml/2006/main">
            <a:ext uri="{FF2B5EF4-FFF2-40B4-BE49-F238E27FC236}">
              <a16:creationId xmlns:a16="http://schemas.microsoft.com/office/drawing/2014/main" id="{9CBF552E-F3DC-4CE6-90EF-310B0A139A6D}"/>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5406" name="NDMPlot_Text216">
          <a:extLst xmlns:a="http://schemas.openxmlformats.org/drawingml/2006/main">
            <a:ext uri="{FF2B5EF4-FFF2-40B4-BE49-F238E27FC236}">
              <a16:creationId xmlns:a16="http://schemas.microsoft.com/office/drawing/2014/main" id="{91F92FB5-D3E2-414B-9210-1D826F5127A4}"/>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5407" name="NDMPlot_AnnotationLine217">
          <a:extLst xmlns:a="http://schemas.openxmlformats.org/drawingml/2006/main">
            <a:ext uri="{FF2B5EF4-FFF2-40B4-BE49-F238E27FC236}">
              <a16:creationId xmlns:a16="http://schemas.microsoft.com/office/drawing/2014/main" id="{9C82B1EF-3441-4686-AFF6-9FA16E7EFC07}"/>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5408" name="NDMPlot_AnnotationLine218">
          <a:extLst xmlns:a="http://schemas.openxmlformats.org/drawingml/2006/main">
            <a:ext uri="{FF2B5EF4-FFF2-40B4-BE49-F238E27FC236}">
              <a16:creationId xmlns:a16="http://schemas.microsoft.com/office/drawing/2014/main" id="{8FBFB5ED-34B6-426D-9D50-45876946BAE7}"/>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5409" name="NDMPlot_AnnotationLine219">
          <a:extLst xmlns:a="http://schemas.openxmlformats.org/drawingml/2006/main">
            <a:ext uri="{FF2B5EF4-FFF2-40B4-BE49-F238E27FC236}">
              <a16:creationId xmlns:a16="http://schemas.microsoft.com/office/drawing/2014/main" id="{D370303F-9E2D-4104-BD3C-4F2C08C13EBD}"/>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5410" name="NDMPlot_Text220">
          <a:extLst xmlns:a="http://schemas.openxmlformats.org/drawingml/2006/main">
            <a:ext uri="{FF2B5EF4-FFF2-40B4-BE49-F238E27FC236}">
              <a16:creationId xmlns:a16="http://schemas.microsoft.com/office/drawing/2014/main" id="{5996FDDE-324D-4E0F-AA87-F31EC197FB17}"/>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0.37197</cdr:x>
      <cdr:y>0.79745</cdr:y>
    </cdr:from>
    <cdr:to>
      <cdr:x>0.37197</cdr:x>
      <cdr:y>0.91347</cdr:y>
    </cdr:to>
    <cdr:cxnSp macro="">
      <cdr:nvCxnSpPr>
        <cdr:cNvPr id="5411" name="NDMPlot_AnnotationLine221">
          <a:extLst xmlns:a="http://schemas.openxmlformats.org/drawingml/2006/main">
            <a:ext uri="{FF2B5EF4-FFF2-40B4-BE49-F238E27FC236}">
              <a16:creationId xmlns:a16="http://schemas.microsoft.com/office/drawing/2014/main" id="{812C3E4D-6051-4586-9249-367FAD8D28D9}"/>
            </a:ext>
          </a:extLst>
        </cdr:cNvPr>
        <cdr:cNvCxnSpPr/>
      </cdr:nvCxnSpPr>
      <cdr:spPr>
        <a:xfrm xmlns:a="http://schemas.openxmlformats.org/drawingml/2006/main">
          <a:off x="387366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0.48657</cdr:x>
      <cdr:y>0.79745</cdr:y>
    </cdr:from>
    <cdr:to>
      <cdr:x>0.48657</cdr:x>
      <cdr:y>0.91347</cdr:y>
    </cdr:to>
    <cdr:cxnSp macro="">
      <cdr:nvCxnSpPr>
        <cdr:cNvPr id="5412" name="NDMPlot_AnnotationLine222">
          <a:extLst xmlns:a="http://schemas.openxmlformats.org/drawingml/2006/main">
            <a:ext uri="{FF2B5EF4-FFF2-40B4-BE49-F238E27FC236}">
              <a16:creationId xmlns:a16="http://schemas.microsoft.com/office/drawing/2014/main" id="{72FE2983-8751-4D8B-9345-BF714D828F33}"/>
            </a:ext>
          </a:extLst>
        </cdr:cNvPr>
        <cdr:cNvCxnSpPr/>
      </cdr:nvCxnSpPr>
      <cdr:spPr>
        <a:xfrm xmlns:a="http://schemas.openxmlformats.org/drawingml/2006/main">
          <a:off x="506714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0.91347</cdr:y>
    </cdr:from>
    <cdr:to>
      <cdr:x>0.48657</cdr:x>
      <cdr:y>0.91347</cdr:y>
    </cdr:to>
    <cdr:cxnSp macro="">
      <cdr:nvCxnSpPr>
        <cdr:cNvPr id="5413" name="NDMPlot_AnnotationLine223">
          <a:extLst xmlns:a="http://schemas.openxmlformats.org/drawingml/2006/main">
            <a:ext uri="{FF2B5EF4-FFF2-40B4-BE49-F238E27FC236}">
              <a16:creationId xmlns:a16="http://schemas.microsoft.com/office/drawing/2014/main" id="{B02AB8A0-DF2C-4460-8D8F-51E108F4D1A1}"/>
            </a:ext>
          </a:extLst>
        </cdr:cNvPr>
        <cdr:cNvCxnSpPr/>
      </cdr:nvCxnSpPr>
      <cdr:spPr>
        <a:xfrm xmlns:a="http://schemas.openxmlformats.org/drawingml/2006/main">
          <a:off x="3873660" y="6264587"/>
          <a:ext cx="1193480"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5414" name="NDMPlot_Text224">
          <a:extLst xmlns:a="http://schemas.openxmlformats.org/drawingml/2006/main">
            <a:ext uri="{FF2B5EF4-FFF2-40B4-BE49-F238E27FC236}">
              <a16:creationId xmlns:a16="http://schemas.microsoft.com/office/drawing/2014/main" id="{C70F3B49-0FDF-4A73-9865-B92E3EBF9231}"/>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B_o=0.15 m</a:t>
          </a:r>
          <a:endParaRPr lang="ru-RU" sz="1300" b="1" i="0">
            <a:solidFill>
              <a:srgbClr val="141E5A"/>
            </a:solidFill>
          </a:endParaRPr>
        </a:p>
      </cdr:txBody>
    </cdr:sp>
  </cdr:relSizeAnchor>
  <cdr:relSizeAnchor xmlns:cdr="http://schemas.openxmlformats.org/drawingml/2006/chartDrawing">
    <cdr:from>
      <cdr:x>0.62027</cdr:x>
      <cdr:y>0.59442</cdr:y>
    </cdr:from>
    <cdr:to>
      <cdr:x>0.69668</cdr:x>
      <cdr:y>0.59442</cdr:y>
    </cdr:to>
    <cdr:cxnSp macro="">
      <cdr:nvCxnSpPr>
        <cdr:cNvPr id="5415" name="NDMPlot_AnnotationLine225">
          <a:extLst xmlns:a="http://schemas.openxmlformats.org/drawingml/2006/main">
            <a:ext uri="{FF2B5EF4-FFF2-40B4-BE49-F238E27FC236}">
              <a16:creationId xmlns:a16="http://schemas.microsoft.com/office/drawing/2014/main" id="{594A5DEB-5CCA-4E36-B214-1636307DC525}"/>
            </a:ext>
          </a:extLst>
        </cdr:cNvPr>
        <cdr:cNvCxnSpPr/>
      </cdr:nvCxnSpPr>
      <cdr:spPr>
        <a:xfrm xmlns:a="http://schemas.openxmlformats.org/drawingml/2006/main">
          <a:off x="6459534" y="407654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0.42039</cdr:y>
    </cdr:from>
    <cdr:to>
      <cdr:x>0.69668</cdr:x>
      <cdr:y>0.42039</cdr:y>
    </cdr:to>
    <cdr:cxnSp macro="">
      <cdr:nvCxnSpPr>
        <cdr:cNvPr id="5416" name="NDMPlot_AnnotationLine226">
          <a:extLst xmlns:a="http://schemas.openxmlformats.org/drawingml/2006/main">
            <a:ext uri="{FF2B5EF4-FFF2-40B4-BE49-F238E27FC236}">
              <a16:creationId xmlns:a16="http://schemas.microsoft.com/office/drawing/2014/main" id="{4D097596-0EF4-46DF-8C1A-5DB09219C233}"/>
            </a:ext>
          </a:extLst>
        </cdr:cNvPr>
        <cdr:cNvCxnSpPr/>
      </cdr:nvCxnSpPr>
      <cdr:spPr>
        <a:xfrm xmlns:a="http://schemas.openxmlformats.org/drawingml/2006/main">
          <a:off x="6459534" y="288306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0.42039</cdr:y>
    </cdr:from>
    <cdr:to>
      <cdr:x>0.69668</cdr:x>
      <cdr:y>0.59442</cdr:y>
    </cdr:to>
    <cdr:cxnSp macro="">
      <cdr:nvCxnSpPr>
        <cdr:cNvPr id="5417" name="NDMPlot_AnnotationLine227">
          <a:extLst xmlns:a="http://schemas.openxmlformats.org/drawingml/2006/main">
            <a:ext uri="{FF2B5EF4-FFF2-40B4-BE49-F238E27FC236}">
              <a16:creationId xmlns:a16="http://schemas.microsoft.com/office/drawing/2014/main" id="{2EE0A039-3A12-4AF2-8F19-D7809A365DA8}"/>
            </a:ext>
          </a:extLst>
        </cdr:cNvPr>
        <cdr:cNvCxnSpPr/>
      </cdr:nvCxnSpPr>
      <cdr:spPr>
        <a:xfrm xmlns:a="http://schemas.openxmlformats.org/drawingml/2006/main" flipV="1">
          <a:off x="7255187" y="2883060"/>
          <a:ext cx="0" cy="119348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5418" name="NDMPlot_Text228">
          <a:extLst xmlns:a="http://schemas.openxmlformats.org/drawingml/2006/main">
            <a:ext uri="{FF2B5EF4-FFF2-40B4-BE49-F238E27FC236}">
              <a16:creationId xmlns:a16="http://schemas.microsoft.com/office/drawing/2014/main" id="{2AB7EE00-1E07-4C67-AE20-68554C33E58D}"/>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H_o=0.15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5419" name="NDMPlot_Text229">
          <a:extLst xmlns:a="http://schemas.openxmlformats.org/drawingml/2006/main">
            <a:ext uri="{FF2B5EF4-FFF2-40B4-BE49-F238E27FC236}">
              <a16:creationId xmlns:a16="http://schemas.microsoft.com/office/drawing/2014/main" id="{B4406C2E-ACB7-40AA-9CB5-871EA879304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5420" name="NDMPlot_LegendGradient230">
          <a:extLst xmlns:a="http://schemas.openxmlformats.org/drawingml/2006/main">
            <a:ext uri="{FF2B5EF4-FFF2-40B4-BE49-F238E27FC236}">
              <a16:creationId xmlns:a16="http://schemas.microsoft.com/office/drawing/2014/main" id="{F9E28426-05C4-46F8-8C3E-5CCCD31FE70E}"/>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5421" name="NDMPlot_LegendGradient231">
          <a:extLst xmlns:a="http://schemas.openxmlformats.org/drawingml/2006/main">
            <a:ext uri="{FF2B5EF4-FFF2-40B4-BE49-F238E27FC236}">
              <a16:creationId xmlns:a16="http://schemas.microsoft.com/office/drawing/2014/main" id="{5271219B-E68F-4598-AD10-0941BFF5AB7D}"/>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5422" name="NDMPlot_LegendGradient232">
          <a:extLst xmlns:a="http://schemas.openxmlformats.org/drawingml/2006/main">
            <a:ext uri="{FF2B5EF4-FFF2-40B4-BE49-F238E27FC236}">
              <a16:creationId xmlns:a16="http://schemas.microsoft.com/office/drawing/2014/main" id="{58CBF4B9-A834-44B8-8890-731F63ACBDF5}"/>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5423" name="NDMPlot_LegendGradient233">
          <a:extLst xmlns:a="http://schemas.openxmlformats.org/drawingml/2006/main">
            <a:ext uri="{FF2B5EF4-FFF2-40B4-BE49-F238E27FC236}">
              <a16:creationId xmlns:a16="http://schemas.microsoft.com/office/drawing/2014/main" id="{EEDD7452-9E98-4F95-A060-E6D737647CD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5424" name="NDMPlot_LegendGradient234">
          <a:extLst xmlns:a="http://schemas.openxmlformats.org/drawingml/2006/main">
            <a:ext uri="{FF2B5EF4-FFF2-40B4-BE49-F238E27FC236}">
              <a16:creationId xmlns:a16="http://schemas.microsoft.com/office/drawing/2014/main" id="{831804D7-FB79-48E7-9488-1B791958D05B}"/>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5425" name="NDMPlot_LegendGradient235">
          <a:extLst xmlns:a="http://schemas.openxmlformats.org/drawingml/2006/main">
            <a:ext uri="{FF2B5EF4-FFF2-40B4-BE49-F238E27FC236}">
              <a16:creationId xmlns:a16="http://schemas.microsoft.com/office/drawing/2014/main" id="{61B23ABC-CD4B-4974-BE9E-C2BA0B4DF2A4}"/>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5426" name="NDMPlot_LegendGradient236">
          <a:extLst xmlns:a="http://schemas.openxmlformats.org/drawingml/2006/main">
            <a:ext uri="{FF2B5EF4-FFF2-40B4-BE49-F238E27FC236}">
              <a16:creationId xmlns:a16="http://schemas.microsoft.com/office/drawing/2014/main" id="{10C6BE04-0BE2-4A61-9D17-717BDF54A705}"/>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5427" name="NDMPlot_LegendGradient237">
          <a:extLst xmlns:a="http://schemas.openxmlformats.org/drawingml/2006/main">
            <a:ext uri="{FF2B5EF4-FFF2-40B4-BE49-F238E27FC236}">
              <a16:creationId xmlns:a16="http://schemas.microsoft.com/office/drawing/2014/main" id="{18CD3C92-1DFA-4960-932B-033400BCE61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5428" name="NDMPlot_LegendGradient238">
          <a:extLst xmlns:a="http://schemas.openxmlformats.org/drawingml/2006/main">
            <a:ext uri="{FF2B5EF4-FFF2-40B4-BE49-F238E27FC236}">
              <a16:creationId xmlns:a16="http://schemas.microsoft.com/office/drawing/2014/main" id="{A20117CC-269E-4A9C-A0BE-65B87DBA7C5B}"/>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5429" name="NDMPlot_LegendGradient239">
          <a:extLst xmlns:a="http://schemas.openxmlformats.org/drawingml/2006/main">
            <a:ext uri="{FF2B5EF4-FFF2-40B4-BE49-F238E27FC236}">
              <a16:creationId xmlns:a16="http://schemas.microsoft.com/office/drawing/2014/main" id="{EBD6CD7C-29EE-4A96-8142-E7542395FB57}"/>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5430" name="NDMPlot_LegendGradient240">
          <a:extLst xmlns:a="http://schemas.openxmlformats.org/drawingml/2006/main">
            <a:ext uri="{FF2B5EF4-FFF2-40B4-BE49-F238E27FC236}">
              <a16:creationId xmlns:a16="http://schemas.microsoft.com/office/drawing/2014/main" id="{5971BAC5-C652-4F09-9905-4F81A08A21BA}"/>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5431" name="NDMPlot_LegendGradient241">
          <a:extLst xmlns:a="http://schemas.openxmlformats.org/drawingml/2006/main">
            <a:ext uri="{FF2B5EF4-FFF2-40B4-BE49-F238E27FC236}">
              <a16:creationId xmlns:a16="http://schemas.microsoft.com/office/drawing/2014/main" id="{ACF2B922-DB22-4F92-9E35-38DAC0454A3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5432" name="NDMPlot_Text242">
          <a:extLst xmlns:a="http://schemas.openxmlformats.org/drawingml/2006/main">
            <a:ext uri="{FF2B5EF4-FFF2-40B4-BE49-F238E27FC236}">
              <a16:creationId xmlns:a16="http://schemas.microsoft.com/office/drawing/2014/main" id="{3A536DAD-40B7-4DC7-A299-F605F83A0C1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5433" name="NDMPlot_Text243">
          <a:extLst xmlns:a="http://schemas.openxmlformats.org/drawingml/2006/main">
            <a:ext uri="{FF2B5EF4-FFF2-40B4-BE49-F238E27FC236}">
              <a16:creationId xmlns:a16="http://schemas.microsoft.com/office/drawing/2014/main" id="{386123F1-ED58-4400-899D-1D0D324256F5}"/>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-30.7</a:t>
          </a:r>
        </a:p>
      </cdr:txBody>
    </cdr:sp>
  </cdr:relSizeAnchor>
  <cdr:relSizeAnchor xmlns:cdr="http://schemas.openxmlformats.org/drawingml/2006/chartDrawing">
    <cdr:from>
      <cdr:x>0.86098</cdr:x>
      <cdr:y>0.24444</cdr:y>
    </cdr:from>
    <cdr:to>
      <cdr:x>0.96341</cdr:x>
      <cdr:y>0.27407</cdr:y>
    </cdr:to>
    <cdr:sp macro="" textlink="">
      <cdr:nvSpPr>
        <cdr:cNvPr id="5434" name="NDMPlot_Text244">
          <a:extLst xmlns:a="http://schemas.openxmlformats.org/drawingml/2006/main">
            <a:ext uri="{FF2B5EF4-FFF2-40B4-BE49-F238E27FC236}">
              <a16:creationId xmlns:a16="http://schemas.microsoft.com/office/drawing/2014/main" id="{FB270123-6BC1-4787-B259-8C7D125D5BB7}"/>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5435" name="NDMPlot_Text245">
          <a:extLst xmlns:a="http://schemas.openxmlformats.org/drawingml/2006/main">
            <a:ext uri="{FF2B5EF4-FFF2-40B4-BE49-F238E27FC236}">
              <a16:creationId xmlns:a16="http://schemas.microsoft.com/office/drawing/2014/main" id="{605401B2-22E2-4F63-94EC-88D07A51D57B}"/>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54.4</a:t>
          </a:r>
        </a:p>
      </cdr:txBody>
    </cdr:sp>
  </cdr:relSizeAnchor>
  <cdr:relSizeAnchor xmlns:cdr="http://schemas.openxmlformats.org/drawingml/2006/chartDrawing">
    <cdr:from>
      <cdr:x>0.86098</cdr:x>
      <cdr:y>0.35556</cdr:y>
    </cdr:from>
    <cdr:to>
      <cdr:x>0.96829</cdr:x>
      <cdr:y>0.38148</cdr:y>
    </cdr:to>
    <cdr:sp macro="" textlink="">
      <cdr:nvSpPr>
        <cdr:cNvPr id="5436" name="NDMPlot_Text246">
          <a:extLst xmlns:a="http://schemas.openxmlformats.org/drawingml/2006/main">
            <a:ext uri="{FF2B5EF4-FFF2-40B4-BE49-F238E27FC236}">
              <a16:creationId xmlns:a16="http://schemas.microsoft.com/office/drawing/2014/main" id="{74E4AADE-EF25-4574-AA28-E62051CCA22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5437" name="NDMPlot_Text247">
          <a:extLst xmlns:a="http://schemas.openxmlformats.org/drawingml/2006/main">
            <a:ext uri="{FF2B5EF4-FFF2-40B4-BE49-F238E27FC236}">
              <a16:creationId xmlns:a16="http://schemas.microsoft.com/office/drawing/2014/main" id="{00280E72-C92D-4D0C-918E-37DF7793A94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5438" name="NDMPlot_LegendGradient248">
          <a:extLst xmlns:a="http://schemas.openxmlformats.org/drawingml/2006/main">
            <a:ext uri="{FF2B5EF4-FFF2-40B4-BE49-F238E27FC236}">
              <a16:creationId xmlns:a16="http://schemas.microsoft.com/office/drawing/2014/main" id="{AA174B4C-5A31-4DCB-92F9-3EFDE615D66C}"/>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5439" name="NDMPlot_LegendGradient249">
          <a:extLst xmlns:a="http://schemas.openxmlformats.org/drawingml/2006/main">
            <a:ext uri="{FF2B5EF4-FFF2-40B4-BE49-F238E27FC236}">
              <a16:creationId xmlns:a16="http://schemas.microsoft.com/office/drawing/2014/main" id="{5263CBA9-F99E-435E-A2D9-14B64371A51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5440" name="NDMPlot_LegendGradient250">
          <a:extLst xmlns:a="http://schemas.openxmlformats.org/drawingml/2006/main">
            <a:ext uri="{FF2B5EF4-FFF2-40B4-BE49-F238E27FC236}">
              <a16:creationId xmlns:a16="http://schemas.microsoft.com/office/drawing/2014/main" id="{7E95B8E3-2122-4ECA-AAB9-D3DEEAE0379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5441" name="NDMPlot_LegendGradient251">
          <a:extLst xmlns:a="http://schemas.openxmlformats.org/drawingml/2006/main">
            <a:ext uri="{FF2B5EF4-FFF2-40B4-BE49-F238E27FC236}">
              <a16:creationId xmlns:a16="http://schemas.microsoft.com/office/drawing/2014/main" id="{648EC1CC-A97A-480E-B71F-04D8D0AE6183}"/>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5442" name="NDMPlot_LegendGradient252">
          <a:extLst xmlns:a="http://schemas.openxmlformats.org/drawingml/2006/main">
            <a:ext uri="{FF2B5EF4-FFF2-40B4-BE49-F238E27FC236}">
              <a16:creationId xmlns:a16="http://schemas.microsoft.com/office/drawing/2014/main" id="{71DDD05F-B9FA-46FE-A013-F0B7E4CE4F1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5443" name="NDMPlot_LegendGradient253">
          <a:extLst xmlns:a="http://schemas.openxmlformats.org/drawingml/2006/main">
            <a:ext uri="{FF2B5EF4-FFF2-40B4-BE49-F238E27FC236}">
              <a16:creationId xmlns:a16="http://schemas.microsoft.com/office/drawing/2014/main" id="{EFF763AD-A241-416A-9CCB-8A3CCD95530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5444" name="NDMPlot_LegendGradient254">
          <a:extLst xmlns:a="http://schemas.openxmlformats.org/drawingml/2006/main">
            <a:ext uri="{FF2B5EF4-FFF2-40B4-BE49-F238E27FC236}">
              <a16:creationId xmlns:a16="http://schemas.microsoft.com/office/drawing/2014/main" id="{3874726F-9BC6-4413-81F2-B45AD755ECBA}"/>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5445" name="NDMPlot_LegendGradient255">
          <a:extLst xmlns:a="http://schemas.openxmlformats.org/drawingml/2006/main">
            <a:ext uri="{FF2B5EF4-FFF2-40B4-BE49-F238E27FC236}">
              <a16:creationId xmlns:a16="http://schemas.microsoft.com/office/drawing/2014/main" id="{86668F7B-9B4F-472B-A1FA-404EEDEAF775}"/>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5446" name="NDMPlot_LegendGradient256">
          <a:extLst xmlns:a="http://schemas.openxmlformats.org/drawingml/2006/main">
            <a:ext uri="{FF2B5EF4-FFF2-40B4-BE49-F238E27FC236}">
              <a16:creationId xmlns:a16="http://schemas.microsoft.com/office/drawing/2014/main" id="{45B402EE-73AD-4E5E-9E00-4A98230FBC0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5447" name="NDMPlot_LegendGradient257">
          <a:extLst xmlns:a="http://schemas.openxmlformats.org/drawingml/2006/main">
            <a:ext uri="{FF2B5EF4-FFF2-40B4-BE49-F238E27FC236}">
              <a16:creationId xmlns:a16="http://schemas.microsoft.com/office/drawing/2014/main" id="{9020CB6C-BDC0-4E57-9EFA-1DA503FB722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5448" name="NDMPlot_LegendGradient258">
          <a:extLst xmlns:a="http://schemas.openxmlformats.org/drawingml/2006/main">
            <a:ext uri="{FF2B5EF4-FFF2-40B4-BE49-F238E27FC236}">
              <a16:creationId xmlns:a16="http://schemas.microsoft.com/office/drawing/2014/main" id="{743B3C35-C55D-49BA-A763-C6363F968F8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5449" name="NDMPlot_LegendGradient259">
          <a:extLst xmlns:a="http://schemas.openxmlformats.org/drawingml/2006/main">
            <a:ext uri="{FF2B5EF4-FFF2-40B4-BE49-F238E27FC236}">
              <a16:creationId xmlns:a16="http://schemas.microsoft.com/office/drawing/2014/main" id="{5FF24E84-5B05-4146-BD69-522D47424B35}"/>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5450" name="NDMPlot_Text260">
          <a:extLst xmlns:a="http://schemas.openxmlformats.org/drawingml/2006/main">
            <a:ext uri="{FF2B5EF4-FFF2-40B4-BE49-F238E27FC236}">
              <a16:creationId xmlns:a16="http://schemas.microsoft.com/office/drawing/2014/main" id="{ABBC188B-EDF3-40CE-9400-C6AE92E8B74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5451" name="NDMPlot_Text261">
          <a:extLst xmlns:a="http://schemas.openxmlformats.org/drawingml/2006/main">
            <a:ext uri="{FF2B5EF4-FFF2-40B4-BE49-F238E27FC236}">
              <a16:creationId xmlns:a16="http://schemas.microsoft.com/office/drawing/2014/main" id="{C94929FE-9A45-455C-BC00-6F4655D6325D}"/>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-5.9</a:t>
          </a:r>
        </a:p>
      </cdr:txBody>
    </cdr:sp>
  </cdr:relSizeAnchor>
  <cdr:relSizeAnchor xmlns:cdr="http://schemas.openxmlformats.org/drawingml/2006/chartDrawing">
    <cdr:from>
      <cdr:x>0.86098</cdr:x>
      <cdr:y>0.53704</cdr:y>
    </cdr:from>
    <cdr:to>
      <cdr:x>0.96341</cdr:x>
      <cdr:y>0.56667</cdr:y>
    </cdr:to>
    <cdr:sp macro="" textlink="">
      <cdr:nvSpPr>
        <cdr:cNvPr id="5452" name="NDMPlot_Text262">
          <a:extLst xmlns:a="http://schemas.openxmlformats.org/drawingml/2006/main">
            <a:ext uri="{FF2B5EF4-FFF2-40B4-BE49-F238E27FC236}">
              <a16:creationId xmlns:a16="http://schemas.microsoft.com/office/drawing/2014/main" id="{CCA1049B-8E54-4D29-BEC0-87C153CCF51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5453" name="NDMPlot_Text263">
          <a:extLst xmlns:a="http://schemas.openxmlformats.org/drawingml/2006/main">
            <a:ext uri="{FF2B5EF4-FFF2-40B4-BE49-F238E27FC236}">
              <a16:creationId xmlns:a16="http://schemas.microsoft.com/office/drawing/2014/main" id="{FCF0AC62-93F9-4F9C-B358-5DF507755448}"/>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5454" name="NDMPlot_Text264">
          <a:extLst xmlns:a="http://schemas.openxmlformats.org/drawingml/2006/main">
            <a:ext uri="{FF2B5EF4-FFF2-40B4-BE49-F238E27FC236}">
              <a16:creationId xmlns:a16="http://schemas.microsoft.com/office/drawing/2014/main" id="{260FB81C-C9DE-495A-957D-161D80228884}"/>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0.23826</cdr:x>
      <cdr:y>0.57471</cdr:y>
    </cdr:from>
    <cdr:to>
      <cdr:x>0.62027</cdr:x>
      <cdr:y>0.57601</cdr:y>
    </cdr:to>
    <cdr:sp macro="" textlink="">
      <cdr:nvSpPr>
        <cdr:cNvPr id="5455" name="NDMPlot_NeutralAxis265">
          <a:extLst xmlns:a="http://schemas.openxmlformats.org/drawingml/2006/main">
            <a:ext uri="{FF2B5EF4-FFF2-40B4-BE49-F238E27FC236}">
              <a16:creationId xmlns:a16="http://schemas.microsoft.com/office/drawing/2014/main" id="{17467E9E-F25D-4CD0-B81E-B6022CD6906C}"/>
            </a:ext>
          </a:extLst>
        </cdr:cNvPr>
        <cdr:cNvSpPr/>
      </cdr:nvSpPr>
      <cdr:spPr>
        <a:xfrm xmlns:a="http://schemas.openxmlformats.org/drawingml/2006/main">
          <a:off x="2481266" y="3941385"/>
          <a:ext cx="3978269" cy="8891"/>
        </a:xfrm>
        <a:custGeom xmlns:a="http://schemas.openxmlformats.org/drawingml/2006/main">
          <a:avLst/>
          <a:gdLst/>
          <a:ahLst/>
          <a:cxnLst/>
          <a:rect l="0" t="0" r="0" b="0"/>
          <a:pathLst>
            <a:path w="3978269" h="8891">
              <a:moveTo>
                <a:pt x="3978268" y="0"/>
              </a:moveTo>
              <a:lnTo>
                <a:pt x="0" y="0"/>
              </a:lnTo>
              <a:lnTo>
                <a:pt x="0" y="8890"/>
              </a:lnTo>
              <a:lnTo>
                <a:pt x="3978268"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0.07811</cdr:x>
      <cdr:y>0.50689</cdr:y>
    </cdr:from>
    <cdr:to>
      <cdr:x>0.78043</cdr:x>
      <cdr:y>0.50793</cdr:y>
    </cdr:to>
    <cdr:sp macro="" textlink="">
      <cdr:nvSpPr>
        <cdr:cNvPr id="5456" name="NDMPlot_Principal1266">
          <a:extLst xmlns:a="http://schemas.openxmlformats.org/drawingml/2006/main">
            <a:ext uri="{FF2B5EF4-FFF2-40B4-BE49-F238E27FC236}">
              <a16:creationId xmlns:a16="http://schemas.microsoft.com/office/drawing/2014/main" id="{2991EC7B-44F3-45D2-A16E-52A49BA99899}"/>
            </a:ext>
          </a:extLst>
        </cdr:cNvPr>
        <cdr:cNvSpPr/>
      </cdr:nvSpPr>
      <cdr:spPr>
        <a:xfrm xmlns:a="http://schemas.openxmlformats.org/drawingml/2006/main">
          <a:off x="813422" y="3476244"/>
          <a:ext cx="7313957" cy="7113"/>
        </a:xfrm>
        <a:custGeom xmlns:a="http://schemas.openxmlformats.org/drawingml/2006/main">
          <a:avLst/>
          <a:gdLst/>
          <a:ahLst/>
          <a:cxnLst/>
          <a:rect l="0" t="0" r="0" b="0"/>
          <a:pathLst>
            <a:path w="7313957" h="7113">
              <a:moveTo>
                <a:pt x="0" y="7112"/>
              </a:moveTo>
              <a:lnTo>
                <a:pt x="7313956" y="7112"/>
              </a:lnTo>
              <a:lnTo>
                <a:pt x="7313956"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0.07459</cdr:y>
    </cdr:from>
    <cdr:to>
      <cdr:x>0.42961</cdr:x>
      <cdr:y>0.94022</cdr:y>
    </cdr:to>
    <cdr:sp macro="" textlink="">
      <cdr:nvSpPr>
        <cdr:cNvPr id="5457" name="NDMPlot_Principal2267">
          <a:extLst xmlns:a="http://schemas.openxmlformats.org/drawingml/2006/main">
            <a:ext uri="{FF2B5EF4-FFF2-40B4-BE49-F238E27FC236}">
              <a16:creationId xmlns:a16="http://schemas.microsoft.com/office/drawing/2014/main" id="{7A78AEF3-B57A-4D19-9EF0-D90D7FFA4DA4}"/>
            </a:ext>
          </a:extLst>
        </cdr:cNvPr>
        <cdr:cNvSpPr/>
      </cdr:nvSpPr>
      <cdr:spPr>
        <a:xfrm xmlns:a="http://schemas.openxmlformats.org/drawingml/2006/main">
          <a:off x="4466844"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5458" name="NDMPlot_LoadPoint">
          <a:extLst xmlns:a="http://schemas.openxmlformats.org/drawingml/2006/main">
            <a:ext uri="{FF2B5EF4-FFF2-40B4-BE49-F238E27FC236}">
              <a16:creationId xmlns:a16="http://schemas.microsoft.com/office/drawing/2014/main" id="{8999D162-C397-43BA-B27D-AD66E96199C3}"/>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5459" name="NDMPlot_AxisLabelX">
          <a:extLst xmlns:a="http://schemas.openxmlformats.org/drawingml/2006/main">
            <a:ext uri="{FF2B5EF4-FFF2-40B4-BE49-F238E27FC236}">
              <a16:creationId xmlns:a16="http://schemas.microsoft.com/office/drawing/2014/main" id="{E0223F82-7699-4A0E-BF34-1BB8A217BD79}"/>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5460" name="NDMPlot_AxisLabelY">
          <a:extLst xmlns:a="http://schemas.openxmlformats.org/drawingml/2006/main">
            <a:ext uri="{FF2B5EF4-FFF2-40B4-BE49-F238E27FC236}">
              <a16:creationId xmlns:a16="http://schemas.microsoft.com/office/drawing/2014/main" id="{33E4AD72-2A4E-46E7-8E0C-6C741EFB1CFA}"/>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5461" name="NDMPlot_Title">
          <a:extLst xmlns:a="http://schemas.openxmlformats.org/drawingml/2006/main">
            <a:ext uri="{FF2B5EF4-FFF2-40B4-BE49-F238E27FC236}">
              <a16:creationId xmlns:a16="http://schemas.microsoft.com/office/drawing/2014/main" id="{D58AD091-7F40-4D22-BE40-351F21578DD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1"/>
  <sheetViews>
    <sheetView topLeftCell="A41" workbookViewId="0">
      <selection activeCell="B71" sqref="B71"/>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1693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3" t="s">
        <v>1738</v>
      </c>
      <c r="I2" s="72"/>
      <c r="J2" s="72"/>
      <c r="K2" s="72"/>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7"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1763</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1764</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242</v>
      </c>
      <c r="C5" s="22" t="s">
        <v>9</v>
      </c>
      <c r="D5" s="27" t="s">
        <v>10</v>
      </c>
      <c r="E5" s="55" t="s">
        <v>1692</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1692</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2045</v>
      </c>
      <c r="B7" s="67" t="s">
        <v>8</v>
      </c>
      <c r="C7" s="22" t="s">
        <v>9</v>
      </c>
      <c r="D7" s="27" t="s">
        <v>2046</v>
      </c>
      <c r="E7" s="69" t="s">
        <v>1692</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1692</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ref="BS8:BS31" si="1">IF(ROW(A8)&gt;ROWS(rngLoadCombinations)-1,"",INDEX(rngLoadCombinations,ROW(A8)+1,1))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1692</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1"/>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1692</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1"/>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1692</v>
      </c>
      <c r="F11" s="1"/>
      <c r="G11" s="1"/>
      <c r="H11" s="73" t="s">
        <v>1740</v>
      </c>
      <c r="I11" s="72"/>
      <c r="J11" s="72"/>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1"/>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1"/>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1"/>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2613</v>
      </c>
      <c r="C14" s="22" t="s">
        <v>9</v>
      </c>
      <c r="D14" s="27" t="s">
        <v>24</v>
      </c>
      <c r="E14" s="55" t="s">
        <v>1692</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1"/>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1764</v>
      </c>
      <c r="C15" s="22" t="s">
        <v>9</v>
      </c>
      <c r="D15" s="27" t="s">
        <v>27</v>
      </c>
      <c r="E15" s="55" t="s">
        <v>1692</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1"/>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28</v>
      </c>
      <c r="B16" s="21">
        <v>50</v>
      </c>
      <c r="C16" s="22" t="str">
        <f>INDEX(rngUnitSettings,MATCH("Length",INDEX(rngUnitSettings,,1),0),2)</f>
        <v>mm</v>
      </c>
      <c r="D16" s="27" t="s">
        <v>30</v>
      </c>
      <c r="E16" s="55" t="s">
        <v>1692</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1"/>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v>50</v>
      </c>
      <c r="C17" s="22" t="str">
        <f>INDEX(rngUnitSettings,MATCH("Length",INDEX(rngUnitSettings,,1),0),2)</f>
        <v>mm</v>
      </c>
      <c r="D17" s="27" t="s">
        <v>32</v>
      </c>
      <c r="E17" s="55" t="s">
        <v>1692</v>
      </c>
      <c r="F17" s="1"/>
      <c r="G17" s="1"/>
      <c r="H17" s="73" t="s">
        <v>1741</v>
      </c>
      <c r="I17" s="72"/>
      <c r="J17" s="72"/>
      <c r="K17" s="72"/>
      <c r="L17" s="72"/>
      <c r="M17" s="72"/>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1"/>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33</v>
      </c>
      <c r="B18" s="21">
        <v>2</v>
      </c>
      <c r="C18" s="22" t="s">
        <v>34</v>
      </c>
      <c r="D18" s="27" t="s">
        <v>35</v>
      </c>
      <c r="E18" s="55" t="s">
        <v>1692</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1"/>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v>0</v>
      </c>
      <c r="C19" s="22" t="str">
        <f>INDEX(rngUnitSettings,MATCH("Length",INDEX(rngUnitSettings,,1),0),2)</f>
        <v>mm</v>
      </c>
      <c r="D19" s="27" t="s">
        <v>37</v>
      </c>
      <c r="E19" s="55" t="s">
        <v>1692</v>
      </c>
      <c r="F19" s="1"/>
      <c r="G19" s="1"/>
      <c r="H19" s="20" t="s">
        <v>326</v>
      </c>
      <c r="I19" s="21">
        <v>350</v>
      </c>
      <c r="J19" s="21">
        <v>350</v>
      </c>
      <c r="K19" s="22" t="str">
        <f>INDEX(rngUnitSettings,MATCH("Stress",INDEX(rngUnitSettings,,1),0),2)</f>
        <v>MPa</v>
      </c>
      <c r="L19" s="27" t="s">
        <v>327</v>
      </c>
      <c r="M19" s="55" t="s">
        <v>1692</v>
      </c>
      <c r="N19" s="1"/>
      <c r="V19" s="1"/>
      <c r="W19" s="1"/>
      <c r="X19" s="16" t="s">
        <v>172</v>
      </c>
      <c r="Y19" s="16" t="s">
        <v>360</v>
      </c>
      <c r="Z19" s="16" t="s">
        <v>357</v>
      </c>
      <c r="AA19" s="16" t="s">
        <v>319</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1"/>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38</v>
      </c>
      <c r="B20" s="21">
        <v>0</v>
      </c>
      <c r="C20" s="22" t="str">
        <f>INDEX(rngUnitSettings,MATCH("Length",INDEX(rngUnitSettings,,1),0),2)</f>
        <v>mm</v>
      </c>
      <c r="D20" s="27" t="s">
        <v>39</v>
      </c>
      <c r="E20" s="55" t="s">
        <v>1692</v>
      </c>
      <c r="F20" s="1"/>
      <c r="G20" s="1"/>
      <c r="H20" s="20" t="s">
        <v>328</v>
      </c>
      <c r="I20" s="21">
        <v>390</v>
      </c>
      <c r="J20" s="21">
        <v>390</v>
      </c>
      <c r="K20" s="22" t="str">
        <f>INDEX(rngUnitSettings,MATCH("Stress",INDEX(rngUnitSettings,,1),0),2)</f>
        <v>MPa</v>
      </c>
      <c r="L20" s="27" t="s">
        <v>329</v>
      </c>
      <c r="M20" s="55" t="s">
        <v>1692</v>
      </c>
      <c r="N20" s="1"/>
      <c r="V20" s="1"/>
      <c r="W20" s="1"/>
      <c r="X20" s="16" t="s">
        <v>172</v>
      </c>
      <c r="Y20" s="16" t="s">
        <v>360</v>
      </c>
      <c r="Z20" s="16" t="s">
        <v>359</v>
      </c>
      <c r="AA20" s="16" t="s">
        <v>318</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1"/>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c r="B21" s="22"/>
      <c r="C21" s="22"/>
      <c r="D21" s="27"/>
      <c r="E21" s="22"/>
      <c r="F21" s="1"/>
      <c r="G21" s="1"/>
      <c r="H21" s="20" t="s">
        <v>330</v>
      </c>
      <c r="I21" s="21">
        <v>200000</v>
      </c>
      <c r="J21" s="21">
        <v>200000</v>
      </c>
      <c r="K21" s="22" t="str">
        <f>INDEX(rngUnitSettings,MATCH("Stress",INDEX(rngUnitSettings,,1),0),2)</f>
        <v>MPa</v>
      </c>
      <c r="L21" s="27" t="s">
        <v>331</v>
      </c>
      <c r="M21" s="55" t="s">
        <v>1692</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1"/>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7" t="s">
        <v>40</v>
      </c>
      <c r="B22" s="18"/>
      <c r="C22" s="18"/>
      <c r="D22" s="26"/>
      <c r="E22" s="18"/>
      <c r="F22" s="1"/>
      <c r="G22" s="1"/>
      <c r="H22" s="20" t="s">
        <v>332</v>
      </c>
      <c r="I22" s="21">
        <v>2.5000000000000001E-2</v>
      </c>
      <c r="J22" s="21">
        <v>2.5000000000000001E-2</v>
      </c>
      <c r="K22" s="22" t="s">
        <v>9</v>
      </c>
      <c r="L22" s="27" t="s">
        <v>333</v>
      </c>
      <c r="M22" s="55" t="s">
        <v>1692</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1"/>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4" t="s">
        <v>41</v>
      </c>
      <c r="B23" s="25"/>
      <c r="C23" s="25" t="s">
        <v>9</v>
      </c>
      <c r="D23" s="28"/>
      <c r="E23" s="25"/>
      <c r="F23" s="1"/>
      <c r="G23" s="1"/>
      <c r="H23" s="20" t="s">
        <v>334</v>
      </c>
      <c r="I23" s="21">
        <v>1.4999999999999999E-2</v>
      </c>
      <c r="J23" s="21">
        <v>1.4999999999999999E-2</v>
      </c>
      <c r="K23" s="22" t="s">
        <v>9</v>
      </c>
      <c r="L23" s="27" t="s">
        <v>335</v>
      </c>
      <c r="M23" s="55" t="s">
        <v>1692</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1"/>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42</v>
      </c>
      <c r="B24" s="21" t="s">
        <v>43</v>
      </c>
      <c r="C24" s="22" t="s">
        <v>9</v>
      </c>
      <c r="D24" s="27" t="s">
        <v>44</v>
      </c>
      <c r="E24" s="55" t="s">
        <v>1692</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1"/>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v>80</v>
      </c>
      <c r="C25" s="22" t="s">
        <v>34</v>
      </c>
      <c r="D25" s="27" t="s">
        <v>46</v>
      </c>
      <c r="E25" s="55" t="s">
        <v>1692</v>
      </c>
      <c r="F25" s="1"/>
      <c r="G25" s="1"/>
      <c r="H25" s="73" t="s">
        <v>1742</v>
      </c>
      <c r="I25" s="72"/>
      <c r="J25" s="72"/>
      <c r="K25" s="72"/>
      <c r="L25" s="72"/>
      <c r="M25" s="72"/>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1"/>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47</v>
      </c>
      <c r="B26" s="21">
        <v>1</v>
      </c>
      <c r="C26" s="22" t="s">
        <v>34</v>
      </c>
      <c r="D26" s="27" t="s">
        <v>48</v>
      </c>
      <c r="E26" s="55" t="s">
        <v>1692</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1"/>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49</v>
      </c>
      <c r="B27" s="21">
        <v>1E-4</v>
      </c>
      <c r="C27" s="22" t="str">
        <f>INDEX(rngUnitSettings,MATCH("Force",INDEX(rngUnitSettings,,1),0),2)</f>
        <v>tf</v>
      </c>
      <c r="D27" s="27" t="s">
        <v>50</v>
      </c>
      <c r="E27" s="55" t="s">
        <v>1692</v>
      </c>
      <c r="F27" s="1"/>
      <c r="G27" s="1"/>
      <c r="H27" s="20" t="s">
        <v>336</v>
      </c>
      <c r="I27" s="21">
        <v>15.5</v>
      </c>
      <c r="J27" s="21">
        <v>1.1000000000000001</v>
      </c>
      <c r="K27" s="22" t="str">
        <f>INDEX(rngUnitSettings,MATCH("Stress",INDEX(rngUnitSettings,,1),0),2)</f>
        <v>MPa</v>
      </c>
      <c r="L27" s="27" t="s">
        <v>337</v>
      </c>
      <c r="M27" s="55" t="s">
        <v>1692</v>
      </c>
      <c r="N27" s="1"/>
      <c r="V27" s="1"/>
      <c r="W27" s="1"/>
      <c r="X27" s="16" t="s">
        <v>361</v>
      </c>
      <c r="Y27" s="16" t="s">
        <v>356</v>
      </c>
      <c r="Z27" s="16" t="s">
        <v>357</v>
      </c>
      <c r="AA27" s="16" t="s">
        <v>318</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1"/>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v>1E-4</v>
      </c>
      <c r="C28" s="22" t="str">
        <f>INDEX(rngUnitSettings,MATCH("Moment",INDEX(rngUnitSettings,,1),0),2)</f>
        <v>tf*m</v>
      </c>
      <c r="D28" s="27" t="s">
        <v>52</v>
      </c>
      <c r="E28" s="55" t="s">
        <v>1692</v>
      </c>
      <c r="F28" s="1"/>
      <c r="G28" s="1"/>
      <c r="H28" s="20" t="s">
        <v>338</v>
      </c>
      <c r="I28" s="21">
        <v>22</v>
      </c>
      <c r="J28" s="21">
        <v>1.8</v>
      </c>
      <c r="K28" s="22" t="str">
        <f>INDEX(rngUnitSettings,MATCH("Stress",INDEX(rngUnitSettings,,1),0),2)</f>
        <v>MPa</v>
      </c>
      <c r="L28" s="27" t="s">
        <v>339</v>
      </c>
      <c r="M28" s="55" t="s">
        <v>1692</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1"/>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53</v>
      </c>
      <c r="B29" s="21">
        <v>1E-4</v>
      </c>
      <c r="C29" s="22" t="str">
        <f>INDEX(rngUnitSettings,MATCH("Moment",INDEX(rngUnitSettings,,1),0),2)</f>
        <v>tf*m</v>
      </c>
      <c r="D29" s="27" t="s">
        <v>54</v>
      </c>
      <c r="E29" s="55" t="s">
        <v>1692</v>
      </c>
      <c r="F29" s="1"/>
      <c r="G29" s="1"/>
      <c r="H29" s="20" t="s">
        <v>340</v>
      </c>
      <c r="I29" s="21">
        <v>14.6</v>
      </c>
      <c r="J29" s="22" t="s">
        <v>9</v>
      </c>
      <c r="K29" s="22" t="str">
        <f>INDEX(rngUnitSettings,MATCH("Stress",INDEX(rngUnitSettings,,1),0),2)</f>
        <v>MPa</v>
      </c>
      <c r="L29" s="27" t="s">
        <v>341</v>
      </c>
      <c r="M29" s="55" t="s">
        <v>1692</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1"/>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4" t="s">
        <v>55</v>
      </c>
      <c r="B30" s="25"/>
      <c r="C30" s="25" t="s">
        <v>9</v>
      </c>
      <c r="D30" s="28"/>
      <c r="E30" s="25"/>
      <c r="F30" s="1"/>
      <c r="G30" s="1"/>
      <c r="H30" s="20" t="s">
        <v>342</v>
      </c>
      <c r="I30" s="21">
        <v>32500</v>
      </c>
      <c r="J30" s="21">
        <v>32500</v>
      </c>
      <c r="K30" s="22" t="str">
        <f>INDEX(rngUnitSettings,MATCH("Stress",INDEX(rngUnitSettings,,1),0),2)</f>
        <v>MPa</v>
      </c>
      <c r="L30" s="27" t="s">
        <v>343</v>
      </c>
      <c r="M30" s="55" t="s">
        <v>1692</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1"/>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56</v>
      </c>
      <c r="B31" s="21">
        <v>2</v>
      </c>
      <c r="C31" s="22" t="s">
        <v>34</v>
      </c>
      <c r="D31" s="27" t="s">
        <v>57</v>
      </c>
      <c r="E31" s="55" t="s">
        <v>1692</v>
      </c>
      <c r="F31" s="1"/>
      <c r="G31" s="1"/>
      <c r="H31" s="20" t="s">
        <v>344</v>
      </c>
      <c r="I31" s="21">
        <v>1.5E-3</v>
      </c>
      <c r="J31" s="21">
        <v>8.0000000000000007E-5</v>
      </c>
      <c r="K31" s="22" t="s">
        <v>9</v>
      </c>
      <c r="L31" s="27" t="s">
        <v>345</v>
      </c>
      <c r="M31" s="55" t="s">
        <v>1692</v>
      </c>
      <c r="N31" s="1"/>
      <c r="V31" s="1"/>
      <c r="W31" s="1"/>
      <c r="X31" s="16" t="s">
        <v>361</v>
      </c>
      <c r="Y31" s="16" t="s">
        <v>356</v>
      </c>
      <c r="Z31" s="16" t="s">
        <v>357</v>
      </c>
      <c r="AA31" s="16" t="s">
        <v>319</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t="str">
        <f t="shared" si="1"/>
        <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c r="B32" s="22"/>
      <c r="C32" s="22"/>
      <c r="D32" s="27"/>
      <c r="E32" s="22"/>
      <c r="F32" s="1"/>
      <c r="G32" s="1"/>
      <c r="H32" s="20" t="s">
        <v>346</v>
      </c>
      <c r="I32" s="21">
        <v>2E-3</v>
      </c>
      <c r="J32" s="21">
        <v>1E-4</v>
      </c>
      <c r="K32" s="22" t="s">
        <v>9</v>
      </c>
      <c r="L32" s="27" t="s">
        <v>347</v>
      </c>
      <c r="M32" s="55" t="s">
        <v>1692</v>
      </c>
      <c r="N32" s="1"/>
      <c r="V32" s="1"/>
      <c r="W32" s="1"/>
      <c r="X32" s="16" t="s">
        <v>361</v>
      </c>
      <c r="Y32" s="16" t="s">
        <v>356</v>
      </c>
      <c r="Z32" s="16" t="s">
        <v>359</v>
      </c>
      <c r="AA32" s="16" t="s">
        <v>318</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7" t="s">
        <v>58</v>
      </c>
      <c r="B33" s="18"/>
      <c r="C33" s="18"/>
      <c r="D33" s="26"/>
      <c r="E33" s="18"/>
      <c r="F33" s="1"/>
      <c r="G33" s="1"/>
      <c r="H33" s="20" t="s">
        <v>348</v>
      </c>
      <c r="I33" s="21">
        <v>3.5000000000000001E-3</v>
      </c>
      <c r="J33" s="21">
        <v>1.4999999999999999E-4</v>
      </c>
      <c r="K33" s="22" t="s">
        <v>9</v>
      </c>
      <c r="L33" s="27" t="s">
        <v>349</v>
      </c>
      <c r="M33" s="55" t="s">
        <v>1692</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4" t="s">
        <v>41</v>
      </c>
      <c r="B34" s="25"/>
      <c r="C34" s="25" t="s">
        <v>9</v>
      </c>
      <c r="D34" s="28"/>
      <c r="E34" s="25"/>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59</v>
      </c>
      <c r="B35" s="21" t="s">
        <v>60</v>
      </c>
      <c r="C35" s="22" t="s">
        <v>9</v>
      </c>
      <c r="D35" s="27" t="s">
        <v>61</v>
      </c>
      <c r="E35" s="55" t="s">
        <v>1692</v>
      </c>
      <c r="F35" s="1"/>
      <c r="G35" s="1"/>
      <c r="H35" s="73" t="s">
        <v>1743</v>
      </c>
      <c r="I35" s="72"/>
      <c r="J35" s="72"/>
      <c r="K35" s="72"/>
      <c r="L35" s="72"/>
      <c r="M35" s="72"/>
      <c r="N35" s="72"/>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62</v>
      </c>
      <c r="B36" s="21">
        <v>60</v>
      </c>
      <c r="C36" s="22" t="s">
        <v>34</v>
      </c>
      <c r="D36" s="27" t="s">
        <v>63</v>
      </c>
      <c r="E36" s="55" t="s">
        <v>1692</v>
      </c>
      <c r="F36" s="1"/>
      <c r="G36" s="1"/>
      <c r="H36" s="34"/>
      <c r="I36" s="34"/>
      <c r="J36" s="74" t="s">
        <v>309</v>
      </c>
      <c r="K36" s="74"/>
      <c r="L36" s="74"/>
      <c r="M36" s="75"/>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64</v>
      </c>
      <c r="B37" s="25"/>
      <c r="C37" s="25" t="s">
        <v>9</v>
      </c>
      <c r="D37" s="28"/>
      <c r="E37" s="25"/>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65</v>
      </c>
      <c r="B38" s="21">
        <v>1.0000000000000001E-5</v>
      </c>
      <c r="C38" s="22" t="s">
        <v>9</v>
      </c>
      <c r="D38" s="27" t="s">
        <v>66</v>
      </c>
      <c r="E38" s="55" t="s">
        <v>1692</v>
      </c>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4" t="s">
        <v>67</v>
      </c>
      <c r="B39" s="25"/>
      <c r="C39" s="25" t="s">
        <v>9</v>
      </c>
      <c r="D39" s="28"/>
      <c r="E39" s="25"/>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68</v>
      </c>
      <c r="B40" s="21">
        <v>1024</v>
      </c>
      <c r="C40" s="22" t="s">
        <v>9</v>
      </c>
      <c r="D40" s="27" t="s">
        <v>69</v>
      </c>
      <c r="E40" s="55" t="s">
        <v>1692</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70</v>
      </c>
      <c r="B41" s="21" t="s">
        <v>71</v>
      </c>
      <c r="C41" s="22" t="s">
        <v>9</v>
      </c>
      <c r="D41" s="27" t="s">
        <v>72</v>
      </c>
      <c r="E41" s="55" t="s">
        <v>1692</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73</v>
      </c>
      <c r="B42" s="21">
        <v>1</v>
      </c>
      <c r="C42" s="22" t="s">
        <v>9</v>
      </c>
      <c r="D42" s="27" t="s">
        <v>74</v>
      </c>
      <c r="E42" s="55" t="s">
        <v>1692</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75</v>
      </c>
      <c r="B43" s="21">
        <v>0.01</v>
      </c>
      <c r="C43" s="22" t="s">
        <v>9</v>
      </c>
      <c r="D43" s="27" t="s">
        <v>76</v>
      </c>
      <c r="E43" s="55" t="s">
        <v>1692</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77</v>
      </c>
      <c r="B44" s="21">
        <v>0</v>
      </c>
      <c r="C44" s="22" t="s">
        <v>34</v>
      </c>
      <c r="D44" s="27" t="s">
        <v>78</v>
      </c>
      <c r="E44" s="55" t="s">
        <v>1692</v>
      </c>
      <c r="F44" s="1"/>
      <c r="G44" s="1"/>
      <c r="H44" s="20" t="s">
        <v>385</v>
      </c>
      <c r="I44" s="20" t="s">
        <v>386</v>
      </c>
      <c r="J44" s="21" t="s">
        <v>8</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79</v>
      </c>
      <c r="B45" s="21">
        <v>1</v>
      </c>
      <c r="C45" s="22" t="s">
        <v>34</v>
      </c>
      <c r="D45" s="27" t="s">
        <v>80</v>
      </c>
      <c r="E45" s="55" t="s">
        <v>1692</v>
      </c>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81</v>
      </c>
      <c r="B47" s="18"/>
      <c r="C47" s="18"/>
      <c r="D47" s="26"/>
      <c r="E47" s="18"/>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4" t="s">
        <v>41</v>
      </c>
      <c r="B48" s="25"/>
      <c r="C48" s="25" t="s">
        <v>9</v>
      </c>
      <c r="D48" s="28"/>
      <c r="E48" s="25"/>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82</v>
      </c>
      <c r="B49" s="21" t="s">
        <v>83</v>
      </c>
      <c r="C49" s="22" t="s">
        <v>9</v>
      </c>
      <c r="D49" s="27" t="s">
        <v>84</v>
      </c>
      <c r="E49" s="55" t="s">
        <v>1692</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85</v>
      </c>
      <c r="B50" s="21">
        <v>8000</v>
      </c>
      <c r="C50" s="22" t="str">
        <f>INDEX(rngUnitSettings,MATCH("Length",INDEX(rngUnitSettings,,1),0),2)</f>
        <v>mm</v>
      </c>
      <c r="D50" s="27" t="s">
        <v>86</v>
      </c>
      <c r="E50" s="55" t="s">
        <v>1692</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87</v>
      </c>
      <c r="B51" s="21">
        <v>2</v>
      </c>
      <c r="C51" s="22" t="s">
        <v>9</v>
      </c>
      <c r="D51" s="27" t="s">
        <v>88</v>
      </c>
      <c r="E51" s="55" t="s">
        <v>1692</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89</v>
      </c>
      <c r="B52" s="21">
        <v>2</v>
      </c>
      <c r="C52" s="22" t="s">
        <v>9</v>
      </c>
      <c r="D52" s="27" t="s">
        <v>90</v>
      </c>
      <c r="E52" s="55" t="s">
        <v>1692</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91</v>
      </c>
      <c r="B53" s="21" t="s">
        <v>92</v>
      </c>
      <c r="C53" s="22" t="s">
        <v>9</v>
      </c>
      <c r="D53" s="27" t="s">
        <v>93</v>
      </c>
      <c r="E53" s="55" t="s">
        <v>1692</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v>
      </c>
      <c r="C54" s="22" t="s">
        <v>9</v>
      </c>
      <c r="D54" s="27" t="s">
        <v>95</v>
      </c>
      <c r="E54" s="55" t="s">
        <v>1692</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v>1</v>
      </c>
      <c r="C55" s="22" t="s">
        <v>9</v>
      </c>
      <c r="D55" s="27" t="s">
        <v>97</v>
      </c>
      <c r="E55" s="55" t="s">
        <v>1692</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98</v>
      </c>
      <c r="B56" s="21" t="s">
        <v>99</v>
      </c>
      <c r="C56" s="22" t="s">
        <v>9</v>
      </c>
      <c r="D56" s="27" t="s">
        <v>100</v>
      </c>
      <c r="E56" s="55" t="s">
        <v>1692</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10</v>
      </c>
      <c r="C57" s="22" t="str">
        <f>INDEX(rngUnitSettings,MATCH("Length",INDEX(rngUnitSettings,,1),0),2)</f>
        <v>mm</v>
      </c>
      <c r="D57" s="27" t="s">
        <v>102</v>
      </c>
      <c r="E57" s="55" t="s">
        <v>1692</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10</v>
      </c>
      <c r="C58" s="22" t="str">
        <f>INDEX(rngUnitSettings,MATCH("Length",INDEX(rngUnitSettings,,1),0),2)</f>
        <v>mm</v>
      </c>
      <c r="D58" s="27" t="s">
        <v>104</v>
      </c>
      <c r="E58" s="55" t="s">
        <v>1692</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1" t="s">
        <v>1694</v>
      </c>
      <c r="AJ58" s="72"/>
      <c r="AK58" s="72"/>
      <c r="AL58" s="72"/>
      <c r="AM58" s="72"/>
      <c r="AN58" s="72"/>
      <c r="AO58" s="72"/>
      <c r="AP58" s="7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t="s">
        <v>106</v>
      </c>
      <c r="C59" s="22" t="s">
        <v>9</v>
      </c>
      <c r="D59" s="27" t="s">
        <v>107</v>
      </c>
      <c r="E59" s="55" t="s">
        <v>1692</v>
      </c>
      <c r="F59" s="1"/>
      <c r="G59" s="1"/>
      <c r="H59" s="20" t="s">
        <v>392</v>
      </c>
      <c r="I59" s="20" t="s">
        <v>420</v>
      </c>
      <c r="J59" s="21" t="s">
        <v>411</v>
      </c>
      <c r="K59" s="21" t="s">
        <v>411</v>
      </c>
      <c r="L59" s="21" t="s">
        <v>411</v>
      </c>
      <c r="M59" s="33" t="s">
        <v>411</v>
      </c>
      <c r="N59" s="38" t="s">
        <v>421</v>
      </c>
      <c r="O59" s="1"/>
      <c r="T59" s="1"/>
      <c r="U59" s="1"/>
      <c r="V59" s="1"/>
      <c r="W59" s="1"/>
      <c r="X59" s="72" t="s">
        <v>277</v>
      </c>
      <c r="Y59" s="72"/>
      <c r="Z59" s="72"/>
      <c r="AA59" s="72"/>
      <c r="AB59" s="72"/>
      <c r="AC59" s="72"/>
      <c r="AD59" s="72"/>
      <c r="AE59" s="7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108</v>
      </c>
      <c r="B60" s="21" t="s">
        <v>60</v>
      </c>
      <c r="C60" s="22" t="s">
        <v>9</v>
      </c>
      <c r="D60" s="27" t="s">
        <v>109</v>
      </c>
      <c r="E60" s="55" t="s">
        <v>1692</v>
      </c>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4" t="s">
        <v>110</v>
      </c>
      <c r="B61" s="25"/>
      <c r="C61" s="25" t="s">
        <v>9</v>
      </c>
      <c r="D61" s="28"/>
      <c r="E61" s="25"/>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111</v>
      </c>
      <c r="B62" s="21">
        <v>0.7</v>
      </c>
      <c r="C62" s="22" t="s">
        <v>9</v>
      </c>
      <c r="D62" s="27" t="s">
        <v>112</v>
      </c>
      <c r="E62" s="55" t="s">
        <v>1692</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113</v>
      </c>
      <c r="B63" s="21">
        <v>0.15</v>
      </c>
      <c r="C63" s="22" t="s">
        <v>9</v>
      </c>
      <c r="D63" s="27" t="s">
        <v>114</v>
      </c>
      <c r="E63" s="55" t="s">
        <v>1692</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115</v>
      </c>
      <c r="B64" s="21">
        <v>1.5</v>
      </c>
      <c r="C64" s="22" t="s">
        <v>9</v>
      </c>
      <c r="D64" s="27" t="s">
        <v>116</v>
      </c>
      <c r="E64" s="55" t="s">
        <v>1692</v>
      </c>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4" t="s">
        <v>117</v>
      </c>
      <c r="B65" s="25"/>
      <c r="C65" s="25" t="s">
        <v>9</v>
      </c>
      <c r="D65" s="28"/>
      <c r="E65" s="25"/>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118</v>
      </c>
      <c r="B66" s="21">
        <v>1</v>
      </c>
      <c r="C66" s="22" t="s">
        <v>9</v>
      </c>
      <c r="D66" s="27" t="s">
        <v>119</v>
      </c>
      <c r="E66" s="55" t="s">
        <v>1692</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120</v>
      </c>
      <c r="B67" s="21">
        <v>0.7</v>
      </c>
      <c r="C67" s="22" t="s">
        <v>9</v>
      </c>
      <c r="D67" s="27" t="s">
        <v>121</v>
      </c>
      <c r="E67" s="55" t="s">
        <v>1692</v>
      </c>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c r="B68" s="22"/>
      <c r="C68" s="22"/>
      <c r="D68" s="27"/>
      <c r="E68" s="22"/>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7" t="s">
        <v>122</v>
      </c>
      <c r="B69" s="18"/>
      <c r="C69" s="18"/>
      <c r="D69" s="26"/>
      <c r="E69" s="18"/>
      <c r="F69" s="1"/>
      <c r="G69" s="1"/>
      <c r="H69" s="73" t="s">
        <v>1739</v>
      </c>
      <c r="I69" s="72"/>
      <c r="J69" s="72"/>
      <c r="K69" s="72"/>
      <c r="L69" s="72"/>
      <c r="M69" s="72"/>
      <c r="N69" s="72"/>
      <c r="O69" s="1"/>
      <c r="P69" s="73" t="s">
        <v>1744</v>
      </c>
      <c r="Q69" s="72"/>
      <c r="R69" s="72"/>
      <c r="S69" s="7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4" t="s">
        <v>41</v>
      </c>
      <c r="B70" s="25"/>
      <c r="C70" s="25" t="s">
        <v>9</v>
      </c>
      <c r="D70" s="28"/>
      <c r="E70" s="25"/>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123</v>
      </c>
      <c r="B71" s="21" t="s">
        <v>83</v>
      </c>
      <c r="C71" s="22" t="s">
        <v>9</v>
      </c>
      <c r="D71" s="27" t="s">
        <v>124</v>
      </c>
      <c r="E71" s="55" t="s">
        <v>1692</v>
      </c>
      <c r="F71" s="1"/>
      <c r="G71" s="1"/>
      <c r="H71" s="21">
        <v>1</v>
      </c>
      <c r="I71" s="21">
        <v>10</v>
      </c>
      <c r="J71" s="21">
        <v>10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125</v>
      </c>
      <c r="B72" s="21">
        <v>0.3</v>
      </c>
      <c r="C72" s="22" t="str">
        <f>INDEX(rngUnitSettings,MATCH("Length",INDEX(rngUnitSettings,,1),0),2)</f>
        <v>mm</v>
      </c>
      <c r="D72" s="27" t="s">
        <v>126</v>
      </c>
      <c r="E72" s="55" t="s">
        <v>1692</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127</v>
      </c>
      <c r="B73" s="21" t="s">
        <v>60</v>
      </c>
      <c r="C73" s="22" t="s">
        <v>9</v>
      </c>
      <c r="D73" s="27" t="s">
        <v>128</v>
      </c>
      <c r="E73" s="55" t="s">
        <v>1692</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129</v>
      </c>
      <c r="B74" s="21">
        <v>0.01</v>
      </c>
      <c r="C74" s="22" t="s">
        <v>9</v>
      </c>
      <c r="D74" s="27" t="s">
        <v>130</v>
      </c>
      <c r="E74" s="55" t="s">
        <v>1692</v>
      </c>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4" t="s">
        <v>131</v>
      </c>
      <c r="B75" s="25"/>
      <c r="C75" s="25" t="s">
        <v>9</v>
      </c>
      <c r="D75" s="28"/>
      <c r="E75" s="25"/>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132</v>
      </c>
      <c r="B76" s="21" t="s">
        <v>133</v>
      </c>
      <c r="C76" s="22" t="s">
        <v>9</v>
      </c>
      <c r="D76" s="27" t="s">
        <v>134</v>
      </c>
      <c r="E76" s="55" t="s">
        <v>1692</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135</v>
      </c>
      <c r="B77" s="21" t="s">
        <v>136</v>
      </c>
      <c r="C77" s="22" t="s">
        <v>9</v>
      </c>
      <c r="D77" s="27" t="s">
        <v>137</v>
      </c>
      <c r="E77" s="55" t="s">
        <v>1692</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138</v>
      </c>
      <c r="B78" s="21">
        <v>1.4</v>
      </c>
      <c r="C78" s="22" t="s">
        <v>9</v>
      </c>
      <c r="D78" s="27" t="s">
        <v>139</v>
      </c>
      <c r="E78" s="55" t="s">
        <v>1692</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140</v>
      </c>
      <c r="B79" s="21">
        <v>0.5</v>
      </c>
      <c r="C79" s="22" t="s">
        <v>9</v>
      </c>
      <c r="D79" s="27" t="s">
        <v>141</v>
      </c>
      <c r="E79" s="55" t="s">
        <v>1692</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142</v>
      </c>
      <c r="B80" s="21" t="s">
        <v>60</v>
      </c>
      <c r="C80" s="22" t="s">
        <v>9</v>
      </c>
      <c r="D80" s="27" t="s">
        <v>143</v>
      </c>
      <c r="E80" s="55" t="s">
        <v>1692</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144</v>
      </c>
      <c r="B81" s="21">
        <v>1</v>
      </c>
      <c r="C81" s="22" t="s">
        <v>9</v>
      </c>
      <c r="D81" s="27" t="s">
        <v>145</v>
      </c>
      <c r="E81" s="55" t="s">
        <v>1692</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146</v>
      </c>
      <c r="B82" s="21" t="s">
        <v>147</v>
      </c>
      <c r="C82" s="22" t="s">
        <v>9</v>
      </c>
      <c r="D82" s="27" t="s">
        <v>148</v>
      </c>
      <c r="E82" s="53" t="s">
        <v>1692</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t="s">
        <v>150</v>
      </c>
      <c r="C83" s="22" t="s">
        <v>9</v>
      </c>
      <c r="D83" s="27" t="s">
        <v>151</v>
      </c>
      <c r="E83" s="53" t="s">
        <v>1692</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152</v>
      </c>
      <c r="B84" s="21">
        <v>1</v>
      </c>
      <c r="C84" s="22" t="s">
        <v>9</v>
      </c>
      <c r="D84" s="27" t="s">
        <v>153</v>
      </c>
      <c r="E84" s="53" t="s">
        <v>1692</v>
      </c>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4" t="s">
        <v>154</v>
      </c>
      <c r="B85" s="25"/>
      <c r="C85" s="25" t="s">
        <v>9</v>
      </c>
      <c r="D85" s="28"/>
      <c r="E85" s="25"/>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155</v>
      </c>
      <c r="B86" s="21">
        <v>10</v>
      </c>
      <c r="C86" s="22" t="str">
        <f>INDEX(rngUnitSettings,MATCH("Length",INDEX(rngUnitSettings,,1),0),2)</f>
        <v>mm</v>
      </c>
      <c r="D86" s="27" t="s">
        <v>156</v>
      </c>
      <c r="E86" s="53" t="s">
        <v>1692</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157</v>
      </c>
      <c r="B87" s="21">
        <v>50</v>
      </c>
      <c r="C87" s="22" t="str">
        <f>INDEX(rngUnitSettings,MATCH("Length",INDEX(rngUnitSettings,,1),0),2)</f>
        <v>mm</v>
      </c>
      <c r="D87" s="27" t="s">
        <v>158</v>
      </c>
      <c r="E87" s="53" t="s">
        <v>1692</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159</v>
      </c>
      <c r="B88" s="21">
        <v>0.2</v>
      </c>
      <c r="C88" s="22" t="s">
        <v>9</v>
      </c>
      <c r="D88" s="27" t="s">
        <v>160</v>
      </c>
      <c r="E88" s="53" t="s">
        <v>1692</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161</v>
      </c>
      <c r="B89" s="21" t="s">
        <v>162</v>
      </c>
      <c r="C89" s="22" t="s">
        <v>9</v>
      </c>
      <c r="D89" s="27" t="s">
        <v>163</v>
      </c>
      <c r="E89" s="53" t="s">
        <v>1692</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164</v>
      </c>
      <c r="B90" s="21" t="s">
        <v>165</v>
      </c>
      <c r="C90" s="22" t="s">
        <v>9</v>
      </c>
      <c r="D90" s="27" t="s">
        <v>166</v>
      </c>
      <c r="E90" s="53" t="s">
        <v>1692</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167</v>
      </c>
      <c r="B91" s="21" t="s">
        <v>168</v>
      </c>
      <c r="C91" s="22" t="s">
        <v>9</v>
      </c>
      <c r="D91" s="27" t="s">
        <v>169</v>
      </c>
      <c r="E91" s="53" t="s">
        <v>1692</v>
      </c>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c r="B92" s="22"/>
      <c r="C92" s="22"/>
      <c r="D92" s="27"/>
      <c r="E92" s="22"/>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7" t="s">
        <v>170</v>
      </c>
      <c r="B93" s="18"/>
      <c r="C93" s="18"/>
      <c r="D93" s="26"/>
      <c r="E93" s="18"/>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4" t="s">
        <v>41</v>
      </c>
      <c r="B94" s="25"/>
      <c r="C94" s="25"/>
      <c r="D94" s="28"/>
      <c r="E94" s="25"/>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t="s">
        <v>172</v>
      </c>
      <c r="C95" s="22" t="s">
        <v>9</v>
      </c>
      <c r="D95" s="27" t="s">
        <v>173</v>
      </c>
      <c r="E95" s="53" t="s">
        <v>1692</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174</v>
      </c>
      <c r="B96" s="21" t="s">
        <v>175</v>
      </c>
      <c r="C96" s="22" t="s">
        <v>9</v>
      </c>
      <c r="D96" s="27" t="s">
        <v>176</v>
      </c>
      <c r="E96" s="53" t="s">
        <v>1692</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177</v>
      </c>
      <c r="B97" s="21" t="s">
        <v>178</v>
      </c>
      <c r="C97" s="22" t="s">
        <v>9</v>
      </c>
      <c r="D97" s="27" t="s">
        <v>179</v>
      </c>
      <c r="E97" s="53" t="s">
        <v>1692</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180</v>
      </c>
      <c r="B98" s="21" t="s">
        <v>181</v>
      </c>
      <c r="C98" s="22" t="s">
        <v>9</v>
      </c>
      <c r="D98" s="27" t="s">
        <v>182</v>
      </c>
      <c r="E98" s="53" t="s">
        <v>1692</v>
      </c>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4" t="s">
        <v>183</v>
      </c>
      <c r="B99" s="25"/>
      <c r="C99" s="25"/>
      <c r="D99" s="28"/>
      <c r="E99" s="25"/>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184</v>
      </c>
      <c r="B100" s="21">
        <v>9.9999999999999995E-7</v>
      </c>
      <c r="C100" s="22" t="str">
        <f>INDEX(rngUnitSettings,MATCH("Area",INDEX(rngUnitSettings,,1),0),2)</f>
        <v>mm2</v>
      </c>
      <c r="D100" s="27" t="s">
        <v>185</v>
      </c>
      <c r="E100" s="53" t="s">
        <v>1692</v>
      </c>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4" t="s">
        <v>186</v>
      </c>
      <c r="B101" s="25"/>
      <c r="C101" s="25"/>
      <c r="D101" s="28"/>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187</v>
      </c>
      <c r="B102" s="21" t="s">
        <v>188</v>
      </c>
      <c r="C102" s="22" t="s">
        <v>9</v>
      </c>
      <c r="D102" s="27" t="s">
        <v>189</v>
      </c>
      <c r="E102" s="53" t="s">
        <v>1692</v>
      </c>
      <c r="F102" s="1"/>
      <c r="G102" s="1"/>
      <c r="H102" s="73" t="s">
        <v>1745</v>
      </c>
      <c r="I102" s="72"/>
      <c r="J102" s="72"/>
      <c r="K102" s="72"/>
      <c r="L102" s="72"/>
      <c r="M102" s="7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190</v>
      </c>
      <c r="B103" s="21" t="s">
        <v>8</v>
      </c>
      <c r="C103" s="22" t="s">
        <v>9</v>
      </c>
      <c r="D103" s="27" t="s">
        <v>191</v>
      </c>
      <c r="E103" s="53" t="s">
        <v>1692</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192</v>
      </c>
      <c r="B104" s="21" t="s">
        <v>193</v>
      </c>
      <c r="C104" s="22" t="s">
        <v>9</v>
      </c>
      <c r="D104" s="27" t="s">
        <v>194</v>
      </c>
      <c r="E104" s="53" t="s">
        <v>1692</v>
      </c>
      <c r="F104" s="1"/>
      <c r="G104" s="1"/>
      <c r="H104" s="20" t="s">
        <v>446</v>
      </c>
      <c r="I104" s="21" t="s">
        <v>8</v>
      </c>
      <c r="J104" s="21" t="s">
        <v>8</v>
      </c>
      <c r="K104" s="22" t="s">
        <v>447</v>
      </c>
      <c r="L104" s="27" t="s">
        <v>448</v>
      </c>
      <c r="M104" s="55" t="s">
        <v>1692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195</v>
      </c>
      <c r="B105" s="21" t="s">
        <v>8</v>
      </c>
      <c r="C105" s="22" t="s">
        <v>9</v>
      </c>
      <c r="D105" s="27" t="s">
        <v>196</v>
      </c>
      <c r="E105" s="53" t="s">
        <v>1692</v>
      </c>
      <c r="F105" s="1"/>
      <c r="G105" s="1"/>
      <c r="H105" s="20" t="s">
        <v>449</v>
      </c>
      <c r="I105" s="21" t="s">
        <v>450</v>
      </c>
      <c r="J105" s="21" t="s">
        <v>450</v>
      </c>
      <c r="K105" s="22" t="s">
        <v>9</v>
      </c>
      <c r="L105" s="27" t="s">
        <v>451</v>
      </c>
      <c r="M105" s="55" t="s">
        <v>1692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197</v>
      </c>
      <c r="B106" s="21" t="s">
        <v>8</v>
      </c>
      <c r="C106" s="22" t="s">
        <v>9</v>
      </c>
      <c r="D106" s="27" t="s">
        <v>198</v>
      </c>
      <c r="E106" s="53" t="s">
        <v>1692</v>
      </c>
      <c r="F106" s="1"/>
      <c r="G106" s="1"/>
      <c r="H106" s="20" t="s">
        <v>452</v>
      </c>
      <c r="I106" s="21">
        <v>30</v>
      </c>
      <c r="J106" s="21">
        <v>100</v>
      </c>
      <c r="K106" s="22" t="s">
        <v>29</v>
      </c>
      <c r="L106" s="27" t="s">
        <v>453</v>
      </c>
      <c r="M106" s="55" t="s">
        <v>1692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199</v>
      </c>
      <c r="B107" s="21" t="s">
        <v>1769</v>
      </c>
      <c r="C107" s="22" t="s">
        <v>9</v>
      </c>
      <c r="D107" s="27" t="s">
        <v>200</v>
      </c>
      <c r="E107" s="53" t="s">
        <v>1692</v>
      </c>
      <c r="F107" s="1"/>
      <c r="G107" s="1"/>
      <c r="H107" s="20" t="s">
        <v>454</v>
      </c>
      <c r="I107" s="21" t="s">
        <v>8</v>
      </c>
      <c r="J107" s="22" t="s">
        <v>9</v>
      </c>
      <c r="K107" s="22" t="s">
        <v>447</v>
      </c>
      <c r="L107" s="27" t="s">
        <v>455</v>
      </c>
      <c r="M107" s="55" t="s">
        <v>1692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201</v>
      </c>
      <c r="B108" s="21" t="s">
        <v>8</v>
      </c>
      <c r="C108" s="22" t="s">
        <v>9</v>
      </c>
      <c r="D108" s="27" t="s">
        <v>202</v>
      </c>
      <c r="E108" s="53" t="s">
        <v>1692</v>
      </c>
      <c r="F108" s="1"/>
      <c r="G108" s="1"/>
      <c r="H108" s="20" t="s">
        <v>456</v>
      </c>
      <c r="I108" s="21">
        <v>1.35</v>
      </c>
      <c r="J108" s="21">
        <v>1.75</v>
      </c>
      <c r="K108" s="22" t="s">
        <v>255</v>
      </c>
      <c r="L108" s="27" t="s">
        <v>457</v>
      </c>
      <c r="M108" s="55" t="s">
        <v>1692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203</v>
      </c>
      <c r="B109" s="21" t="s">
        <v>204</v>
      </c>
      <c r="C109" s="22" t="s">
        <v>9</v>
      </c>
      <c r="D109" s="27" t="s">
        <v>205</v>
      </c>
      <c r="E109" s="53" t="s">
        <v>1692</v>
      </c>
      <c r="F109" s="1"/>
      <c r="G109" s="1"/>
      <c r="H109" s="20" t="s">
        <v>458</v>
      </c>
      <c r="I109" s="22" t="s">
        <v>9</v>
      </c>
      <c r="J109" s="21">
        <v>0.85</v>
      </c>
      <c r="K109" s="22" t="s">
        <v>255</v>
      </c>
      <c r="L109" s="27" t="s">
        <v>459</v>
      </c>
      <c r="M109" s="55" t="s">
        <v>1692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206</v>
      </c>
      <c r="B110" s="21" t="s">
        <v>207</v>
      </c>
      <c r="C110" s="22" t="s">
        <v>9</v>
      </c>
      <c r="D110" s="27" t="s">
        <v>208</v>
      </c>
      <c r="E110" s="53" t="s">
        <v>1692</v>
      </c>
      <c r="F110" s="1"/>
      <c r="G110" s="1"/>
      <c r="H110" s="20" t="s">
        <v>460</v>
      </c>
      <c r="I110" s="21" t="s">
        <v>255</v>
      </c>
      <c r="J110" s="21" t="s">
        <v>255</v>
      </c>
      <c r="K110" s="22" t="s">
        <v>9</v>
      </c>
      <c r="L110" s="27" t="s">
        <v>461</v>
      </c>
      <c r="M110" s="55" t="s">
        <v>1692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209</v>
      </c>
      <c r="B111" s="21" t="s">
        <v>210</v>
      </c>
      <c r="C111" s="22" t="s">
        <v>9</v>
      </c>
      <c r="D111" s="27" t="s">
        <v>211</v>
      </c>
      <c r="E111" s="53" t="s">
        <v>1692</v>
      </c>
      <c r="F111" s="1"/>
      <c r="G111" s="1"/>
      <c r="H111" s="20" t="s">
        <v>462</v>
      </c>
      <c r="I111" s="21">
        <v>13</v>
      </c>
      <c r="J111" s="21">
        <v>13</v>
      </c>
      <c r="K111" s="22" t="str">
        <f>IF(I110=J110,IF(I110="pt","pt","мм"),"арм.="&amp;IF(I110="pt","pt","мм")&amp;"; разм.="&amp;IF(J110="pt","pt","мм"))</f>
        <v>pt</v>
      </c>
      <c r="L111" s="27" t="s">
        <v>463</v>
      </c>
      <c r="M111" s="55" t="s">
        <v>1692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212</v>
      </c>
      <c r="B112" s="21" t="s">
        <v>213</v>
      </c>
      <c r="C112" s="22" t="s">
        <v>9</v>
      </c>
      <c r="D112" s="27" t="s">
        <v>214</v>
      </c>
      <c r="E112" s="53" t="s">
        <v>1692</v>
      </c>
      <c r="F112" s="1"/>
      <c r="G112" s="1"/>
      <c r="H112" s="20" t="s">
        <v>464</v>
      </c>
      <c r="I112" s="21">
        <v>9</v>
      </c>
      <c r="J112" s="21">
        <v>9</v>
      </c>
      <c r="K112" s="22" t="str">
        <f>IF(I110=J110,IF(I110="pt","pt","мм"),"арм.="&amp;IF(I110="pt","pt","мм")&amp;"; разм.="&amp;IF(J110="pt","pt","мм"))</f>
        <v>pt</v>
      </c>
      <c r="L112" s="27" t="s">
        <v>465</v>
      </c>
      <c r="M112" s="55" t="s">
        <v>1692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21" t="s">
        <v>216</v>
      </c>
      <c r="C113" s="22" t="s">
        <v>9</v>
      </c>
      <c r="D113" s="27" t="s">
        <v>217</v>
      </c>
      <c r="E113" s="53" t="s">
        <v>1692</v>
      </c>
      <c r="F113" s="1"/>
      <c r="G113" s="1"/>
      <c r="H113" s="20" t="s">
        <v>466</v>
      </c>
      <c r="I113" s="22" t="s">
        <v>9</v>
      </c>
      <c r="J113" s="21" t="s">
        <v>467</v>
      </c>
      <c r="K113" s="22" t="s">
        <v>9</v>
      </c>
      <c r="L113" s="27" t="s">
        <v>468</v>
      </c>
      <c r="M113" s="55" t="s">
        <v>1692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21" t="s">
        <v>219</v>
      </c>
      <c r="C114" s="22" t="s">
        <v>9</v>
      </c>
      <c r="D114" s="27" t="s">
        <v>220</v>
      </c>
      <c r="E114" s="53" t="s">
        <v>1692</v>
      </c>
      <c r="F114" s="1"/>
      <c r="G114" s="1"/>
      <c r="H114" s="20" t="s">
        <v>469</v>
      </c>
      <c r="I114" s="22" t="s">
        <v>9</v>
      </c>
      <c r="J114" s="21" t="s">
        <v>470</v>
      </c>
      <c r="K114" s="22" t="s">
        <v>9</v>
      </c>
      <c r="L114" s="27" t="s">
        <v>471</v>
      </c>
      <c r="M114" s="53" t="s">
        <v>1692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21">
        <v>9</v>
      </c>
      <c r="C115" s="22" t="s">
        <v>222</v>
      </c>
      <c r="D115" s="27" t="s">
        <v>223</v>
      </c>
      <c r="E115" s="53" t="s">
        <v>1692</v>
      </c>
      <c r="F115" s="1"/>
      <c r="G115" s="1"/>
      <c r="H115" s="20" t="s">
        <v>472</v>
      </c>
      <c r="I115" s="41" t="s">
        <v>473</v>
      </c>
      <c r="J115" s="41" t="s">
        <v>473</v>
      </c>
      <c r="K115" s="22" t="s">
        <v>266</v>
      </c>
      <c r="L115" s="27" t="s">
        <v>474</v>
      </c>
      <c r="M115" s="53" t="s">
        <v>1692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21">
        <v>5</v>
      </c>
      <c r="C116" s="22" t="s">
        <v>222</v>
      </c>
      <c r="D116" s="27" t="s">
        <v>225</v>
      </c>
      <c r="E116" s="53" t="s">
        <v>1692</v>
      </c>
      <c r="F116" s="1"/>
      <c r="G116" s="1"/>
      <c r="H116" s="20" t="s">
        <v>475</v>
      </c>
      <c r="I116" s="42" t="s">
        <v>9</v>
      </c>
      <c r="J116" s="41" t="s">
        <v>476</v>
      </c>
      <c r="K116" s="22" t="s">
        <v>266</v>
      </c>
      <c r="L116" s="27" t="s">
        <v>477</v>
      </c>
      <c r="M116" s="53" t="s">
        <v>1692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226</v>
      </c>
      <c r="B117" s="21">
        <v>1</v>
      </c>
      <c r="C117" s="22" t="s">
        <v>222</v>
      </c>
      <c r="D117" s="27" t="s">
        <v>227</v>
      </c>
      <c r="E117" s="53" t="s">
        <v>1692</v>
      </c>
      <c r="F117" s="1"/>
      <c r="G117" s="1"/>
      <c r="H117" s="20" t="s">
        <v>478</v>
      </c>
      <c r="I117" s="76">
        <v>2</v>
      </c>
      <c r="J117" s="76"/>
      <c r="K117" s="22" t="s">
        <v>255</v>
      </c>
      <c r="L117" s="27" t="s">
        <v>479</v>
      </c>
      <c r="M117" s="53" t="s">
        <v>1692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228</v>
      </c>
      <c r="B118" s="21">
        <v>6</v>
      </c>
      <c r="C118" s="22" t="s">
        <v>222</v>
      </c>
      <c r="D118" s="27" t="s">
        <v>229</v>
      </c>
      <c r="E118" s="53" t="s">
        <v>1692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230</v>
      </c>
      <c r="B119" s="21">
        <v>8</v>
      </c>
      <c r="C119" s="22" t="s">
        <v>222</v>
      </c>
      <c r="D119" s="27" t="s">
        <v>231</v>
      </c>
      <c r="E119" s="53" t="s">
        <v>1692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c r="B120" s="22"/>
      <c r="C120" s="22"/>
      <c r="D120" s="27"/>
      <c r="E120" s="2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7" t="s">
        <v>232</v>
      </c>
      <c r="B121" s="18"/>
      <c r="C121" s="18"/>
      <c r="D121" s="26"/>
      <c r="E121" s="18"/>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233</v>
      </c>
      <c r="B122" s="21" t="s">
        <v>8</v>
      </c>
      <c r="C122" s="22" t="s">
        <v>9</v>
      </c>
      <c r="D122" s="27" t="s">
        <v>234</v>
      </c>
      <c r="E122" s="53" t="s">
        <v>1692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235</v>
      </c>
      <c r="B123" s="21" t="s">
        <v>8</v>
      </c>
      <c r="C123" s="22" t="s">
        <v>9</v>
      </c>
      <c r="D123" s="27" t="s">
        <v>236</v>
      </c>
      <c r="E123" s="53" t="s">
        <v>1692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188</v>
      </c>
      <c r="C124" s="22" t="s">
        <v>9</v>
      </c>
      <c r="D124" s="27" t="s">
        <v>238</v>
      </c>
      <c r="E124" s="53" t="s">
        <v>1692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8</v>
      </c>
      <c r="C125" s="22" t="s">
        <v>9</v>
      </c>
      <c r="D125" s="27" t="s">
        <v>240</v>
      </c>
      <c r="E125" s="53" t="s">
        <v>1692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241</v>
      </c>
      <c r="B126" s="21" t="s">
        <v>242</v>
      </c>
      <c r="C126" s="22" t="s">
        <v>9</v>
      </c>
      <c r="D126" s="27" t="s">
        <v>243</v>
      </c>
      <c r="E126" s="53" t="s">
        <v>1692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244</v>
      </c>
      <c r="B127" s="21">
        <v>100</v>
      </c>
      <c r="C127" s="22" t="str">
        <f>INDEX(rngUnitSettings,MATCH("Length",INDEX(rngUnitSettings,,1),0),2)</f>
        <v>mm</v>
      </c>
      <c r="D127" s="27" t="s">
        <v>245</v>
      </c>
      <c r="E127" s="53" t="s">
        <v>1692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246</v>
      </c>
      <c r="B128" s="21" t="s">
        <v>8</v>
      </c>
      <c r="C128" s="22" t="s">
        <v>9</v>
      </c>
      <c r="D128" s="27" t="s">
        <v>247</v>
      </c>
      <c r="E128" s="53" t="s">
        <v>1692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248</v>
      </c>
      <c r="B129" s="21" t="s">
        <v>193</v>
      </c>
      <c r="C129" s="22" t="s">
        <v>9</v>
      </c>
      <c r="D129" s="27" t="s">
        <v>249</v>
      </c>
      <c r="E129" s="53" t="s">
        <v>1692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250</v>
      </c>
      <c r="B130" s="21" t="s">
        <v>8</v>
      </c>
      <c r="C130" s="22" t="s">
        <v>9</v>
      </c>
      <c r="D130" s="27" t="s">
        <v>251</v>
      </c>
      <c r="E130" s="53" t="s">
        <v>1692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252</v>
      </c>
      <c r="B131" s="21" t="s">
        <v>8</v>
      </c>
      <c r="C131" s="22" t="s">
        <v>9</v>
      </c>
      <c r="D131" s="27" t="s">
        <v>253</v>
      </c>
      <c r="E131" s="53" t="s">
        <v>1692</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v>7.5</v>
      </c>
      <c r="C132" s="22" t="s">
        <v>255</v>
      </c>
      <c r="D132" s="27" t="s">
        <v>256</v>
      </c>
      <c r="E132" s="53" t="s">
        <v>1692</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257</v>
      </c>
      <c r="B133" s="21" t="s">
        <v>8</v>
      </c>
      <c r="C133" s="22" t="s">
        <v>9</v>
      </c>
      <c r="D133" s="27" t="s">
        <v>258</v>
      </c>
      <c r="E133" s="53" t="s">
        <v>1692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259</v>
      </c>
      <c r="B134" s="21" t="s">
        <v>8</v>
      </c>
      <c r="C134" s="22" t="s">
        <v>9</v>
      </c>
      <c r="D134" s="27" t="s">
        <v>260</v>
      </c>
      <c r="E134" s="53" t="s">
        <v>1692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261</v>
      </c>
      <c r="B135" s="21" t="s">
        <v>262</v>
      </c>
      <c r="C135" s="22" t="s">
        <v>9</v>
      </c>
      <c r="D135" s="27" t="s">
        <v>263</v>
      </c>
      <c r="E135" s="53" t="s">
        <v>1692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264</v>
      </c>
      <c r="B136" s="21" t="s">
        <v>265</v>
      </c>
      <c r="C136" s="22" t="s">
        <v>266</v>
      </c>
      <c r="D136" s="27" t="s">
        <v>267</v>
      </c>
      <c r="E136" s="53" t="s">
        <v>1692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268</v>
      </c>
      <c r="B137" s="21" t="s">
        <v>269</v>
      </c>
      <c r="C137" s="22" t="s">
        <v>266</v>
      </c>
      <c r="D137" s="27" t="s">
        <v>270</v>
      </c>
      <c r="E137" s="53" t="s">
        <v>1692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21" t="s">
        <v>272</v>
      </c>
      <c r="C138" s="22" t="s">
        <v>266</v>
      </c>
      <c r="D138" s="27" t="s">
        <v>273</v>
      </c>
      <c r="E138" s="53" t="s">
        <v>1692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274</v>
      </c>
      <c r="B139" s="21" t="s">
        <v>275</v>
      </c>
      <c r="C139" s="22" t="s">
        <v>266</v>
      </c>
      <c r="D139" s="27" t="s">
        <v>276</v>
      </c>
      <c r="E139" s="53" t="s">
        <v>1692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3 B105:B106 B108 B122:B123 B125:B126 B128 B130:B131 B133:B134 J42:M45 B5:B6 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49 B71" xr:uid="{C03782F3-A319-43F5-B2E2-48C5531F1E96}">
      <formula1>"SP63,SP35"</formula1>
    </dataValidation>
    <dataValidation type="list" allowBlank="1" showInputMessage="1" showErrorMessage="1" sqref="B53" xr:uid="{7BA6C8CF-0170-410C-ADCC-501EED960863}">
      <formula1>"Determinate,Indeterminate"</formula1>
    </dataValidation>
    <dataValidation type="list" allowBlank="1" showInputMessage="1" showErrorMessage="1" sqref="B54:B55" xr:uid="{44FC518F-515D-41FA-A1B4-63E3F56049DD}">
      <formula1>"1,-1"</formula1>
    </dataValidation>
    <dataValidation type="list" allowBlank="1" showInputMessage="1" showErrorMessage="1" sqref="B56" xr:uid="{9A62C508-D046-407C-901D-EBD2259DEEA2}">
      <formula1>"AutoWithL,AutoWithμL,User"</formula1>
    </dataValidation>
    <dataValidation type="list" allowBlank="1" showInputMessage="1" showErrorMessage="1" sqref="B59" xr:uid="{57D78993-45C0-43E5-8715-2CC92740541F}">
      <formula1>"OnlyMomentPlane,BothPlanes"</formula1>
    </dataValidation>
    <dataValidation type="list" allowBlank="1" showInputMessage="1" showErrorMessage="1" sqref="B60" xr:uid="{D3421EED-3741-416E-B263-2384EA82001E}">
      <formula1>"Auto,PhiL2"</formula1>
    </dataValidation>
    <dataValidation type="list" allowBlank="1" showInputMessage="1" showErrorMessage="1" sqref="B24" xr:uid="{DDE57759-F949-43C5-A829-448C923738BE}">
      <formula1>"Newton,Secant"</formula1>
    </dataValidation>
    <dataValidation type="list" allowBlank="1" showInputMessage="1" showErrorMessage="1" sqref="B35 B73" xr:uid="{7E0D7ACD-128B-494E-83DA-38F94C056B6B}">
      <formula1>"Auto,UltimateStrain,LoadMultiplier"</formula1>
    </dataValidation>
    <dataValidation type="list" allowBlank="1" showInputMessage="1" showErrorMessage="1" sqref="B41" xr:uid="{9865C8A4-8755-42ED-87B4-BE1BA7F655A4}">
      <formula1>"Bisection,Brent,Secant"</formula1>
    </dataValidation>
    <dataValidation type="list" allowBlank="1" showInputMessage="1" showErrorMessage="1" sqref="B89" xr:uid="{B9829898-2A2C-4F12-A19D-9E2FDF5FF5E3}">
      <formula1>"Max,Min,Average"</formula1>
    </dataValidation>
    <dataValidation type="list" allowBlank="1" showInputMessage="1" showErrorMessage="1" sqref="B90" xr:uid="{CEFA8E84-A457-4D21-9E6F-1B447D4265F3}">
      <formula1>"3d,5d,6d"</formula1>
    </dataValidation>
    <dataValidation type="list" allowBlank="1" showInputMessage="1" showErrorMessage="1" sqref="B91" xr:uid="{D7A47F95-64AA-4F2A-97D3-0986F55FB3F4}">
      <formula1>"Periodic,Smooth"</formula1>
    </dataValidation>
    <dataValidation type="list" allowBlank="1" showInputMessage="1" showErrorMessage="1" sqref="B80" xr:uid="{38CD8762-C006-4221-879D-0905A257DBED}">
      <formula1>"Auto,User"</formula1>
    </dataValidation>
    <dataValidation type="list" allowBlank="1" showInputMessage="1" showErrorMessage="1" sqref="B82" xr:uid="{7BE8378B-E786-40EE-9B53-637C13568503}">
      <formula1>"User,Auto,AlwaysCalc"</formula1>
    </dataValidation>
    <dataValidation type="list" allowBlank="1" showInputMessage="1" showErrorMessage="1" sqref="B83" xr:uid="{83CA9B1A-C2FE-4EDD-AC43-F73C51273FD3}">
      <formula1>"AllSelected,TensionOnly"</formula1>
    </dataValidation>
    <dataValidation type="list" allowBlank="1" showInputMessage="1" showErrorMessage="1" sqref="B76" xr:uid="{A79BBD20-8993-44E6-9BE5-32FF3EB86F16}">
      <formula1>"Effective,FullTension"</formula1>
    </dataValidation>
    <dataValidation type="list" allowBlank="1" showInputMessage="1" showErrorMessage="1" sqref="B77" xr:uid="{99F0AA26-5F4A-4261-9940-C0A618269809}">
      <formula1>"NearestContour,GlobalExtreme"</formula1>
    </dataValidation>
    <dataValidation type="list" allowBlank="1" showInputMessage="1" showErrorMessage="1" sqref="B109" xr:uid="{C37ABE44-2A8F-4E84-9E3F-F8A94179FF5A}">
      <formula1>"ValuesOnly,NamesAndValues"</formula1>
    </dataValidation>
    <dataValidation type="list" allowBlank="1" showInputMessage="1" showErrorMessage="1" sqref="B104 B129" xr:uid="{18214938-FBED-4376-915A-E20673C76BFA}">
      <formula1>"Transformed,Concrete,None"</formula1>
    </dataValidation>
    <dataValidation type="list" allowBlank="1" showInputMessage="1" showErrorMessage="1" sqref="B107" xr:uid="{6ECFBAE2-CAF3-4C8B-BA2D-95833AE4D178}">
      <formula1>"Region,Polyline"</formula1>
    </dataValidation>
    <dataValidation type="list" allowBlank="1" showInputMessage="1" showErrorMessage="1" sqref="B135"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2 B124"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8" location="'Справка'!A797" display="Подробнее" xr:uid="{187A59A5-65CD-46B9-8DC4-A4CEC86B490E}"/>
    <hyperlink ref="E9" location="'Справка'!A807" display="Подробнее" xr:uid="{DD12D6C7-3DC4-470C-B29E-AC4D1675662F}"/>
    <hyperlink ref="E10" location="'Справка'!A815" display="Подробнее" xr:uid="{4556A34C-51E6-438B-9267-B52B1DFB3CD3}"/>
    <hyperlink ref="E11" location="'Справка'!A822" display="Подробнее" xr:uid="{0FA0B621-E391-4308-9692-4A3782FC4229}"/>
    <hyperlink ref="E14" location="'Справка'!A832" display="Подробнее" xr:uid="{DB9B2915-2EA1-4B56-A36F-B16A751D1339}"/>
    <hyperlink ref="E15" location="'Справка'!A841" display="Подробнее" xr:uid="{94501894-3B6E-42D6-9164-6370E4E2F7D0}"/>
    <hyperlink ref="E16" location="'Справка'!A848" display="Подробнее" xr:uid="{EC71F35C-DFAA-4ACC-8CFB-9F3370E69C1E}"/>
    <hyperlink ref="E17" location="'Справка'!A858" display="Подробнее" xr:uid="{1A0EB48B-E77D-4FDF-8B44-7C48141D3E14}"/>
    <hyperlink ref="E18" location="'Справка'!A868" display="Подробнее" xr:uid="{3821818F-51FD-4103-AAF4-DE9C5DC695CE}"/>
    <hyperlink ref="E19" location="'Справка'!A879" display="Подробнее" xr:uid="{184D19EE-FCF0-4E4D-98AB-8FAFBA5F403B}"/>
    <hyperlink ref="E20" location="'Справка'!A888" display="Подробнее" xr:uid="{4A782D5B-C6A2-47CA-A85B-2911371D1016}"/>
    <hyperlink ref="E24" location="'Справка'!A897" display="Подробнее" xr:uid="{9224F579-0A1C-4B07-BD51-9196937ED69C}"/>
    <hyperlink ref="E25" location="'Справка'!A904" display="Подробнее" xr:uid="{00C7DC7E-ABFA-49D4-8A92-349DAE728296}"/>
    <hyperlink ref="E26" location="'Справка'!A911" display="Подробнее" xr:uid="{1AA5741C-7E4A-44E9-813C-86363619FB68}"/>
    <hyperlink ref="E27" location="'Справка'!A917" display="Подробнее" xr:uid="{DE3E1404-0AA3-4F11-B7B3-E4347687C519}"/>
    <hyperlink ref="E28" location="'Справка'!A923" display="Подробнее" xr:uid="{FEDCA5B4-0216-4449-B553-B341B646E329}"/>
    <hyperlink ref="E29" location="'Справка'!A929" display="Подробнее" xr:uid="{4B6EAE86-881F-4F41-8480-F1E04D91768B}"/>
    <hyperlink ref="E31" location="'Справка'!A935" display="Подробнее" xr:uid="{703F6A9D-6184-464E-9EBB-8656893AB30B}"/>
    <hyperlink ref="E35" location="'Справка'!A941" display="Подробнее" xr:uid="{4BC69458-6171-4C58-8A18-B31B6B2BCA2F}"/>
    <hyperlink ref="E36" location="'Справка'!A949" display="Подробнее" xr:uid="{90EB92D4-97FF-4F65-A003-2F923D4D338F}"/>
    <hyperlink ref="E38" location="'Справка'!A959" display="Подробнее" xr:uid="{ED276D47-0743-4D7E-A8E5-26289F8006FD}"/>
    <hyperlink ref="E40" location="'Справка'!A967" display="Подробнее" xr:uid="{5ECA53E0-06BD-44B0-BD7A-ABCDDCE64F90}"/>
    <hyperlink ref="E41" location="'Справка'!A975" display="Подробнее" xr:uid="{4AEF2A98-357B-49CC-BE1A-7099B81675E9}"/>
    <hyperlink ref="E42" location="'Справка'!A982" display="Подробнее" xr:uid="{E36C4320-A6F3-44BC-B66A-98E575AB6087}"/>
    <hyperlink ref="E43" location="'Справка'!A990" display="Подробнее" xr:uid="{E7E8363B-6781-4C89-8C57-B25B57D4B595}"/>
    <hyperlink ref="E44" location="'Справка'!A998" display="Подробнее" xr:uid="{6FAEACC0-457C-498A-B0B8-BF8EE85F565F}"/>
    <hyperlink ref="E45" location="'Справка'!A1010" display="Подробнее" xr:uid="{B7718A39-13B0-40AA-8495-3EEDE75C2A79}"/>
    <hyperlink ref="E49" location="'Справка'!A1022" display="Подробнее" xr:uid="{176B8889-9EC6-4348-9D06-76D25422DF9C}"/>
    <hyperlink ref="E50" location="'Справка'!A1030" display="Подробнее" xr:uid="{E956CB42-EB84-41C0-8A81-2D7031FCB69D}"/>
    <hyperlink ref="E51" location="'Справка'!A1039" display="Подробнее" xr:uid="{27743FC6-D4CC-4440-BD27-821BD412D0CA}"/>
    <hyperlink ref="E52" location="'Справка'!A1049" display="Подробнее" xr:uid="{5F18AFB4-13F7-4EBA-9771-7F81A43B7184}"/>
    <hyperlink ref="E53" location="'Справка'!A1059" display="Подробнее" xr:uid="{64469CB2-189C-4C7E-9D9E-0F1FCBEEAA31}"/>
    <hyperlink ref="E54" location="'Справка'!A1067" display="Подробнее" xr:uid="{ED4E2A3F-134F-4039-9949-756D4E227882}"/>
    <hyperlink ref="E55" location="'Справка'!A1076" display="Подробнее" xr:uid="{EAB5B3B4-5548-46F6-8992-0DC6257D8264}"/>
    <hyperlink ref="E56" location="'Справка'!A1085" display="Подробнее" xr:uid="{0DF1F24A-32D7-4AA0-9722-1E495FA09E59}"/>
    <hyperlink ref="E57" location="'Справка'!A1093" display="Подробнее" xr:uid="{A3047150-F3CF-47C1-946D-1E06B689A54F}"/>
    <hyperlink ref="E58" location="'Справка'!A1103" display="Подробнее" xr:uid="{AE91B44B-703B-4947-BC76-752E38E4329C}"/>
    <hyperlink ref="E59" location="'Справка'!A1113" display="Подробнее" xr:uid="{C73CB2D9-D0D1-44C5-AF62-1205788BB5D1}"/>
    <hyperlink ref="E60" location="'Справка'!A1120" display="Подробнее" xr:uid="{996D67AE-E566-41B5-BA03-E0B9C9D3BEAF}"/>
    <hyperlink ref="E62" location="'Справка'!A1131" display="Подробнее" xr:uid="{49743C44-AD4F-4AC7-A08D-892E3CD903C7}"/>
    <hyperlink ref="E63" location="'Справка'!A1136" display="Подробнее" xr:uid="{E7FAB0F3-E0D9-4B23-814A-B83CFDE5D1EE}"/>
    <hyperlink ref="E64" location="'Справка'!A1141" display="Подробнее" xr:uid="{6105ADCA-FF97-4C27-89CE-D75C9059199A}"/>
    <hyperlink ref="E66" location="'Справка'!A1146" display="Подробнее" xr:uid="{6B899905-ACF6-4213-9C72-BAAD87239360}"/>
    <hyperlink ref="E67" location="'Справка'!A1151" display="Подробнее" xr:uid="{0B62BCDF-9E87-41AC-A3C7-85C32EEFA2F1}"/>
    <hyperlink ref="E71" location="'Справка'!A1156" display="Подробнее" xr:uid="{14694DA5-1BBA-4A0C-BB1C-DADBED876012}"/>
    <hyperlink ref="E72" location="'Справка'!A1161" display="Подробнее" xr:uid="{BA0184C1-E904-4DAE-9A62-CE39D1CEB118}"/>
    <hyperlink ref="E73" location="'Справка'!A1170" display="Подробнее" xr:uid="{4C487A8D-7647-45E7-88AD-3CE45A5B0FAF}"/>
    <hyperlink ref="E74" location="'Справка'!A1177" display="Подробнее" xr:uid="{3CEDB6EE-234B-448C-92D3-21755790001F}"/>
    <hyperlink ref="E76" location="'Справка'!A1183" display="Подробнее" xr:uid="{7608587D-E14A-485C-99A2-D96F27815947}"/>
    <hyperlink ref="E77" location="'Справка'!A1191" display="Подробнее" xr:uid="{8F58E42C-0B0A-47EC-9809-4EC20A0BD2CE}"/>
    <hyperlink ref="E78" location="'Справка'!A1197" display="Подробнее" xr:uid="{9BC58DC9-FF1B-4B42-A7C0-5E3713E634E2}"/>
    <hyperlink ref="E79" location="'Справка'!A1202" display="Подробнее" xr:uid="{4E976C12-A13D-4245-901D-25AFFCD04072}"/>
    <hyperlink ref="E80" location="'Справка'!A1207" display="Подробнее" xr:uid="{C81C2873-D9C6-4E7A-820E-C06C1B91ED3F}"/>
    <hyperlink ref="E81" location="'Справка'!A1213" display="Подробнее" xr:uid="{5CF2F147-64B9-4AF3-966D-F1E4ED8DB37B}"/>
    <hyperlink ref="E82" location="'Справка'!A1218" display="Подробнее" xr:uid="{993CBB30-F1CD-4644-B4B9-E6DF01CC1443}"/>
    <hyperlink ref="E83" location="'Справка'!A1226" display="Подробнее" xr:uid="{AB9499A4-1103-4482-8CCC-E68B57F2CD28}"/>
    <hyperlink ref="E84" location="'Справка'!A1232" display="Подробнее" xr:uid="{89E472B3-7070-44AD-8430-9F65D0FBAC76}"/>
    <hyperlink ref="E86" location="'Справка'!A1238" display="Подробнее" xr:uid="{E95D6D4C-4485-4B2F-ACAE-A473FCA1F186}"/>
    <hyperlink ref="E87" location="'Справка'!A1243" display="Подробнее" xr:uid="{76E8812D-D7FA-479E-B2C8-3B20C72285FE}"/>
    <hyperlink ref="E88" location="'Справка'!A1248" display="Подробнее" xr:uid="{50B35544-3F0F-4328-AD09-2A33EC9BBDC5}"/>
    <hyperlink ref="E89" location="'Справка'!A1253" display="Подробнее" xr:uid="{79293CE5-DA3C-49E1-A294-E761BA2224A5}"/>
    <hyperlink ref="E90" location="'Справка'!A1258" display="Подробнее" xr:uid="{9B39F218-5CE5-433E-BCD8-565C2AED0CF9}"/>
    <hyperlink ref="E91" location="'Справка'!A1263" display="Подробнее" xr:uid="{9B739FCC-58B6-456C-80BD-0FF102C4737F}"/>
    <hyperlink ref="E95" location="'Справка'!A1268" display="Подробнее" xr:uid="{9B3587E7-BE44-4892-A014-65DA62D9730B}"/>
    <hyperlink ref="E96" location="'Справка'!A1278" display="Подробнее" xr:uid="{E1DDC25C-BC67-4C1D-AD77-DF9E20076D87}"/>
    <hyperlink ref="E97" location="'Справка'!A1284" display="Подробнее" xr:uid="{CBE2757E-1908-4214-AAB9-169148AAB317}"/>
    <hyperlink ref="E98" location="'Справка'!A1290" display="Подробнее" xr:uid="{5F23FBB5-F5B6-4341-8584-22D057BA5B74}"/>
    <hyperlink ref="E100" location="'Справка'!A1296" display="Подробнее" xr:uid="{9A1A4E4B-EB68-4B4E-BB1C-E43BEE446195}"/>
    <hyperlink ref="E102" location="'Справка'!A1305" display="Подробнее" xr:uid="{8AA7C3B7-8B16-4CDA-BE66-1ACAE3D04057}"/>
    <hyperlink ref="E103" location="'Справка'!A1314" display="Подробнее" xr:uid="{D4DBF5BC-7067-4995-B4F4-A0DA84C84865}"/>
    <hyperlink ref="E104" location="'Справка'!A1321" display="Подробнее" xr:uid="{D53C699A-5238-48E5-BFEF-C964D3F1B228}"/>
    <hyperlink ref="E105" location="'Справка'!A1329" display="Подробнее" xr:uid="{EE190788-7033-4CDF-A733-942A703643EA}"/>
    <hyperlink ref="E106" location="'Справка'!A1336" display="Подробнее" xr:uid="{8B82A281-046C-42C5-BE74-D2F480D051FE}"/>
    <hyperlink ref="E107" location="'Справка'!A1344" display="Подробнее" xr:uid="{7AF00401-E855-4587-8DEC-D60BF173A86F}"/>
    <hyperlink ref="E108" location="'Справка'!A1351" display="Подробнее" xr:uid="{393ADC38-F30F-417C-97B4-9D0F6AC8FBB2}"/>
    <hyperlink ref="E109" location="'Справка'!A1358" display="Подробнее" xr:uid="{4864DC56-49D9-4218-B8AE-A19E6160735E}"/>
    <hyperlink ref="E110" location="'Справка'!A1365" display="Подробнее" xr:uid="{FAA0509D-5E0F-4E1D-A767-37F99AEF8617}"/>
    <hyperlink ref="E111" location="'Справка'!A1370" display="Подробнее" xr:uid="{DB82DA7A-AA48-4344-9018-CB7CB43F8A58}"/>
    <hyperlink ref="E112" location="'Справка'!A1379" display="Подробнее" xr:uid="{F2585E2B-7648-4A92-945B-FE898E936A9C}"/>
    <hyperlink ref="E113" location="'Справка'!A1388" display="Подробнее" xr:uid="{B15CDEEF-74E8-44D4-B21E-6C05EDFFF8C8}"/>
    <hyperlink ref="E114" location="'Справка'!A1397" display="Подробнее" xr:uid="{ABDBBBB8-6761-42FA-BE5A-C2871E895867}"/>
    <hyperlink ref="E115" location="'Справка'!A1406" display="Подробнее" xr:uid="{3FA5E639-4C93-4751-8D8F-E408F875278B}"/>
    <hyperlink ref="E116" location="'Справка'!A1412" display="Подробнее" xr:uid="{AC9AA1D9-8F58-4B4A-B3D6-24573F4FDCDA}"/>
    <hyperlink ref="E117" location="'Справка'!A1418" display="Подробнее" xr:uid="{68FE8D4C-5F7C-4534-8F50-FD95066342B6}"/>
    <hyperlink ref="E118" location="'Справка'!A1424" display="Подробнее" xr:uid="{7095B708-6FA8-44F6-BBC1-61A2C33212AB}"/>
    <hyperlink ref="E119" location="'Справка'!A1430" display="Подробнее" xr:uid="{8BC518E6-76DA-4619-8A0A-C01049E47A9D}"/>
    <hyperlink ref="E122" location="'Справка'!A1436" display="Подробнее" xr:uid="{501C03AB-1E35-43D1-BCE6-D56CF13C097A}"/>
    <hyperlink ref="E123" location="'Справка'!A1442" display="Подробнее" xr:uid="{CA7A87A5-A7AB-463C-BFAA-D17193A524C4}"/>
    <hyperlink ref="E124" location="'Справка'!A1450" display="Подробнее" xr:uid="{CC7D60C6-BCDC-4DBB-8BC9-B50662813034}"/>
    <hyperlink ref="E125" location="'Справка'!A1457" display="Подробнее" xr:uid="{AE1C7700-760A-4221-923E-575718FAED84}"/>
    <hyperlink ref="E126" location="'Справка'!A1463" display="Подробнее" xr:uid="{3A2020A2-5C25-4332-A080-104101B2880A}"/>
    <hyperlink ref="E127" location="'Справка'!A1470" display="Подробнее" xr:uid="{9382B83D-99C6-475E-9430-05B6AB6FAD53}"/>
    <hyperlink ref="E128" location="'Справка'!A1477" display="Подробнее" xr:uid="{59049395-695A-4F51-B4AC-B552E88AB795}"/>
    <hyperlink ref="E129" location="'Справка'!A1484" display="Подробнее" xr:uid="{5980B5AA-2384-4C3A-B7A1-3A63FA7A18B4}"/>
    <hyperlink ref="E130" location="'Справка'!A1492" display="Подробнее" xr:uid="{5CDB35DA-066F-498F-9C99-1D7D46E2C222}"/>
    <hyperlink ref="E131" location="'Справка'!A1499" display="Подробнее" xr:uid="{68E43C97-5579-459D-A39E-27DB2B475BBF}"/>
    <hyperlink ref="E132" location="'Справка'!A1505" display="Подробнее" xr:uid="{D3AD7673-667B-47E9-A255-D0CA198B3E27}"/>
    <hyperlink ref="E133" location="'Справка'!A1511" display="Подробнее" xr:uid="{63B5C7A5-D3BD-4726-BE13-F929738FC494}"/>
    <hyperlink ref="E134" location="'Справка'!A1517" display="Подробнее" xr:uid="{3CA50402-1D00-4697-92AD-AB1C51BFC855}"/>
    <hyperlink ref="E135" location="'Справка'!A1524" display="Подробнее" xr:uid="{BC8E7CCC-2268-4421-A880-CB6200760ADF}"/>
    <hyperlink ref="E136" location="'Справка'!A1530" display="Подробнее" xr:uid="{6362CBD7-BD9B-449F-B3D7-9CA2FB824E88}"/>
    <hyperlink ref="E137" location="'Справка'!A1537" display="Подробнее" xr:uid="{A1562E0A-9A00-4850-B847-0C9E6F05AB47}"/>
    <hyperlink ref="E138" location="'Справка'!A1544" display="Подробнее" xr:uid="{A3CE395E-2501-4140-899B-3819470959D7}"/>
    <hyperlink ref="E139"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 ref="E7" location="'Справка'!A1716" display="Подробнее" xr:uid="{AC002F84-7F77-40FC-A2E8-DCFA8F19C01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topLeftCell="A59" workbookViewId="0">
      <selection activeCell="E102" sqref="E102"/>
    </sheetView>
  </sheetViews>
  <sheetFormatPr defaultRowHeight="15" customHeight="1" x14ac:dyDescent="0.2"/>
  <cols>
    <col min="1" max="11" width="17.7109375" style="1" customWidth="1"/>
    <col min="12" max="16384" width="9.140625" style="1"/>
  </cols>
  <sheetData>
    <row r="2" spans="1:11" s="58" customFormat="1" ht="21" customHeight="1" x14ac:dyDescent="0.2">
      <c r="A2" s="78" t="s">
        <v>1765</v>
      </c>
      <c r="B2" s="79"/>
      <c r="C2" s="79"/>
      <c r="D2" s="79"/>
      <c r="E2" s="79"/>
      <c r="F2" s="79"/>
      <c r="G2" s="79"/>
      <c r="H2" s="79"/>
      <c r="I2" s="79"/>
      <c r="J2" s="79"/>
      <c r="K2" s="79"/>
    </row>
    <row r="3" spans="1:11" ht="15" customHeight="1" x14ac:dyDescent="0.2">
      <c r="A3" s="4" t="s">
        <v>480</v>
      </c>
      <c r="B3" s="77" t="s">
        <v>481</v>
      </c>
      <c r="C3" s="77"/>
      <c r="D3" s="77"/>
      <c r="E3" s="77"/>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77" t="s">
        <v>492</v>
      </c>
      <c r="C8" s="77"/>
      <c r="D8" s="77"/>
      <c r="E8" s="77"/>
      <c r="F8" s="77"/>
      <c r="G8" s="77"/>
      <c r="H8" s="77"/>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77" t="s">
        <v>509</v>
      </c>
      <c r="C14" s="77"/>
      <c r="D14" s="77"/>
      <c r="E14" s="77"/>
      <c r="F14" s="77"/>
      <c r="G14" s="77"/>
      <c r="H14" s="77"/>
      <c r="I14" s="77"/>
      <c r="J14" s="77"/>
      <c r="K14" s="77"/>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8" t="s">
        <v>1766</v>
      </c>
      <c r="B21" s="79"/>
      <c r="C21" s="79"/>
      <c r="D21" s="79"/>
      <c r="E21" s="79"/>
      <c r="F21" s="79"/>
      <c r="G21" s="79"/>
      <c r="H21" s="79"/>
      <c r="I21" s="79"/>
      <c r="J21" s="79"/>
      <c r="K21" s="79"/>
    </row>
    <row r="22" spans="1:11" ht="15" customHeight="1" x14ac:dyDescent="0.2">
      <c r="A22" s="4" t="s">
        <v>480</v>
      </c>
      <c r="B22" s="77" t="s">
        <v>481</v>
      </c>
      <c r="C22" s="77"/>
      <c r="D22" s="77"/>
      <c r="E22" s="77"/>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77" t="s">
        <v>492</v>
      </c>
      <c r="C32" s="77"/>
      <c r="D32" s="77"/>
      <c r="E32" s="77"/>
      <c r="F32" s="77"/>
      <c r="G32" s="77"/>
      <c r="H32" s="77"/>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77" t="s">
        <v>509</v>
      </c>
      <c r="C45" s="77"/>
      <c r="D45" s="77"/>
      <c r="E45" s="77"/>
      <c r="F45" s="77"/>
      <c r="G45" s="77"/>
      <c r="H45" s="77"/>
      <c r="I45" s="77"/>
      <c r="J45" s="77"/>
      <c r="K45" s="77"/>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8" t="s">
        <v>1767</v>
      </c>
      <c r="B59" s="79"/>
      <c r="C59" s="79"/>
      <c r="D59" s="79"/>
      <c r="E59" s="79"/>
      <c r="F59" s="79"/>
      <c r="G59" s="79"/>
      <c r="H59" s="79"/>
      <c r="I59" s="79"/>
      <c r="J59" s="79"/>
      <c r="K59" s="79"/>
    </row>
    <row r="60" spans="1:11" ht="15" customHeight="1" x14ac:dyDescent="0.2">
      <c r="A60" s="4" t="s">
        <v>480</v>
      </c>
      <c r="B60" s="77" t="s">
        <v>481</v>
      </c>
      <c r="C60" s="77"/>
      <c r="D60" s="77"/>
      <c r="E60" s="77"/>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77" t="s">
        <v>492</v>
      </c>
      <c r="C72" s="77"/>
      <c r="D72" s="77"/>
      <c r="E72" s="77"/>
      <c r="F72" s="77"/>
      <c r="G72" s="77"/>
      <c r="H72" s="77"/>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77" t="s">
        <v>509</v>
      </c>
      <c r="C81" s="77"/>
      <c r="D81" s="77"/>
      <c r="E81" s="77"/>
      <c r="F81" s="77"/>
      <c r="G81" s="77"/>
      <c r="H81" s="77"/>
      <c r="I81" s="77"/>
      <c r="J81" s="77"/>
      <c r="K81" s="77"/>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1770</v>
      </c>
      <c r="K85" s="10" t="s">
        <v>529</v>
      </c>
    </row>
    <row r="86" spans="1:11" ht="15" customHeight="1" x14ac:dyDescent="0.2">
      <c r="A86" s="5" t="s">
        <v>602</v>
      </c>
      <c r="B86" s="5" t="s">
        <v>603</v>
      </c>
      <c r="C86" s="13">
        <v>16</v>
      </c>
      <c r="D86" s="13">
        <v>80</v>
      </c>
      <c r="E86" s="13" t="s">
        <v>527</v>
      </c>
      <c r="F86" s="13" t="s">
        <v>528</v>
      </c>
      <c r="G86" s="13"/>
      <c r="H86" s="13"/>
      <c r="I86" s="13" t="s">
        <v>527</v>
      </c>
      <c r="J86" s="13" t="s">
        <v>1770</v>
      </c>
      <c r="K86" s="10" t="s">
        <v>574</v>
      </c>
    </row>
    <row r="87" spans="1:11" ht="15" customHeight="1" x14ac:dyDescent="0.2">
      <c r="A87" s="5" t="s">
        <v>605</v>
      </c>
      <c r="B87" s="5" t="s">
        <v>606</v>
      </c>
      <c r="C87" s="13">
        <v>16</v>
      </c>
      <c r="D87" s="13">
        <v>80</v>
      </c>
      <c r="E87" s="13" t="s">
        <v>527</v>
      </c>
      <c r="F87" s="13" t="s">
        <v>528</v>
      </c>
      <c r="G87" s="13"/>
      <c r="H87" s="13"/>
      <c r="I87" s="13" t="s">
        <v>527</v>
      </c>
      <c r="J87" s="13" t="s">
        <v>1770</v>
      </c>
      <c r="K87" s="10" t="s">
        <v>575</v>
      </c>
    </row>
    <row r="88" spans="1:11" ht="15" customHeight="1" x14ac:dyDescent="0.2">
      <c r="A88" s="5" t="s">
        <v>608</v>
      </c>
      <c r="B88" s="5" t="s">
        <v>609</v>
      </c>
      <c r="C88" s="13">
        <v>16</v>
      </c>
      <c r="D88" s="13">
        <v>80</v>
      </c>
      <c r="E88" s="13" t="s">
        <v>527</v>
      </c>
      <c r="F88" s="13" t="s">
        <v>528</v>
      </c>
      <c r="G88" s="13"/>
      <c r="H88" s="13"/>
      <c r="I88" s="13" t="s">
        <v>527</v>
      </c>
      <c r="J88" s="13" t="s">
        <v>1770</v>
      </c>
      <c r="K88" s="10" t="s">
        <v>576</v>
      </c>
    </row>
    <row r="91" spans="1:11" s="58" customFormat="1" ht="21" customHeight="1" x14ac:dyDescent="0.2">
      <c r="A91" s="78" t="s">
        <v>1768</v>
      </c>
      <c r="B91" s="79"/>
      <c r="C91" s="79"/>
      <c r="D91" s="79"/>
      <c r="E91" s="79"/>
      <c r="F91" s="79"/>
      <c r="G91" s="79"/>
      <c r="H91" s="79"/>
      <c r="I91" s="79"/>
      <c r="J91" s="79"/>
      <c r="K91" s="79"/>
    </row>
    <row r="92" spans="1:11" ht="15" customHeight="1" x14ac:dyDescent="0.2">
      <c r="A92" s="4" t="s">
        <v>480</v>
      </c>
      <c r="B92" s="77" t="s">
        <v>481</v>
      </c>
      <c r="C92" s="77"/>
      <c r="D92" s="77"/>
      <c r="E92" s="77"/>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77" t="s">
        <v>492</v>
      </c>
      <c r="C104" s="77"/>
      <c r="D104" s="77"/>
      <c r="E104" s="77"/>
      <c r="F104" s="77"/>
      <c r="G104" s="77"/>
      <c r="H104" s="77"/>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77" t="s">
        <v>509</v>
      </c>
      <c r="C117" s="77"/>
      <c r="D117" s="77"/>
      <c r="E117" s="77"/>
      <c r="F117" s="77"/>
      <c r="G117" s="77"/>
      <c r="H117" s="77"/>
      <c r="I117" s="77"/>
      <c r="J117" s="77"/>
      <c r="K117" s="77"/>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G1723"/>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82" t="s">
        <v>651</v>
      </c>
      <c r="B1" s="82"/>
      <c r="C1" s="82"/>
      <c r="D1" s="82"/>
      <c r="E1" s="82"/>
      <c r="F1" s="82"/>
    </row>
    <row r="2" spans="1:6" ht="12.75" hidden="1" customHeight="1" outlineLevel="1" x14ac:dyDescent="0.2">
      <c r="A2" s="83" t="s">
        <v>652</v>
      </c>
      <c r="B2" s="83"/>
      <c r="C2" s="83"/>
      <c r="D2" s="83"/>
      <c r="E2" s="83"/>
      <c r="F2" s="83"/>
    </row>
    <row r="3" spans="1:6" ht="12.75" hidden="1" customHeight="1" outlineLevel="1" x14ac:dyDescent="0.2">
      <c r="A3" s="83" t="s">
        <v>653</v>
      </c>
      <c r="B3" s="83"/>
      <c r="C3" s="83"/>
      <c r="D3" s="83"/>
      <c r="E3" s="83"/>
      <c r="F3" s="83"/>
    </row>
    <row r="4" spans="1:6" ht="12.75" hidden="1" customHeight="1" outlineLevel="1" x14ac:dyDescent="0.2">
      <c r="A4" s="83" t="s">
        <v>654</v>
      </c>
      <c r="B4" s="83"/>
      <c r="C4" s="83"/>
      <c r="D4" s="83"/>
      <c r="E4" s="83"/>
      <c r="F4" s="83"/>
    </row>
    <row r="5" spans="1:6" ht="16.5" hidden="1" customHeight="1" outlineLevel="1" x14ac:dyDescent="0.2">
      <c r="A5" s="84" t="s">
        <v>655</v>
      </c>
      <c r="B5" s="84"/>
      <c r="C5" s="84"/>
      <c r="D5" s="84"/>
      <c r="E5" s="84"/>
      <c r="F5" s="84"/>
    </row>
    <row r="6" spans="1:6" ht="12.75" hidden="1" customHeight="1" outlineLevel="1" x14ac:dyDescent="0.2">
      <c r="A6" s="85" t="s">
        <v>656</v>
      </c>
      <c r="B6" s="85"/>
      <c r="C6" s="85"/>
      <c r="D6" s="85"/>
      <c r="E6" s="85"/>
      <c r="F6" s="85"/>
    </row>
    <row r="7" spans="1:6" ht="12.75" hidden="1" customHeight="1" outlineLevel="1" x14ac:dyDescent="0.2">
      <c r="A7" s="83" t="s">
        <v>657</v>
      </c>
      <c r="B7" s="83"/>
      <c r="C7" s="83"/>
      <c r="D7" s="83"/>
      <c r="E7" s="83"/>
      <c r="F7" s="83"/>
    </row>
    <row r="8" spans="1:6" ht="12.75" hidden="1" customHeight="1" outlineLevel="1" x14ac:dyDescent="0.2">
      <c r="A8" s="83" t="s">
        <v>658</v>
      </c>
      <c r="B8" s="83"/>
      <c r="C8" s="83"/>
      <c r="D8" s="83"/>
      <c r="E8" s="83"/>
      <c r="F8" s="83"/>
    </row>
    <row r="9" spans="1:6" ht="12.75" hidden="1" customHeight="1" outlineLevel="1" x14ac:dyDescent="0.2">
      <c r="A9" s="83" t="s">
        <v>659</v>
      </c>
      <c r="B9" s="83"/>
      <c r="C9" s="83"/>
      <c r="D9" s="83"/>
      <c r="E9" s="83"/>
      <c r="F9" s="83"/>
    </row>
    <row r="10" spans="1:6" ht="16.5" hidden="1" customHeight="1" outlineLevel="1" x14ac:dyDescent="0.2">
      <c r="A10" s="84" t="s">
        <v>660</v>
      </c>
      <c r="B10" s="84"/>
      <c r="C10" s="84"/>
      <c r="D10" s="84"/>
      <c r="E10" s="84"/>
      <c r="F10" s="84"/>
    </row>
    <row r="11" spans="1:6" ht="12.75" hidden="1" customHeight="1" outlineLevel="1" x14ac:dyDescent="0.2">
      <c r="A11" s="83" t="s">
        <v>661</v>
      </c>
      <c r="B11" s="83"/>
      <c r="C11" s="83"/>
      <c r="D11" s="83"/>
      <c r="E11" s="83"/>
      <c r="F11" s="83"/>
    </row>
    <row r="12" spans="1:6" ht="12.75" hidden="1" customHeight="1" outlineLevel="1" x14ac:dyDescent="0.2">
      <c r="A12" s="83" t="s">
        <v>662</v>
      </c>
      <c r="B12" s="83"/>
      <c r="C12" s="83"/>
      <c r="D12" s="83"/>
      <c r="E12" s="83"/>
      <c r="F12" s="83"/>
    </row>
    <row r="13" spans="1:6" ht="12.75" hidden="1" customHeight="1" outlineLevel="1" x14ac:dyDescent="0.2">
      <c r="A13" s="83" t="s">
        <v>663</v>
      </c>
      <c r="B13" s="83"/>
      <c r="C13" s="83"/>
      <c r="D13" s="83"/>
      <c r="E13" s="83"/>
      <c r="F13" s="83"/>
    </row>
    <row r="14" spans="1:6" ht="12.75" hidden="1" customHeight="1" outlineLevel="1" x14ac:dyDescent="0.2">
      <c r="A14" s="83" t="s">
        <v>664</v>
      </c>
      <c r="B14" s="83"/>
      <c r="C14" s="83"/>
      <c r="D14" s="83"/>
      <c r="E14" s="83"/>
      <c r="F14" s="83"/>
    </row>
    <row r="15" spans="1:6" ht="12.75" hidden="1" customHeight="1" outlineLevel="1" x14ac:dyDescent="0.2">
      <c r="A15" s="85" t="s">
        <v>666</v>
      </c>
      <c r="B15" s="83"/>
      <c r="C15" s="83"/>
      <c r="D15" s="83"/>
      <c r="E15" s="83"/>
      <c r="F15" s="83"/>
    </row>
    <row r="16" spans="1:6" ht="12.75" hidden="1" customHeight="1" outlineLevel="1" x14ac:dyDescent="0.2">
      <c r="A16" s="83" t="s">
        <v>665</v>
      </c>
      <c r="B16" s="83"/>
      <c r="C16" s="83"/>
      <c r="D16" s="83"/>
      <c r="E16" s="83"/>
      <c r="F16" s="83"/>
    </row>
    <row r="17" spans="1:6" ht="12.75" hidden="1" customHeight="1" outlineLevel="1" x14ac:dyDescent="0.2">
      <c r="A17" s="83" t="s">
        <v>667</v>
      </c>
      <c r="B17" s="83"/>
      <c r="C17" s="83"/>
      <c r="D17" s="83"/>
      <c r="E17" s="83"/>
      <c r="F17" s="83"/>
    </row>
    <row r="18" spans="1:6" ht="12.75" hidden="1" customHeight="1" outlineLevel="1" x14ac:dyDescent="0.2">
      <c r="A18" s="83" t="s">
        <v>668</v>
      </c>
      <c r="B18" s="83"/>
      <c r="C18" s="83"/>
      <c r="D18" s="83"/>
      <c r="E18" s="83"/>
      <c r="F18" s="83"/>
    </row>
    <row r="19" spans="1:6" ht="12.75" hidden="1" customHeight="1" outlineLevel="1" x14ac:dyDescent="0.2">
      <c r="A19" s="85" t="s">
        <v>669</v>
      </c>
      <c r="B19" s="85"/>
      <c r="C19" s="85"/>
      <c r="D19" s="85"/>
      <c r="E19" s="85"/>
      <c r="F19" s="85"/>
    </row>
    <row r="20" spans="1:6" ht="12.75" hidden="1" customHeight="1" outlineLevel="1" x14ac:dyDescent="0.2">
      <c r="A20" s="85" t="s">
        <v>670</v>
      </c>
      <c r="B20" s="85"/>
      <c r="C20" s="85"/>
      <c r="D20" s="85"/>
      <c r="E20" s="85"/>
      <c r="F20" s="85"/>
    </row>
    <row r="21" spans="1:6" ht="12.75" hidden="1" customHeight="1" outlineLevel="1" x14ac:dyDescent="0.2">
      <c r="A21" s="83" t="s">
        <v>671</v>
      </c>
      <c r="B21" s="83"/>
      <c r="C21" s="83"/>
      <c r="D21" s="83"/>
      <c r="E21" s="83"/>
      <c r="F21" s="83"/>
    </row>
    <row r="22" spans="1:6" ht="16.5" hidden="1" customHeight="1" outlineLevel="1" x14ac:dyDescent="0.2">
      <c r="A22" s="84" t="s">
        <v>672</v>
      </c>
      <c r="B22" s="84"/>
      <c r="C22" s="84"/>
      <c r="D22" s="84"/>
      <c r="E22" s="84"/>
      <c r="F22" s="84"/>
    </row>
    <row r="23" spans="1:6" ht="12.75" hidden="1" customHeight="1" outlineLevel="1" x14ac:dyDescent="0.2">
      <c r="A23" s="86" t="s">
        <v>673</v>
      </c>
      <c r="B23" s="86"/>
      <c r="C23" s="86"/>
      <c r="D23" s="86"/>
      <c r="E23" s="86"/>
      <c r="F23" s="86"/>
    </row>
    <row r="24" spans="1:6" ht="12.75" hidden="1" customHeight="1" outlineLevel="1" x14ac:dyDescent="0.2">
      <c r="A24" s="86" t="s">
        <v>674</v>
      </c>
      <c r="B24" s="86"/>
      <c r="C24" s="86"/>
      <c r="D24" s="86"/>
      <c r="E24" s="86"/>
      <c r="F24" s="86"/>
    </row>
    <row r="25" spans="1:6" ht="12.75" hidden="1" customHeight="1" outlineLevel="1" x14ac:dyDescent="0.2">
      <c r="A25" s="83" t="s">
        <v>675</v>
      </c>
      <c r="B25" s="83"/>
      <c r="C25" s="83"/>
      <c r="D25" s="83"/>
      <c r="E25" s="83"/>
      <c r="F25" s="83"/>
    </row>
    <row r="26" spans="1:6" ht="12.75" hidden="1" customHeight="1" outlineLevel="1" x14ac:dyDescent="0.2">
      <c r="A26" s="83" t="s">
        <v>676</v>
      </c>
      <c r="B26" s="83"/>
      <c r="C26" s="83"/>
      <c r="D26" s="83"/>
      <c r="E26" s="83"/>
      <c r="F26" s="83"/>
    </row>
    <row r="27" spans="1:6" ht="12.75" hidden="1" customHeight="1" outlineLevel="1" x14ac:dyDescent="0.2">
      <c r="A27" s="83" t="s">
        <v>677</v>
      </c>
      <c r="B27" s="83"/>
      <c r="C27" s="83"/>
      <c r="D27" s="83"/>
      <c r="E27" s="83"/>
      <c r="F27" s="83"/>
    </row>
    <row r="28" spans="1:6" ht="12.75" hidden="1" customHeight="1" outlineLevel="1" x14ac:dyDescent="0.2">
      <c r="A28" s="83" t="s">
        <v>678</v>
      </c>
      <c r="B28" s="83"/>
      <c r="C28" s="83"/>
      <c r="D28" s="83"/>
      <c r="E28" s="83"/>
      <c r="F28" s="83"/>
    </row>
    <row r="29" spans="1:6" ht="12.75" hidden="1" customHeight="1" outlineLevel="1" x14ac:dyDescent="0.2">
      <c r="A29" s="83" t="s">
        <v>679</v>
      </c>
      <c r="B29" s="83"/>
      <c r="C29" s="83"/>
      <c r="D29" s="83"/>
      <c r="E29" s="83"/>
      <c r="F29" s="83"/>
    </row>
    <row r="30" spans="1:6" ht="12.75" hidden="1" customHeight="1" outlineLevel="1" x14ac:dyDescent="0.2">
      <c r="A30" s="83" t="s">
        <v>680</v>
      </c>
      <c r="B30" s="83"/>
      <c r="C30" s="83"/>
      <c r="D30" s="83"/>
      <c r="E30" s="83"/>
      <c r="F30" s="83"/>
    </row>
    <row r="31" spans="1:6" ht="12.75" hidden="1" customHeight="1" outlineLevel="1" x14ac:dyDescent="0.2">
      <c r="A31" s="83" t="s">
        <v>681</v>
      </c>
      <c r="B31" s="83"/>
      <c r="C31" s="83"/>
      <c r="D31" s="83"/>
      <c r="E31" s="83"/>
      <c r="F31" s="83"/>
    </row>
    <row r="32" spans="1:6" ht="12.75" hidden="1" customHeight="1" outlineLevel="1" x14ac:dyDescent="0.2">
      <c r="A32" s="83" t="s">
        <v>682</v>
      </c>
      <c r="B32" s="83"/>
      <c r="C32" s="83"/>
      <c r="D32" s="83"/>
      <c r="E32" s="83"/>
      <c r="F32" s="83"/>
    </row>
    <row r="33" spans="1:6" ht="12.75" hidden="1" customHeight="1" outlineLevel="1" x14ac:dyDescent="0.2">
      <c r="A33" s="83" t="s">
        <v>683</v>
      </c>
      <c r="B33" s="83"/>
      <c r="C33" s="83"/>
      <c r="D33" s="83"/>
      <c r="E33" s="83"/>
      <c r="F33" s="83"/>
    </row>
    <row r="34" spans="1:6" ht="12.75" hidden="1" customHeight="1" outlineLevel="1" x14ac:dyDescent="0.2">
      <c r="A34" s="83" t="s">
        <v>684</v>
      </c>
      <c r="B34" s="83"/>
      <c r="C34" s="83"/>
      <c r="D34" s="83"/>
      <c r="E34" s="83"/>
      <c r="F34" s="83"/>
    </row>
    <row r="35" spans="1:6" ht="12.75" hidden="1" customHeight="1" outlineLevel="1" x14ac:dyDescent="0.2">
      <c r="A35" s="83" t="s">
        <v>685</v>
      </c>
      <c r="B35" s="83"/>
      <c r="C35" s="83"/>
      <c r="D35" s="83"/>
      <c r="E35" s="83"/>
      <c r="F35" s="83"/>
    </row>
    <row r="36" spans="1:6" ht="12.75" hidden="1" customHeight="1" outlineLevel="1" x14ac:dyDescent="0.2">
      <c r="A36" s="83" t="s">
        <v>686</v>
      </c>
      <c r="B36" s="83"/>
      <c r="C36" s="83"/>
      <c r="D36" s="83"/>
      <c r="E36" s="83"/>
      <c r="F36" s="83"/>
    </row>
    <row r="37" spans="1:6" ht="12.75" hidden="1" customHeight="1" outlineLevel="1" x14ac:dyDescent="0.2">
      <c r="A37" s="83" t="s">
        <v>687</v>
      </c>
      <c r="B37" s="83"/>
      <c r="C37" s="83"/>
      <c r="D37" s="83"/>
      <c r="E37" s="83"/>
      <c r="F37" s="83"/>
    </row>
    <row r="38" spans="1:6" ht="12.75" hidden="1" customHeight="1" outlineLevel="1" x14ac:dyDescent="0.2">
      <c r="A38" s="83" t="s">
        <v>688</v>
      </c>
      <c r="B38" s="83"/>
      <c r="C38" s="83"/>
      <c r="D38" s="83"/>
      <c r="E38" s="83"/>
      <c r="F38" s="83"/>
    </row>
    <row r="39" spans="1:6" ht="12.75" hidden="1" customHeight="1" outlineLevel="1" x14ac:dyDescent="0.2">
      <c r="A39" s="83" t="s">
        <v>689</v>
      </c>
      <c r="B39" s="83"/>
      <c r="C39" s="83"/>
      <c r="D39" s="83"/>
      <c r="E39" s="83"/>
      <c r="F39" s="83"/>
    </row>
    <row r="40" spans="1:6" ht="16.5" hidden="1" customHeight="1" outlineLevel="1" x14ac:dyDescent="0.2">
      <c r="A40" s="84" t="s">
        <v>690</v>
      </c>
      <c r="B40" s="84"/>
      <c r="C40" s="84"/>
      <c r="D40" s="84"/>
      <c r="E40" s="84"/>
      <c r="F40" s="84"/>
    </row>
    <row r="41" spans="1:6" ht="12.75" hidden="1" customHeight="1" outlineLevel="1" x14ac:dyDescent="0.2">
      <c r="A41" s="83" t="s">
        <v>691</v>
      </c>
      <c r="B41" s="83"/>
      <c r="C41" s="83"/>
      <c r="D41" s="83"/>
      <c r="E41" s="83"/>
      <c r="F41" s="83"/>
    </row>
    <row r="42" spans="1:6" ht="12.75" hidden="1" customHeight="1" outlineLevel="1" x14ac:dyDescent="0.2">
      <c r="A42" s="83" t="s">
        <v>2033</v>
      </c>
      <c r="B42" s="83"/>
      <c r="C42" s="83"/>
      <c r="D42" s="83"/>
      <c r="E42" s="83"/>
      <c r="F42" s="83"/>
    </row>
    <row r="43" spans="1:6" ht="12.75" hidden="1" customHeight="1" outlineLevel="1" x14ac:dyDescent="0.2">
      <c r="A43" s="83" t="s">
        <v>1771</v>
      </c>
      <c r="B43" s="83"/>
      <c r="C43" s="83"/>
      <c r="D43" s="83"/>
      <c r="E43" s="83"/>
      <c r="F43" s="83"/>
    </row>
    <row r="44" spans="1:6" ht="12.75" hidden="1" customHeight="1" outlineLevel="1" x14ac:dyDescent="0.2">
      <c r="A44" s="83" t="s">
        <v>692</v>
      </c>
      <c r="B44" s="83"/>
      <c r="C44" s="83"/>
      <c r="D44" s="83"/>
      <c r="E44" s="83"/>
      <c r="F44" s="83"/>
    </row>
    <row r="45" spans="1:6" ht="12.75" hidden="1" customHeight="1" outlineLevel="1" x14ac:dyDescent="0.2">
      <c r="A45" s="83" t="s">
        <v>693</v>
      </c>
      <c r="B45" s="83"/>
      <c r="C45" s="83"/>
      <c r="D45" s="83"/>
      <c r="E45" s="83"/>
      <c r="F45" s="83"/>
    </row>
    <row r="46" spans="1:6" ht="12.75" hidden="1" customHeight="1" outlineLevel="1" x14ac:dyDescent="0.2">
      <c r="A46" s="83" t="s">
        <v>694</v>
      </c>
      <c r="B46" s="83"/>
      <c r="C46" s="83"/>
      <c r="D46" s="83"/>
      <c r="E46" s="83"/>
      <c r="F46" s="83"/>
    </row>
    <row r="47" spans="1:6" ht="12.75" hidden="1" customHeight="1" outlineLevel="1" x14ac:dyDescent="0.2">
      <c r="A47" s="83" t="s">
        <v>695</v>
      </c>
      <c r="B47" s="83"/>
      <c r="C47" s="83"/>
      <c r="D47" s="83"/>
      <c r="E47" s="83"/>
      <c r="F47" s="83"/>
    </row>
    <row r="48" spans="1:6" ht="16.5" hidden="1" customHeight="1" outlineLevel="1" x14ac:dyDescent="0.2">
      <c r="A48" s="84" t="s">
        <v>696</v>
      </c>
      <c r="B48" s="84"/>
      <c r="C48" s="84"/>
      <c r="D48" s="84"/>
      <c r="E48" s="84"/>
      <c r="F48" s="84"/>
    </row>
    <row r="49" spans="1:6" ht="12.75" hidden="1" customHeight="1" outlineLevel="1" x14ac:dyDescent="0.2">
      <c r="A49" s="85" t="s">
        <v>2034</v>
      </c>
      <c r="B49" s="85"/>
      <c r="C49" s="85"/>
      <c r="D49" s="85"/>
      <c r="E49" s="85"/>
      <c r="F49" s="85"/>
    </row>
    <row r="50" spans="1:6" ht="12.75" hidden="1" customHeight="1" outlineLevel="1" x14ac:dyDescent="0.2">
      <c r="A50" s="85" t="s">
        <v>2035</v>
      </c>
      <c r="B50" s="85"/>
      <c r="C50" s="85"/>
      <c r="D50" s="85"/>
      <c r="E50" s="85"/>
      <c r="F50" s="85"/>
    </row>
    <row r="51" spans="1:6" ht="12.75" hidden="1" customHeight="1" outlineLevel="1" x14ac:dyDescent="0.2">
      <c r="A51" s="83" t="s">
        <v>697</v>
      </c>
      <c r="B51" s="83"/>
      <c r="C51" s="83"/>
      <c r="D51" s="83"/>
      <c r="E51" s="83"/>
      <c r="F51" s="83"/>
    </row>
    <row r="52" spans="1:6" ht="12.75" hidden="1" customHeight="1" outlineLevel="1" x14ac:dyDescent="0.2">
      <c r="A52" s="83" t="s">
        <v>698</v>
      </c>
      <c r="B52" s="83"/>
      <c r="C52" s="83"/>
      <c r="D52" s="83"/>
      <c r="E52" s="83"/>
      <c r="F52" s="83"/>
    </row>
    <row r="53" spans="1:6" ht="12.75" hidden="1" customHeight="1" outlineLevel="1" x14ac:dyDescent="0.2">
      <c r="A53" s="83" t="s">
        <v>699</v>
      </c>
      <c r="B53" s="83"/>
      <c r="C53" s="83"/>
      <c r="D53" s="83"/>
      <c r="E53" s="83"/>
      <c r="F53" s="83"/>
    </row>
    <row r="54" spans="1:6" ht="12.75" hidden="1" customHeight="1" outlineLevel="1" x14ac:dyDescent="0.2">
      <c r="A54" s="83" t="s">
        <v>700</v>
      </c>
      <c r="B54" s="83"/>
      <c r="C54" s="83"/>
      <c r="D54" s="83"/>
      <c r="E54" s="83"/>
      <c r="F54" s="83"/>
    </row>
    <row r="55" spans="1:6" ht="12.75" hidden="1" customHeight="1" outlineLevel="1" x14ac:dyDescent="0.2">
      <c r="A55" s="83" t="s">
        <v>701</v>
      </c>
      <c r="B55" s="83"/>
      <c r="C55" s="83"/>
      <c r="D55" s="83"/>
      <c r="E55" s="83"/>
      <c r="F55" s="83"/>
    </row>
    <row r="56" spans="1:6" ht="12.75" hidden="1" customHeight="1" outlineLevel="1" x14ac:dyDescent="0.2">
      <c r="A56" s="83" t="s">
        <v>702</v>
      </c>
      <c r="B56" s="83"/>
      <c r="C56" s="83"/>
      <c r="D56" s="83"/>
      <c r="E56" s="83"/>
      <c r="F56" s="83"/>
    </row>
    <row r="57" spans="1:6" ht="12.75" hidden="1" customHeight="1" outlineLevel="1" x14ac:dyDescent="0.2">
      <c r="A57" s="83" t="s">
        <v>703</v>
      </c>
      <c r="B57" s="83"/>
      <c r="C57" s="83"/>
      <c r="D57" s="83"/>
      <c r="E57" s="83"/>
      <c r="F57" s="83"/>
    </row>
    <row r="58" spans="1:6" ht="12.75" hidden="1" customHeight="1" outlineLevel="1" x14ac:dyDescent="0.2">
      <c r="A58" s="83" t="s">
        <v>704</v>
      </c>
      <c r="B58" s="83"/>
      <c r="C58" s="83"/>
      <c r="D58" s="83"/>
      <c r="E58" s="83"/>
      <c r="F58" s="83"/>
    </row>
    <row r="59" spans="1:6" ht="12.75" hidden="1" customHeight="1" outlineLevel="1" x14ac:dyDescent="0.2">
      <c r="A59" s="83" t="s">
        <v>705</v>
      </c>
      <c r="B59" s="83"/>
      <c r="C59" s="83"/>
      <c r="D59" s="83"/>
      <c r="E59" s="83"/>
      <c r="F59" s="83"/>
    </row>
    <row r="60" spans="1:6" ht="12.75" hidden="1" customHeight="1" outlineLevel="1" x14ac:dyDescent="0.2">
      <c r="A60" s="83" t="s">
        <v>706</v>
      </c>
      <c r="B60" s="83"/>
      <c r="C60" s="83"/>
      <c r="D60" s="83"/>
      <c r="E60" s="83"/>
      <c r="F60" s="83"/>
    </row>
    <row r="61" spans="1:6" ht="12.75" hidden="1" customHeight="1" outlineLevel="1" x14ac:dyDescent="0.2">
      <c r="A61" s="83" t="s">
        <v>707</v>
      </c>
      <c r="B61" s="83"/>
      <c r="C61" s="83"/>
      <c r="D61" s="83"/>
      <c r="E61" s="83"/>
      <c r="F61" s="83"/>
    </row>
    <row r="62" spans="1:6" ht="12.75" hidden="1" customHeight="1" outlineLevel="1" x14ac:dyDescent="0.2">
      <c r="A62" s="83" t="s">
        <v>708</v>
      </c>
      <c r="B62" s="83"/>
      <c r="C62" s="83"/>
      <c r="D62" s="83"/>
      <c r="E62" s="83"/>
      <c r="F62" s="83"/>
    </row>
    <row r="63" spans="1:6" ht="12.75" hidden="1" customHeight="1" outlineLevel="1" x14ac:dyDescent="0.2">
      <c r="A63" s="83" t="s">
        <v>709</v>
      </c>
      <c r="B63" s="83"/>
      <c r="C63" s="83"/>
      <c r="D63" s="83"/>
      <c r="E63" s="83"/>
      <c r="F63" s="83"/>
    </row>
    <row r="64" spans="1:6" ht="12.75" hidden="1" customHeight="1" outlineLevel="1" x14ac:dyDescent="0.2">
      <c r="A64" s="83" t="s">
        <v>710</v>
      </c>
      <c r="B64" s="83"/>
      <c r="C64" s="83"/>
      <c r="D64" s="83"/>
      <c r="E64" s="83"/>
      <c r="F64" s="83"/>
    </row>
    <row r="65" spans="1:6" ht="12.75" hidden="1" customHeight="1" outlineLevel="1" x14ac:dyDescent="0.2">
      <c r="A65" s="83" t="s">
        <v>711</v>
      </c>
      <c r="B65" s="83"/>
      <c r="C65" s="83"/>
      <c r="D65" s="83"/>
      <c r="E65" s="83"/>
      <c r="F65" s="83"/>
    </row>
    <row r="66" spans="1:6" ht="28.35" hidden="1" customHeight="1" outlineLevel="1" x14ac:dyDescent="0.2">
      <c r="A66" s="85" t="inlineStr">
        <is>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 происхождении сетки сохраняются на листе Results.</t>
        </is>
      </c>
      <c r="B66" s="85"/>
      <c r="C66" s="85"/>
      <c r="D66" s="85"/>
      <c r="E66" s="85"/>
      <c r="F66" s="85"/>
    </row>
    <row r="67" spans="1:6" ht="12.75" hidden="1" customHeight="1" outlineLevel="1" x14ac:dyDescent="0.2">
      <c r="A67" s="85" t="inlineStr">
        <is>
          <t/>
        </is>
      </c>
      <c r="B67" s="85"/>
      <c r="C67" s="85"/>
      <c r="D67" s="85"/>
      <c r="E67" s="85"/>
      <c r="F67" s="85"/>
    </row>
    <row r="68" spans="1:6" ht="16.5" hidden="1" customHeight="1" outlineLevel="1" x14ac:dyDescent="0.2">
      <c r="A68" s="84" t="s">
        <v>714</v>
      </c>
      <c r="B68" s="84"/>
      <c r="C68" s="84"/>
      <c r="D68" s="84"/>
      <c r="E68" s="84"/>
      <c r="F68" s="84"/>
    </row>
    <row r="69" spans="1:6" ht="12.75" hidden="1" customHeight="1" outlineLevel="1" x14ac:dyDescent="0.2">
      <c r="A69" s="83" t="s">
        <v>715</v>
      </c>
      <c r="B69" s="83"/>
      <c r="C69" s="83"/>
      <c r="D69" s="83"/>
      <c r="E69" s="83"/>
      <c r="F69" s="83"/>
    </row>
    <row r="70" spans="1:6" ht="12.75" hidden="1" customHeight="1" outlineLevel="1" x14ac:dyDescent="0.2">
      <c r="A70" s="83" t="s">
        <v>716</v>
      </c>
      <c r="B70" s="83"/>
      <c r="C70" s="83"/>
      <c r="D70" s="83"/>
      <c r="E70" s="83"/>
      <c r="F70" s="83"/>
    </row>
    <row r="71" spans="1:6" ht="12.75" hidden="1" customHeight="1" outlineLevel="1" x14ac:dyDescent="0.2">
      <c r="A71" s="83" t="s">
        <v>717</v>
      </c>
      <c r="B71" s="83"/>
      <c r="C71" s="83"/>
      <c r="D71" s="83"/>
      <c r="E71" s="83"/>
      <c r="F71" s="83"/>
    </row>
    <row r="72" spans="1:6" ht="12.75" hidden="1" customHeight="1" outlineLevel="1" x14ac:dyDescent="0.2">
      <c r="A72" s="83" t="s">
        <v>718</v>
      </c>
      <c r="B72" s="83"/>
      <c r="C72" s="83"/>
      <c r="D72" s="83"/>
      <c r="E72" s="83"/>
      <c r="F72" s="83"/>
    </row>
    <row r="73" spans="1:6" ht="12.75" hidden="1" customHeight="1" outlineLevel="1" x14ac:dyDescent="0.2">
      <c r="A73" s="83" t="s">
        <v>719</v>
      </c>
      <c r="B73" s="83"/>
      <c r="C73" s="83"/>
      <c r="D73" s="83"/>
      <c r="E73" s="83"/>
      <c r="F73" s="83"/>
    </row>
    <row r="74" spans="1:6" ht="12.75" hidden="1" customHeight="1" outlineLevel="1" x14ac:dyDescent="0.2">
      <c r="A74" s="83" t="s">
        <v>720</v>
      </c>
      <c r="B74" s="83"/>
      <c r="C74" s="83"/>
      <c r="D74" s="83"/>
      <c r="E74" s="83"/>
      <c r="F74" s="83"/>
    </row>
    <row r="75" spans="1:6" ht="12.75" hidden="1" customHeight="1" outlineLevel="1" x14ac:dyDescent="0.2">
      <c r="A75" s="85" t="s">
        <v>722</v>
      </c>
      <c r="B75" s="83"/>
      <c r="C75" s="83"/>
      <c r="D75" s="83"/>
      <c r="E75" s="83"/>
      <c r="F75" s="83"/>
    </row>
    <row r="76" spans="1:6" ht="12.75" hidden="1" customHeight="1" outlineLevel="1" x14ac:dyDescent="0.2">
      <c r="A76" s="83" t="s">
        <v>721</v>
      </c>
      <c r="B76" s="83"/>
      <c r="C76" s="83"/>
      <c r="D76" s="83"/>
      <c r="E76" s="83"/>
      <c r="F76" s="83"/>
    </row>
    <row r="77" spans="1:6" ht="12.75" hidden="1" customHeight="1" outlineLevel="1" x14ac:dyDescent="0.2">
      <c r="A77" s="83" t="s">
        <v>723</v>
      </c>
      <c r="B77" s="83"/>
      <c r="C77" s="83"/>
      <c r="D77" s="83"/>
      <c r="E77" s="83"/>
      <c r="F77" s="83"/>
    </row>
    <row r="78" spans="1:6" ht="12.75" hidden="1" customHeight="1" outlineLevel="1" x14ac:dyDescent="0.2">
      <c r="A78" s="83" t="s">
        <v>724</v>
      </c>
      <c r="B78" s="83"/>
      <c r="C78" s="83"/>
      <c r="D78" s="83"/>
      <c r="E78" s="83"/>
      <c r="F78" s="83"/>
    </row>
    <row r="79" spans="1:6" ht="12.75" hidden="1" customHeight="1" outlineLevel="1" x14ac:dyDescent="0.2">
      <c r="A79" s="85" t="s">
        <v>727</v>
      </c>
      <c r="B79" s="83"/>
      <c r="C79" s="83"/>
      <c r="D79" s="83"/>
      <c r="E79" s="83"/>
      <c r="F79" s="83"/>
    </row>
    <row r="80" spans="1:6" ht="12.75" hidden="1" customHeight="1" outlineLevel="1" x14ac:dyDescent="0.2">
      <c r="A80" s="83" t="s">
        <v>725</v>
      </c>
      <c r="B80" s="83"/>
      <c r="C80" s="83"/>
      <c r="D80" s="83"/>
      <c r="E80" s="83"/>
      <c r="F80" s="83"/>
    </row>
    <row r="81" spans="1:6" ht="12.75" hidden="1" customHeight="1" outlineLevel="1" x14ac:dyDescent="0.2">
      <c r="A81" s="83" t="s">
        <v>726</v>
      </c>
      <c r="B81" s="83"/>
      <c r="C81" s="83"/>
      <c r="D81" s="83"/>
      <c r="E81" s="83"/>
      <c r="F81" s="83"/>
    </row>
    <row r="82" spans="1:6" ht="12.75" hidden="1" customHeight="1" outlineLevel="1" x14ac:dyDescent="0.2">
      <c r="A82" s="83" t="s">
        <v>728</v>
      </c>
      <c r="B82" s="83"/>
      <c r="C82" s="83"/>
      <c r="D82" s="83"/>
      <c r="E82" s="83"/>
      <c r="F82" s="83"/>
    </row>
    <row r="83" spans="1:6" ht="12.75" hidden="1" customHeight="1" outlineLevel="1" x14ac:dyDescent="0.2">
      <c r="A83" s="83" t="s">
        <v>729</v>
      </c>
      <c r="B83" s="83"/>
      <c r="C83" s="83"/>
      <c r="D83" s="83"/>
      <c r="E83" s="83"/>
      <c r="F83" s="83"/>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82" t="s">
        <v>730</v>
      </c>
      <c r="B86" s="82"/>
      <c r="C86" s="82"/>
      <c r="D86" s="82"/>
      <c r="E86" s="82"/>
      <c r="F86" s="82"/>
    </row>
    <row r="87" spans="1:6" ht="12.75" hidden="1" customHeight="1" outlineLevel="1" x14ac:dyDescent="0.2">
      <c r="A87" s="83" t="s">
        <v>731</v>
      </c>
      <c r="B87" s="83"/>
      <c r="C87" s="83"/>
      <c r="D87" s="83"/>
      <c r="E87" s="83"/>
      <c r="F87" s="83"/>
    </row>
    <row r="88" spans="1:6" ht="16.5" hidden="1" customHeight="1" outlineLevel="1" x14ac:dyDescent="0.2">
      <c r="A88" s="84" t="s">
        <v>732</v>
      </c>
      <c r="B88" s="84"/>
      <c r="C88" s="84"/>
      <c r="D88" s="84"/>
      <c r="E88" s="84"/>
      <c r="F88" s="84"/>
    </row>
    <row r="89" spans="1:6" ht="12.75" hidden="1" customHeight="1" outlineLevel="1" x14ac:dyDescent="0.2">
      <c r="A89" s="83" t="s">
        <v>733</v>
      </c>
      <c r="B89" s="83"/>
      <c r="C89" s="83"/>
      <c r="D89" s="83"/>
      <c r="E89" s="83"/>
      <c r="F89" s="83"/>
    </row>
    <row r="90" spans="1:6" ht="12.75" hidden="1" customHeight="1" outlineLevel="1" x14ac:dyDescent="0.2">
      <c r="A90" s="83" t="s">
        <v>734</v>
      </c>
      <c r="B90" s="83"/>
      <c r="C90" s="83"/>
      <c r="D90" s="83"/>
      <c r="E90" s="83"/>
      <c r="F90" s="83"/>
    </row>
    <row r="91" spans="1:6" ht="12.75" hidden="1" customHeight="1" outlineLevel="1" x14ac:dyDescent="0.2">
      <c r="A91" s="83" t="s">
        <v>735</v>
      </c>
      <c r="B91" s="83"/>
      <c r="C91" s="83"/>
      <c r="D91" s="83"/>
      <c r="E91" s="83"/>
      <c r="F91" s="83"/>
    </row>
    <row r="92" spans="1:6" ht="12.75" hidden="1" customHeight="1" outlineLevel="1" x14ac:dyDescent="0.2">
      <c r="A92" s="83" t="s">
        <v>736</v>
      </c>
      <c r="B92" s="83"/>
      <c r="C92" s="83"/>
      <c r="D92" s="83"/>
      <c r="E92" s="83"/>
      <c r="F92" s="83"/>
    </row>
    <row r="93" spans="1:6" ht="12.75" hidden="1" customHeight="1" outlineLevel="1" x14ac:dyDescent="0.2">
      <c r="A93" s="83" t="s">
        <v>737</v>
      </c>
      <c r="B93" s="83"/>
      <c r="C93" s="83"/>
      <c r="D93" s="83"/>
      <c r="E93" s="83"/>
      <c r="F93" s="83"/>
    </row>
    <row r="94" spans="1:6" ht="12.75" hidden="1" customHeight="1" outlineLevel="1" x14ac:dyDescent="0.2">
      <c r="A94" s="83" t="s">
        <v>738</v>
      </c>
      <c r="B94" s="83"/>
      <c r="C94" s="83"/>
      <c r="D94" s="83"/>
      <c r="E94" s="83"/>
      <c r="F94" s="83"/>
    </row>
    <row r="95" spans="1:6" ht="16.5" hidden="1" customHeight="1" outlineLevel="1" x14ac:dyDescent="0.2">
      <c r="A95" s="84" t="s">
        <v>739</v>
      </c>
      <c r="B95" s="84"/>
      <c r="C95" s="84"/>
      <c r="D95" s="84"/>
      <c r="E95" s="84"/>
      <c r="F95" s="84"/>
    </row>
    <row r="96" spans="1:6" ht="12.75" hidden="1" customHeight="1" outlineLevel="1" x14ac:dyDescent="0.2">
      <c r="A96" s="83" t="s">
        <v>740</v>
      </c>
      <c r="B96" s="83"/>
      <c r="C96" s="83"/>
      <c r="D96" s="83"/>
      <c r="E96" s="83"/>
      <c r="F96" s="83"/>
    </row>
    <row r="97" spans="1:6" ht="12.75" hidden="1" customHeight="1" outlineLevel="1" x14ac:dyDescent="0.2">
      <c r="A97" s="83" t="s">
        <v>741</v>
      </c>
      <c r="B97" s="83"/>
      <c r="C97" s="83"/>
      <c r="D97" s="83"/>
      <c r="E97" s="83"/>
      <c r="F97" s="83"/>
    </row>
    <row r="98" spans="1:6" ht="42" hidden="1" customHeight="1" outlineLevel="1" x14ac:dyDescent="0.2">
      <c r="A98" s="87"/>
      <c r="B98" s="87"/>
      <c r="C98" s="87"/>
      <c r="D98" s="87"/>
      <c r="E98" s="87"/>
      <c r="F98" s="87"/>
    </row>
    <row r="99" spans="1:6" ht="12.75" hidden="1" customHeight="1" outlineLevel="1" x14ac:dyDescent="0.2">
      <c r="A99" s="83" t="s">
        <v>742</v>
      </c>
      <c r="B99" s="83"/>
      <c r="C99" s="83"/>
      <c r="D99" s="83"/>
      <c r="E99" s="83"/>
      <c r="F99" s="83"/>
    </row>
    <row r="100" spans="1:6" ht="42" hidden="1" customHeight="1" outlineLevel="1" x14ac:dyDescent="0.2">
      <c r="A100" s="87"/>
      <c r="B100" s="87"/>
      <c r="C100" s="87"/>
      <c r="D100" s="87"/>
      <c r="E100" s="87"/>
      <c r="F100" s="87"/>
    </row>
    <row r="101" spans="1:6" ht="12.75" hidden="1" customHeight="1" outlineLevel="1" x14ac:dyDescent="0.2">
      <c r="A101" s="83" t="s">
        <v>743</v>
      </c>
      <c r="B101" s="83"/>
      <c r="C101" s="83"/>
      <c r="D101" s="83"/>
      <c r="E101" s="83"/>
      <c r="F101" s="83"/>
    </row>
    <row r="102" spans="1:6" ht="42" hidden="1" customHeight="1" outlineLevel="1" x14ac:dyDescent="0.2">
      <c r="A102" s="87"/>
      <c r="B102" s="87"/>
      <c r="C102" s="87"/>
      <c r="D102" s="87"/>
      <c r="E102" s="87"/>
      <c r="F102" s="87"/>
    </row>
    <row r="103" spans="1:6" ht="12.75" hidden="1" customHeight="1" outlineLevel="1" x14ac:dyDescent="0.2">
      <c r="A103" s="83" t="s">
        <v>744</v>
      </c>
      <c r="B103" s="83"/>
      <c r="C103" s="83"/>
      <c r="D103" s="83"/>
      <c r="E103" s="83"/>
      <c r="F103" s="83"/>
    </row>
    <row r="104" spans="1:6" ht="16.5" hidden="1" customHeight="1" outlineLevel="1" x14ac:dyDescent="0.2">
      <c r="A104" s="84" t="s">
        <v>745</v>
      </c>
      <c r="B104" s="84"/>
      <c r="C104" s="84"/>
      <c r="D104" s="84"/>
      <c r="E104" s="84"/>
      <c r="F104" s="84"/>
    </row>
    <row r="105" spans="1:6" ht="12.75" hidden="1" customHeight="1" outlineLevel="1" x14ac:dyDescent="0.2">
      <c r="A105" s="83" t="s">
        <v>746</v>
      </c>
      <c r="B105" s="83"/>
      <c r="C105" s="83"/>
      <c r="D105" s="83"/>
      <c r="E105" s="83"/>
      <c r="F105" s="83"/>
    </row>
    <row r="106" spans="1:6" ht="42" hidden="1" customHeight="1" outlineLevel="1" x14ac:dyDescent="0.2">
      <c r="A106" s="87"/>
      <c r="B106" s="87"/>
      <c r="C106" s="87"/>
      <c r="D106" s="87"/>
      <c r="E106" s="87"/>
      <c r="F106" s="87"/>
    </row>
    <row r="107" spans="1:6" ht="12.75" hidden="1" customHeight="1" outlineLevel="1" x14ac:dyDescent="0.2">
      <c r="A107" s="83" t="s">
        <v>747</v>
      </c>
      <c r="B107" s="83"/>
      <c r="C107" s="83"/>
      <c r="D107" s="83"/>
      <c r="E107" s="83"/>
      <c r="F107" s="83"/>
    </row>
    <row r="108" spans="1:6" ht="12.75" hidden="1" customHeight="1" outlineLevel="1" x14ac:dyDescent="0.2">
      <c r="A108" s="83" t="s">
        <v>748</v>
      </c>
      <c r="B108" s="83"/>
      <c r="C108" s="83"/>
      <c r="D108" s="83"/>
      <c r="E108" s="83"/>
      <c r="F108" s="83"/>
    </row>
    <row r="109" spans="1:6" ht="12.75" hidden="1" customHeight="1" outlineLevel="1" x14ac:dyDescent="0.2">
      <c r="A109" s="83" t="s">
        <v>749</v>
      </c>
      <c r="B109" s="83"/>
      <c r="C109" s="83"/>
      <c r="D109" s="83"/>
      <c r="E109" s="83"/>
      <c r="F109" s="83"/>
    </row>
    <row r="110" spans="1:6" ht="16.5" hidden="1" customHeight="1" outlineLevel="1" x14ac:dyDescent="0.2">
      <c r="A110" s="84" t="s">
        <v>750</v>
      </c>
      <c r="B110" s="84"/>
      <c r="C110" s="84"/>
      <c r="D110" s="84"/>
      <c r="E110" s="84"/>
      <c r="F110" s="84"/>
    </row>
    <row r="111" spans="1:6" ht="17.1" hidden="1" customHeight="1" outlineLevel="1" x14ac:dyDescent="0.2">
      <c r="A111" s="83" t="inlineStr">
        <is>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is>
      </c>
      <c r="B111" s="83"/>
      <c r="C111" s="83"/>
      <c r="D111" s="83"/>
      <c r="E111" s="83"/>
      <c r="F111" s="83"/>
    </row>
    <row r="112" spans="1:6" ht="12.75" hidden="1" customHeight="1" outlineLevel="1" x14ac:dyDescent="0.2">
      <c r="A112" s="83" t="s">
        <v>752</v>
      </c>
      <c r="B112" s="83"/>
      <c r="C112" s="83"/>
      <c r="D112" s="83"/>
      <c r="E112" s="83"/>
      <c r="F112" s="83"/>
    </row>
    <row r="113" spans="1:6" ht="12.75" hidden="1" customHeight="1" outlineLevel="1" x14ac:dyDescent="0.2">
      <c r="A113" s="83" t="s">
        <v>753</v>
      </c>
      <c r="B113" s="83"/>
      <c r="C113" s="83"/>
      <c r="D113" s="83"/>
      <c r="E113" s="83"/>
      <c r="F113" s="83"/>
    </row>
    <row r="114" spans="1:6" ht="12.75" hidden="1" customHeight="1" outlineLevel="1" x14ac:dyDescent="0.2">
      <c r="A114" s="83" t="s">
        <v>754</v>
      </c>
      <c r="B114" s="83"/>
      <c r="C114" s="83"/>
      <c r="D114" s="83"/>
      <c r="E114" s="83"/>
      <c r="F114" s="83"/>
    </row>
    <row r="115" spans="1:6" ht="12.75" hidden="1" customHeight="1" outlineLevel="1" x14ac:dyDescent="0.2">
      <c r="A115" s="83" t="s">
        <v>755</v>
      </c>
      <c r="B115" s="83"/>
      <c r="C115" s="83"/>
      <c r="D115" s="83"/>
      <c r="E115" s="83"/>
      <c r="F115" s="83"/>
    </row>
    <row r="116" spans="1:6" ht="12.75" hidden="1" customHeight="1" outlineLevel="1" x14ac:dyDescent="0.2">
      <c r="A116" s="83" t="s">
        <v>756</v>
      </c>
      <c r="B116" s="83"/>
      <c r="C116" s="83"/>
      <c r="D116" s="83"/>
      <c r="E116" s="83"/>
      <c r="F116" s="83"/>
    </row>
    <row r="117" spans="1:6" ht="12.75" hidden="1" customHeight="1" outlineLevel="1" x14ac:dyDescent="0.2">
      <c r="A117" s="83" t="s">
        <v>757</v>
      </c>
      <c r="B117" s="83"/>
      <c r="C117" s="83"/>
      <c r="D117" s="83"/>
      <c r="E117" s="83"/>
      <c r="F117" s="83"/>
    </row>
    <row r="118" spans="1:6" ht="12.75" hidden="1" customHeight="1" outlineLevel="1" x14ac:dyDescent="0.2">
      <c r="A118" s="83" t="s">
        <v>758</v>
      </c>
      <c r="B118" s="83"/>
      <c r="C118" s="83"/>
      <c r="D118" s="83"/>
      <c r="E118" s="83"/>
      <c r="F118" s="83"/>
    </row>
    <row r="119" spans="1:6" ht="16.5" hidden="1" customHeight="1" outlineLevel="1" x14ac:dyDescent="0.2">
      <c r="A119" s="84" t="s">
        <v>759</v>
      </c>
      <c r="B119" s="84"/>
      <c r="C119" s="84"/>
      <c r="D119" s="84"/>
      <c r="E119" s="84"/>
      <c r="F119" s="84"/>
    </row>
    <row r="120" spans="1:6" ht="12.75" hidden="1" customHeight="1" outlineLevel="1" x14ac:dyDescent="0.2">
      <c r="A120" s="85" t="s">
        <v>760</v>
      </c>
      <c r="B120" s="85"/>
      <c r="C120" s="85"/>
      <c r="D120" s="85"/>
      <c r="E120" s="85"/>
      <c r="F120" s="85"/>
    </row>
    <row r="121" spans="1:6" ht="12.75" hidden="1" customHeight="1" outlineLevel="1" x14ac:dyDescent="0.2">
      <c r="A121" s="83" t="s">
        <v>761</v>
      </c>
      <c r="B121" s="83"/>
      <c r="C121" s="83"/>
      <c r="D121" s="83"/>
      <c r="E121" s="83"/>
      <c r="F121" s="83"/>
    </row>
    <row r="122" spans="1:6" ht="12.75" hidden="1" customHeight="1" outlineLevel="1" x14ac:dyDescent="0.2">
      <c r="A122" s="83" t="s">
        <v>762</v>
      </c>
      <c r="B122" s="83"/>
      <c r="C122" s="83"/>
      <c r="D122" s="83"/>
      <c r="E122" s="83"/>
      <c r="F122" s="83"/>
    </row>
    <row r="123" spans="1:6" ht="16.5" hidden="1" customHeight="1" outlineLevel="1" x14ac:dyDescent="0.2">
      <c r="A123" s="84" t="s">
        <v>763</v>
      </c>
      <c r="B123" s="84"/>
      <c r="C123" s="84"/>
      <c r="D123" s="84"/>
      <c r="E123" s="84"/>
      <c r="F123" s="84"/>
    </row>
    <row r="124" spans="1:6" ht="12.75" hidden="1" customHeight="1" outlineLevel="1" x14ac:dyDescent="0.2">
      <c r="A124" s="83" t="s">
        <v>764</v>
      </c>
      <c r="B124" s="83"/>
      <c r="C124" s="83"/>
      <c r="D124" s="83"/>
      <c r="E124" s="83"/>
      <c r="F124" s="83"/>
    </row>
    <row r="125" spans="1:6" ht="12.75" hidden="1" customHeight="1" outlineLevel="1" x14ac:dyDescent="0.2">
      <c r="A125" s="83" t="s">
        <v>765</v>
      </c>
      <c r="B125" s="83"/>
      <c r="C125" s="83"/>
      <c r="D125" s="83"/>
      <c r="E125" s="83"/>
      <c r="F125" s="83"/>
    </row>
    <row r="126" spans="1:6" ht="12.75" hidden="1" customHeight="1" outlineLevel="1" x14ac:dyDescent="0.2">
      <c r="A126" s="83" t="s">
        <v>766</v>
      </c>
      <c r="B126" s="83"/>
      <c r="C126" s="83"/>
      <c r="D126" s="83"/>
      <c r="E126" s="83"/>
      <c r="F126" s="83"/>
    </row>
    <row r="127" spans="1:6" ht="12.75" hidden="1" customHeight="1" outlineLevel="1" x14ac:dyDescent="0.2">
      <c r="A127" s="83" t="s">
        <v>767</v>
      </c>
      <c r="B127" s="83"/>
      <c r="C127" s="83"/>
      <c r="D127" s="83"/>
      <c r="E127" s="83"/>
      <c r="F127" s="83"/>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82" t="s">
        <v>768</v>
      </c>
      <c r="B130" s="82"/>
      <c r="C130" s="82"/>
      <c r="D130" s="82"/>
      <c r="E130" s="82"/>
      <c r="F130" s="82"/>
    </row>
    <row r="131" spans="1:6" ht="12.75" hidden="1" customHeight="1" outlineLevel="1" x14ac:dyDescent="0.2">
      <c r="A131" s="83" t="s">
        <v>769</v>
      </c>
      <c r="B131" s="83"/>
      <c r="C131" s="83"/>
      <c r="D131" s="83"/>
      <c r="E131" s="83"/>
      <c r="F131" s="83"/>
    </row>
    <row r="132" spans="1:6" ht="16.5" hidden="1" customHeight="1" outlineLevel="1" x14ac:dyDescent="0.2">
      <c r="A132" s="84" t="s">
        <v>770</v>
      </c>
      <c r="B132" s="84"/>
      <c r="C132" s="84"/>
      <c r="D132" s="84"/>
      <c r="E132" s="84"/>
      <c r="F132" s="84"/>
    </row>
    <row r="133" spans="1:6" ht="12.75" hidden="1" customHeight="1" outlineLevel="1" x14ac:dyDescent="0.2">
      <c r="A133" s="83" t="s">
        <v>771</v>
      </c>
      <c r="B133" s="83"/>
      <c r="C133" s="83"/>
      <c r="D133" s="83"/>
      <c r="E133" s="83"/>
      <c r="F133" s="83"/>
    </row>
    <row r="134" spans="1:6" ht="12.75" hidden="1" customHeight="1" outlineLevel="1" x14ac:dyDescent="0.2">
      <c r="A134" s="83" t="s">
        <v>772</v>
      </c>
      <c r="B134" s="83"/>
      <c r="C134" s="83"/>
      <c r="D134" s="83"/>
      <c r="E134" s="83"/>
      <c r="F134" s="83"/>
    </row>
    <row r="135" spans="1:6" ht="12.75" hidden="1" customHeight="1" outlineLevel="1" x14ac:dyDescent="0.2">
      <c r="A135" s="83" t="s">
        <v>773</v>
      </c>
      <c r="B135" s="83"/>
      <c r="C135" s="83"/>
      <c r="D135" s="83"/>
      <c r="E135" s="83"/>
      <c r="F135" s="83"/>
    </row>
    <row r="136" spans="1:6" ht="16.5" hidden="1" customHeight="1" outlineLevel="1" x14ac:dyDescent="0.2">
      <c r="A136" s="84" t="s">
        <v>774</v>
      </c>
      <c r="B136" s="84"/>
      <c r="C136" s="84"/>
      <c r="D136" s="84"/>
      <c r="E136" s="84"/>
      <c r="F136" s="84"/>
    </row>
    <row r="137" spans="1:6" ht="42" hidden="1" customHeight="1" outlineLevel="1" x14ac:dyDescent="0.2">
      <c r="A137" s="87"/>
      <c r="B137" s="87"/>
      <c r="C137" s="87"/>
      <c r="D137" s="87"/>
      <c r="E137" s="87"/>
      <c r="F137" s="87"/>
    </row>
    <row r="138" spans="1:6" ht="12.75" hidden="1" customHeight="1" outlineLevel="1" x14ac:dyDescent="0.2">
      <c r="A138" s="83" t="s">
        <v>775</v>
      </c>
      <c r="B138" s="83"/>
      <c r="C138" s="83"/>
      <c r="D138" s="83"/>
      <c r="E138" s="83"/>
      <c r="F138" s="83"/>
    </row>
    <row r="139" spans="1:6" ht="42" hidden="1" customHeight="1" outlineLevel="1" x14ac:dyDescent="0.2">
      <c r="A139" s="87"/>
      <c r="B139" s="87"/>
      <c r="C139" s="87"/>
      <c r="D139" s="87"/>
      <c r="E139" s="87"/>
      <c r="F139" s="87"/>
    </row>
    <row r="140" spans="1:6" ht="12.75" hidden="1" customHeight="1" outlineLevel="1" x14ac:dyDescent="0.2">
      <c r="A140" s="83" t="s">
        <v>776</v>
      </c>
      <c r="B140" s="83"/>
      <c r="C140" s="83"/>
      <c r="D140" s="83"/>
      <c r="E140" s="83"/>
      <c r="F140" s="83"/>
    </row>
    <row r="141" spans="1:6" ht="12.75" hidden="1" customHeight="1" outlineLevel="1" x14ac:dyDescent="0.2">
      <c r="A141" s="83" t="s">
        <v>777</v>
      </c>
      <c r="B141" s="83"/>
      <c r="C141" s="83"/>
      <c r="D141" s="83"/>
      <c r="E141" s="83"/>
      <c r="F141" s="83"/>
    </row>
    <row r="142" spans="1:6" ht="12.75" hidden="1" customHeight="1" outlineLevel="1" x14ac:dyDescent="0.2">
      <c r="A142" s="83" t="s">
        <v>778</v>
      </c>
      <c r="B142" s="83"/>
      <c r="C142" s="83"/>
      <c r="D142" s="83"/>
      <c r="E142" s="83"/>
      <c r="F142" s="83"/>
    </row>
    <row r="143" spans="1:6" ht="12.75" hidden="1" customHeight="1" outlineLevel="1" x14ac:dyDescent="0.2">
      <c r="A143" s="83" t="s">
        <v>779</v>
      </c>
      <c r="B143" s="83"/>
      <c r="C143" s="83"/>
      <c r="D143" s="83"/>
      <c r="E143" s="83"/>
      <c r="F143" s="83"/>
    </row>
    <row r="144" spans="1:6" ht="12.75" hidden="1" customHeight="1" outlineLevel="1" x14ac:dyDescent="0.2">
      <c r="A144" s="83" t="s">
        <v>780</v>
      </c>
      <c r="B144" s="83"/>
      <c r="C144" s="83"/>
      <c r="D144" s="83"/>
      <c r="E144" s="83"/>
      <c r="F144" s="83"/>
    </row>
    <row r="145" spans="1:6" ht="16.5" hidden="1" customHeight="1" outlineLevel="1" x14ac:dyDescent="0.2">
      <c r="A145" s="84" t="s">
        <v>781</v>
      </c>
      <c r="B145" s="84"/>
      <c r="C145" s="84"/>
      <c r="D145" s="84"/>
      <c r="E145" s="84"/>
      <c r="F145" s="84"/>
    </row>
    <row r="146" spans="1:6" ht="17.1" hidden="1" customHeight="1" outlineLevel="1" x14ac:dyDescent="0.2">
      <c r="A146" s="83" t="inlineStr">
        <is>
          <t>В настройке Capacity.SolutionStrategy выберите способ поиска. UltimateStrain совместно решает условия равновесия и предельной деформации, а</t>
        </is>
      </c>
      <c r="B146" s="83"/>
      <c r="C146" s="83"/>
      <c r="D146" s="83"/>
      <c r="E146" s="83"/>
      <c r="F146" s="83"/>
    </row>
    <row r="147" spans="1:6" ht="17.1" hidden="1" customHeight="1" outlineLevel="1" x14ac:dyDescent="0.2">
      <c r="A147" s="83" t="inlineStr">
        <is>
          <t>LoadMultiplier уточняет λ последовательными расчетами равновесия. Auto начинает с UltimateStrain и при численной неудаче повторяет тот же путь через LoadMultiplier.</t>
        </is>
      </c>
      <c r="B147" s="83"/>
      <c r="C147" s="83"/>
      <c r="D147" s="83"/>
      <c r="E147" s="83"/>
      <c r="F147" s="83"/>
    </row>
    <row r="148" spans="1:6" ht="12.75" hidden="1" customHeight="1" outlineLevel="1" x14ac:dyDescent="0.2">
      <c r="A148" s="83" t="s">
        <v>784</v>
      </c>
      <c r="B148" s="83"/>
      <c r="C148" s="83"/>
      <c r="D148" s="83"/>
      <c r="E148" s="83"/>
      <c r="F148" s="83"/>
    </row>
    <row r="149" spans="1:6" ht="12.75" hidden="1" customHeight="1" outlineLevel="1" x14ac:dyDescent="0.2">
      <c r="A149" s="83" t="s">
        <v>785</v>
      </c>
      <c r="B149" s="83"/>
      <c r="C149" s="83"/>
      <c r="D149" s="83"/>
      <c r="E149" s="83"/>
      <c r="F149" s="83"/>
    </row>
    <row r="150" spans="1:6" ht="12.75" hidden="1" customHeight="1" outlineLevel="1" x14ac:dyDescent="0.2">
      <c r="A150" s="83" t="s">
        <v>786</v>
      </c>
      <c r="B150" s="83"/>
      <c r="C150" s="83"/>
      <c r="D150" s="83"/>
      <c r="E150" s="83"/>
      <c r="F150" s="83"/>
    </row>
    <row r="151" spans="1:6" ht="12.75" hidden="1" customHeight="1" outlineLevel="1" x14ac:dyDescent="0.2">
      <c r="A151" s="83" t="s">
        <v>787</v>
      </c>
      <c r="B151" s="83"/>
      <c r="C151" s="83"/>
      <c r="D151" s="83"/>
      <c r="E151" s="83"/>
      <c r="F151" s="83"/>
    </row>
    <row r="152" spans="1:6" ht="12.75" hidden="1" customHeight="1" outlineLevel="1" x14ac:dyDescent="0.2">
      <c r="A152" s="85" t="s">
        <v>788</v>
      </c>
      <c r="B152" s="85"/>
      <c r="C152" s="85"/>
      <c r="D152" s="85"/>
      <c r="E152" s="85"/>
      <c r="F152" s="85"/>
    </row>
    <row r="153" spans="1:6" ht="66" hidden="1" customHeight="1" outlineLevel="1" x14ac:dyDescent="0.2">
      <c r="A153" s="87"/>
      <c r="B153" s="87"/>
      <c r="C153" s="87"/>
      <c r="D153" s="87"/>
      <c r="E153" s="87"/>
      <c r="F153" s="87"/>
    </row>
    <row r="154" spans="1:6" ht="12.75" hidden="1" customHeight="1" outlineLevel="1" x14ac:dyDescent="0.2">
      <c r="A154" s="83" t="s">
        <v>789</v>
      </c>
      <c r="B154" s="83"/>
      <c r="C154" s="83"/>
      <c r="D154" s="83"/>
      <c r="E154" s="83"/>
      <c r="F154" s="83"/>
    </row>
    <row r="155" spans="1:6" ht="12.75" hidden="1" customHeight="1" outlineLevel="1" x14ac:dyDescent="0.2">
      <c r="A155" s="83" t="s">
        <v>790</v>
      </c>
      <c r="B155" s="83"/>
      <c r="C155" s="83"/>
      <c r="D155" s="83"/>
      <c r="E155" s="83"/>
      <c r="F155" s="83"/>
    </row>
    <row r="156" spans="1:6" ht="12.75" hidden="1" customHeight="1" outlineLevel="1" x14ac:dyDescent="0.2">
      <c r="A156" s="83" t="s">
        <v>791</v>
      </c>
      <c r="B156" s="83"/>
      <c r="C156" s="83"/>
      <c r="D156" s="83"/>
      <c r="E156" s="83"/>
      <c r="F156" s="83"/>
    </row>
    <row r="157" spans="1:6" ht="16.5" hidden="1" customHeight="1" outlineLevel="1" x14ac:dyDescent="0.2">
      <c r="A157" s="84" t="s">
        <v>792</v>
      </c>
      <c r="B157" s="84"/>
      <c r="C157" s="84"/>
      <c r="D157" s="84"/>
      <c r="E157" s="84"/>
      <c r="F157" s="84"/>
    </row>
    <row r="158" spans="1:6" ht="12.75" hidden="1" customHeight="1" outlineLevel="1" x14ac:dyDescent="0.2">
      <c r="A158" s="83" t="s">
        <v>793</v>
      </c>
      <c r="B158" s="83"/>
      <c r="C158" s="83"/>
      <c r="D158" s="83"/>
      <c r="E158" s="83"/>
      <c r="F158" s="83"/>
    </row>
    <row r="159" spans="1:6" ht="12.75" hidden="1" customHeight="1" outlineLevel="1" x14ac:dyDescent="0.2">
      <c r="A159" s="83" t="s">
        <v>794</v>
      </c>
      <c r="B159" s="83"/>
      <c r="C159" s="83"/>
      <c r="D159" s="83"/>
      <c r="E159" s="83"/>
      <c r="F159" s="83"/>
    </row>
    <row r="160" spans="1:6" ht="12.75" hidden="1" customHeight="1" outlineLevel="1" x14ac:dyDescent="0.2">
      <c r="A160" s="83" t="s">
        <v>795</v>
      </c>
      <c r="B160" s="83"/>
      <c r="C160" s="83"/>
      <c r="D160" s="83"/>
      <c r="E160" s="83"/>
      <c r="F160" s="83"/>
    </row>
    <row r="161" spans="1:6" ht="12.75" hidden="1" customHeight="1" outlineLevel="1" x14ac:dyDescent="0.2">
      <c r="A161" s="83" t="s">
        <v>796</v>
      </c>
      <c r="B161" s="83"/>
      <c r="C161" s="83"/>
      <c r="D161" s="83"/>
      <c r="E161" s="83"/>
      <c r="F161" s="83"/>
    </row>
    <row r="162" spans="1:6" ht="12.75" hidden="1" customHeight="1" outlineLevel="1" x14ac:dyDescent="0.2">
      <c r="A162" s="83" t="s">
        <v>797</v>
      </c>
      <c r="B162" s="83"/>
      <c r="C162" s="83"/>
      <c r="D162" s="83"/>
      <c r="E162" s="83"/>
      <c r="F162" s="83"/>
    </row>
    <row r="163" spans="1:6" ht="12.75" hidden="1" customHeight="1" outlineLevel="1" x14ac:dyDescent="0.2">
      <c r="A163" s="83" t="s">
        <v>798</v>
      </c>
      <c r="B163" s="83"/>
      <c r="C163" s="83"/>
      <c r="D163" s="83"/>
      <c r="E163" s="83"/>
      <c r="F163" s="83"/>
    </row>
    <row r="164" spans="1:6" ht="12.75" hidden="1" customHeight="1" outlineLevel="1" x14ac:dyDescent="0.2">
      <c r="A164" s="83" t="s">
        <v>799</v>
      </c>
      <c r="B164" s="83"/>
      <c r="C164" s="83"/>
      <c r="D164" s="83"/>
      <c r="E164" s="83"/>
      <c r="F164" s="83"/>
    </row>
    <row r="165" spans="1:6" ht="12.75" hidden="1" customHeight="1" outlineLevel="1" x14ac:dyDescent="0.2">
      <c r="A165" s="83" t="s">
        <v>800</v>
      </c>
      <c r="B165" s="83"/>
      <c r="C165" s="83"/>
      <c r="D165" s="83"/>
      <c r="E165" s="83"/>
      <c r="F165" s="83"/>
    </row>
    <row r="166" spans="1:6" ht="16.5" hidden="1" customHeight="1" outlineLevel="1" x14ac:dyDescent="0.2">
      <c r="A166" s="84" t="s">
        <v>801</v>
      </c>
      <c r="B166" s="84"/>
      <c r="C166" s="84"/>
      <c r="D166" s="84"/>
      <c r="E166" s="84"/>
      <c r="F166" s="84"/>
    </row>
    <row r="167" spans="1:6" ht="42" hidden="1" customHeight="1" outlineLevel="1" x14ac:dyDescent="0.2">
      <c r="A167" s="87"/>
      <c r="B167" s="87"/>
      <c r="C167" s="87"/>
      <c r="D167" s="87"/>
      <c r="E167" s="87"/>
      <c r="F167" s="87"/>
    </row>
    <row r="168" spans="1:6" ht="12.75" hidden="1" customHeight="1" outlineLevel="1" x14ac:dyDescent="0.2">
      <c r="A168" s="83" t="s">
        <v>802</v>
      </c>
      <c r="B168" s="83"/>
      <c r="C168" s="83"/>
      <c r="D168" s="83"/>
      <c r="E168" s="83"/>
      <c r="F168" s="83"/>
    </row>
    <row r="169" spans="1:6" ht="12.75" hidden="1" customHeight="1" outlineLevel="1" x14ac:dyDescent="0.2">
      <c r="A169" s="83" t="s">
        <v>803</v>
      </c>
      <c r="B169" s="83"/>
      <c r="C169" s="83"/>
      <c r="D169" s="83"/>
      <c r="E169" s="83"/>
      <c r="F169" s="83"/>
    </row>
    <row r="170" spans="1:6" ht="12.75" hidden="1" customHeight="1" outlineLevel="1" x14ac:dyDescent="0.2">
      <c r="A170" s="83" t="s">
        <v>804</v>
      </c>
      <c r="B170" s="83"/>
      <c r="C170" s="83"/>
      <c r="D170" s="83"/>
      <c r="E170" s="83"/>
      <c r="F170" s="83"/>
    </row>
    <row r="171" spans="1:6" ht="12.75" hidden="1" customHeight="1" outlineLevel="1" x14ac:dyDescent="0.2">
      <c r="A171" s="83" t="s">
        <v>805</v>
      </c>
      <c r="B171" s="83"/>
      <c r="C171" s="83"/>
      <c r="D171" s="83"/>
      <c r="E171" s="83"/>
      <c r="F171" s="83"/>
    </row>
    <row r="172" spans="1:6" ht="12.75" hidden="1" customHeight="1" outlineLevel="1" x14ac:dyDescent="0.2">
      <c r="A172" s="83" t="s">
        <v>806</v>
      </c>
      <c r="B172" s="83"/>
      <c r="C172" s="83"/>
      <c r="D172" s="83"/>
      <c r="E172" s="83"/>
      <c r="F172" s="83"/>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82" t="s">
        <v>807</v>
      </c>
      <c r="B175" s="82"/>
      <c r="C175" s="82"/>
      <c r="D175" s="82"/>
      <c r="E175" s="82"/>
      <c r="F175" s="82"/>
    </row>
    <row r="176" spans="1:6" ht="12.75" hidden="1" customHeight="1" outlineLevel="1" x14ac:dyDescent="0.2">
      <c r="A176" s="83" t="s">
        <v>808</v>
      </c>
      <c r="B176" s="83"/>
      <c r="C176" s="83"/>
      <c r="D176" s="83"/>
      <c r="E176" s="83"/>
      <c r="F176" s="83"/>
    </row>
    <row r="177" spans="1:6" ht="12.75" hidden="1" customHeight="1" outlineLevel="1" x14ac:dyDescent="0.2">
      <c r="A177" s="83" t="s">
        <v>809</v>
      </c>
      <c r="B177" s="83"/>
      <c r="C177" s="83"/>
      <c r="D177" s="83"/>
      <c r="E177" s="83"/>
      <c r="F177" s="83"/>
    </row>
    <row r="178" spans="1:6" ht="12.75" hidden="1" customHeight="1" outlineLevel="1" x14ac:dyDescent="0.2">
      <c r="A178" s="83" t="s">
        <v>810</v>
      </c>
      <c r="B178" s="83"/>
      <c r="C178" s="83"/>
      <c r="D178" s="83"/>
      <c r="E178" s="83"/>
      <c r="F178" s="83"/>
    </row>
    <row r="179" spans="1:6" ht="19.5" hidden="1" customHeight="1" outlineLevel="1" x14ac:dyDescent="0.2">
      <c r="A179" s="88" t="s">
        <v>811</v>
      </c>
      <c r="B179" s="88"/>
      <c r="C179" s="88"/>
      <c r="D179" s="88"/>
      <c r="E179" s="88"/>
      <c r="F179" s="88"/>
    </row>
    <row r="180" spans="1:6" ht="12.75" hidden="1" customHeight="1" outlineLevel="1" x14ac:dyDescent="0.2">
      <c r="A180" s="83" t="s">
        <v>812</v>
      </c>
      <c r="B180" s="83"/>
      <c r="C180" s="83"/>
      <c r="D180" s="83"/>
      <c r="E180" s="83"/>
      <c r="F180" s="83"/>
    </row>
    <row r="181" spans="1:6" ht="12.75" hidden="1" customHeight="1" outlineLevel="1" x14ac:dyDescent="0.2">
      <c r="A181" s="83" t="s">
        <v>813</v>
      </c>
      <c r="B181" s="83"/>
      <c r="C181" s="83"/>
      <c r="D181" s="83"/>
      <c r="E181" s="83"/>
      <c r="F181" s="83"/>
    </row>
    <row r="182" spans="1:6" ht="16.5" hidden="1" customHeight="1" outlineLevel="1" x14ac:dyDescent="0.2">
      <c r="A182" s="84" t="s">
        <v>814</v>
      </c>
      <c r="B182" s="84"/>
      <c r="C182" s="84"/>
      <c r="D182" s="84"/>
      <c r="E182" s="84"/>
      <c r="F182" s="84"/>
    </row>
    <row r="183" spans="1:6" ht="42" hidden="1" customHeight="1" outlineLevel="1" x14ac:dyDescent="0.2">
      <c r="A183" s="87"/>
      <c r="B183" s="87"/>
      <c r="C183" s="87"/>
      <c r="D183" s="87"/>
      <c r="E183" s="87"/>
      <c r="F183" s="87"/>
    </row>
    <row r="184" spans="1:6" ht="12.75" hidden="1" customHeight="1" outlineLevel="1" x14ac:dyDescent="0.2">
      <c r="A184" s="83" t="s">
        <v>815</v>
      </c>
      <c r="B184" s="83"/>
      <c r="C184" s="83"/>
      <c r="D184" s="83"/>
      <c r="E184" s="83"/>
      <c r="F184" s="83"/>
    </row>
    <row r="185" spans="1:6" ht="66" hidden="1" customHeight="1" outlineLevel="1" x14ac:dyDescent="0.2">
      <c r="A185" s="87"/>
      <c r="B185" s="87"/>
      <c r="C185" s="87"/>
      <c r="D185" s="87"/>
      <c r="E185" s="87"/>
      <c r="F185" s="87"/>
    </row>
    <row r="186" spans="1:6" ht="12.75" hidden="1" customHeight="1" outlineLevel="1" x14ac:dyDescent="0.2">
      <c r="A186" s="83" t="s">
        <v>816</v>
      </c>
      <c r="B186" s="83"/>
      <c r="C186" s="83"/>
      <c r="D186" s="83"/>
      <c r="E186" s="83"/>
      <c r="F186" s="83"/>
    </row>
    <row r="187" spans="1:6" ht="12.75" hidden="1" customHeight="1" outlineLevel="1" x14ac:dyDescent="0.2">
      <c r="A187" s="83" t="s">
        <v>817</v>
      </c>
      <c r="B187" s="83"/>
      <c r="C187" s="83"/>
      <c r="D187" s="83"/>
      <c r="E187" s="83"/>
      <c r="F187" s="83"/>
    </row>
    <row r="188" spans="1:6" ht="16.5" hidden="1" customHeight="1" outlineLevel="1" x14ac:dyDescent="0.2">
      <c r="A188" s="84" t="s">
        <v>818</v>
      </c>
      <c r="B188" s="84"/>
      <c r="C188" s="84"/>
      <c r="D188" s="84"/>
      <c r="E188" s="84"/>
      <c r="F188" s="84"/>
    </row>
    <row r="189" spans="1:6" ht="12.75" hidden="1" customHeight="1" outlineLevel="1" x14ac:dyDescent="0.2">
      <c r="A189" s="83" t="s">
        <v>819</v>
      </c>
      <c r="B189" s="83"/>
      <c r="C189" s="83"/>
      <c r="D189" s="83"/>
      <c r="E189" s="83"/>
      <c r="F189" s="83"/>
    </row>
    <row r="190" spans="1:6" ht="12.75" hidden="1" customHeight="1" outlineLevel="1" x14ac:dyDescent="0.2">
      <c r="A190" s="83" t="s">
        <v>820</v>
      </c>
      <c r="B190" s="83"/>
      <c r="C190" s="83"/>
      <c r="D190" s="83"/>
      <c r="E190" s="83"/>
      <c r="F190" s="83"/>
    </row>
    <row r="191" spans="1:6" ht="12.75" hidden="1" customHeight="1" outlineLevel="1" x14ac:dyDescent="0.2">
      <c r="A191" s="83" t="s">
        <v>821</v>
      </c>
      <c r="B191" s="83"/>
      <c r="C191" s="83"/>
      <c r="D191" s="83"/>
      <c r="E191" s="83"/>
      <c r="F191" s="83"/>
    </row>
    <row r="192" spans="1:6" ht="42" hidden="1" customHeight="1" outlineLevel="1" x14ac:dyDescent="0.2">
      <c r="A192" s="87"/>
      <c r="B192" s="87"/>
      <c r="C192" s="87"/>
      <c r="D192" s="87"/>
      <c r="E192" s="87"/>
      <c r="F192" s="87"/>
    </row>
    <row r="193" spans="1:6" ht="12.75" hidden="1" customHeight="1" outlineLevel="1" x14ac:dyDescent="0.2">
      <c r="A193" s="83" t="s">
        <v>822</v>
      </c>
      <c r="B193" s="83"/>
      <c r="C193" s="83"/>
      <c r="D193" s="83"/>
      <c r="E193" s="83"/>
      <c r="F193" s="83"/>
    </row>
    <row r="194" spans="1:6" ht="12.75" hidden="1" customHeight="1" outlineLevel="1" x14ac:dyDescent="0.2">
      <c r="A194" s="83" t="s">
        <v>823</v>
      </c>
      <c r="B194" s="83"/>
      <c r="C194" s="83"/>
      <c r="D194" s="83"/>
      <c r="E194" s="83"/>
      <c r="F194" s="83"/>
    </row>
    <row r="195" spans="1:6" ht="12.75" hidden="1" customHeight="1" outlineLevel="1" x14ac:dyDescent="0.2">
      <c r="A195" s="85" t="s">
        <v>824</v>
      </c>
      <c r="B195" s="85"/>
      <c r="C195" s="85"/>
      <c r="D195" s="85"/>
      <c r="E195" s="85"/>
      <c r="F195" s="85"/>
    </row>
    <row r="196" spans="1:6" ht="12.75" hidden="1" customHeight="1" outlineLevel="1" x14ac:dyDescent="0.2">
      <c r="A196" s="83" t="s">
        <v>825</v>
      </c>
      <c r="B196" s="83"/>
      <c r="C196" s="83"/>
      <c r="D196" s="83"/>
      <c r="E196" s="83"/>
      <c r="F196" s="83"/>
    </row>
    <row r="197" spans="1:6" ht="12.75" hidden="1" customHeight="1" outlineLevel="1" x14ac:dyDescent="0.2">
      <c r="A197" s="83" t="s">
        <v>826</v>
      </c>
      <c r="B197" s="83"/>
      <c r="C197" s="83"/>
      <c r="D197" s="83"/>
      <c r="E197" s="83"/>
      <c r="F197" s="83"/>
    </row>
    <row r="198" spans="1:6" ht="16.5" hidden="1" customHeight="1" outlineLevel="1" x14ac:dyDescent="0.2">
      <c r="A198" s="84" t="s">
        <v>827</v>
      </c>
      <c r="B198" s="84"/>
      <c r="C198" s="84"/>
      <c r="D198" s="84"/>
      <c r="E198" s="84"/>
      <c r="F198" s="84"/>
    </row>
    <row r="199" spans="1:6" ht="12.75" hidden="1" customHeight="1" outlineLevel="1" x14ac:dyDescent="0.2">
      <c r="A199" s="83" t="s">
        <v>828</v>
      </c>
      <c r="B199" s="83"/>
      <c r="C199" s="83"/>
      <c r="D199" s="83"/>
      <c r="E199" s="83"/>
      <c r="F199" s="83"/>
    </row>
    <row r="200" spans="1:6" ht="12.75" hidden="1" customHeight="1" outlineLevel="1" x14ac:dyDescent="0.2">
      <c r="A200" s="83" t="s">
        <v>829</v>
      </c>
      <c r="B200" s="83"/>
      <c r="C200" s="83"/>
      <c r="D200" s="83"/>
      <c r="E200" s="83"/>
      <c r="F200" s="83"/>
    </row>
    <row r="201" spans="1:6" ht="42" hidden="1" customHeight="1" outlineLevel="1" x14ac:dyDescent="0.2">
      <c r="A201" s="87"/>
      <c r="B201" s="87"/>
      <c r="C201" s="87"/>
      <c r="D201" s="87"/>
      <c r="E201" s="87"/>
      <c r="F201" s="87"/>
    </row>
    <row r="202" spans="1:6" ht="12.75" hidden="1" customHeight="1" outlineLevel="1" x14ac:dyDescent="0.2">
      <c r="A202" s="83" t="s">
        <v>830</v>
      </c>
      <c r="B202" s="83"/>
      <c r="C202" s="83"/>
      <c r="D202" s="83"/>
      <c r="E202" s="83"/>
      <c r="F202" s="83"/>
    </row>
    <row r="203" spans="1:6" ht="42" hidden="1" customHeight="1" outlineLevel="1" x14ac:dyDescent="0.2">
      <c r="A203" s="87"/>
      <c r="B203" s="87"/>
      <c r="C203" s="87"/>
      <c r="D203" s="87"/>
      <c r="E203" s="87"/>
      <c r="F203" s="87"/>
    </row>
    <row r="204" spans="1:6" ht="12.75" hidden="1" customHeight="1" outlineLevel="1" x14ac:dyDescent="0.2">
      <c r="A204" s="83" t="s">
        <v>831</v>
      </c>
      <c r="B204" s="83"/>
      <c r="C204" s="83"/>
      <c r="D204" s="83"/>
      <c r="E204" s="83"/>
      <c r="F204" s="83"/>
    </row>
    <row r="205" spans="1:6" ht="66" hidden="1" customHeight="1" outlineLevel="1" x14ac:dyDescent="0.2">
      <c r="A205" s="87"/>
      <c r="B205" s="87"/>
      <c r="C205" s="87"/>
      <c r="D205" s="87"/>
      <c r="E205" s="87"/>
      <c r="F205" s="87"/>
    </row>
    <row r="206" spans="1:6" ht="12.75" hidden="1" customHeight="1" outlineLevel="1" x14ac:dyDescent="0.2">
      <c r="A206" s="83" t="s">
        <v>832</v>
      </c>
      <c r="B206" s="83"/>
      <c r="C206" s="83"/>
      <c r="D206" s="83"/>
      <c r="E206" s="83"/>
      <c r="F206" s="83"/>
    </row>
    <row r="207" spans="1:6" ht="66" hidden="1" customHeight="1" outlineLevel="1" x14ac:dyDescent="0.2">
      <c r="A207" s="87"/>
      <c r="B207" s="87"/>
      <c r="C207" s="87"/>
      <c r="D207" s="87"/>
      <c r="E207" s="87"/>
      <c r="F207" s="87"/>
    </row>
    <row r="208" spans="1:6" ht="12.75" hidden="1" customHeight="1" outlineLevel="1" x14ac:dyDescent="0.2">
      <c r="A208" s="83" t="s">
        <v>833</v>
      </c>
      <c r="B208" s="83"/>
      <c r="C208" s="83"/>
      <c r="D208" s="83"/>
      <c r="E208" s="83"/>
      <c r="F208" s="83"/>
    </row>
    <row r="209" spans="1:6" ht="16.5" hidden="1" customHeight="1" outlineLevel="1" x14ac:dyDescent="0.2">
      <c r="A209" s="84" t="s">
        <v>834</v>
      </c>
      <c r="B209" s="84"/>
      <c r="C209" s="84"/>
      <c r="D209" s="84"/>
      <c r="E209" s="84"/>
      <c r="F209" s="84"/>
    </row>
    <row r="210" spans="1:6" ht="12.75" hidden="1" customHeight="1" outlineLevel="1" x14ac:dyDescent="0.2">
      <c r="A210" s="83" t="s">
        <v>835</v>
      </c>
      <c r="B210" s="83"/>
      <c r="C210" s="83"/>
      <c r="D210" s="83"/>
      <c r="E210" s="83"/>
      <c r="F210" s="83"/>
    </row>
    <row r="211" spans="1:6" ht="42" hidden="1" customHeight="1" outlineLevel="1" x14ac:dyDescent="0.2">
      <c r="A211" s="87"/>
      <c r="B211" s="87"/>
      <c r="C211" s="87"/>
      <c r="D211" s="87"/>
      <c r="E211" s="87"/>
      <c r="F211" s="87"/>
    </row>
    <row r="212" spans="1:6" ht="12.75" hidden="1" customHeight="1" outlineLevel="1" x14ac:dyDescent="0.2">
      <c r="A212" s="83" t="s">
        <v>836</v>
      </c>
      <c r="B212" s="83"/>
      <c r="C212" s="83"/>
      <c r="D212" s="83"/>
      <c r="E212" s="83"/>
      <c r="F212" s="83"/>
    </row>
    <row r="213" spans="1:6" ht="12.75" hidden="1" customHeight="1" outlineLevel="1" x14ac:dyDescent="0.2">
      <c r="A213" s="83" t="s">
        <v>837</v>
      </c>
      <c r="B213" s="83"/>
      <c r="C213" s="83"/>
      <c r="D213" s="83"/>
      <c r="E213" s="83"/>
      <c r="F213" s="83"/>
    </row>
    <row r="214" spans="1:6" ht="66" hidden="1" customHeight="1" outlineLevel="1" x14ac:dyDescent="0.2">
      <c r="A214" s="87"/>
      <c r="B214" s="87"/>
      <c r="C214" s="87"/>
      <c r="D214" s="87"/>
      <c r="E214" s="87"/>
      <c r="F214" s="87"/>
    </row>
    <row r="215" spans="1:6" ht="12.75" hidden="1" customHeight="1" outlineLevel="1" x14ac:dyDescent="0.2">
      <c r="A215" s="83" t="s">
        <v>838</v>
      </c>
      <c r="B215" s="83"/>
      <c r="C215" s="83"/>
      <c r="D215" s="83"/>
      <c r="E215" s="83"/>
      <c r="F215" s="83"/>
    </row>
    <row r="216" spans="1:6" ht="12.75" hidden="1" customHeight="1" outlineLevel="1" x14ac:dyDescent="0.2">
      <c r="A216" s="83" t="s">
        <v>839</v>
      </c>
      <c r="B216" s="83"/>
      <c r="C216" s="83"/>
      <c r="D216" s="83"/>
      <c r="E216" s="83"/>
      <c r="F216" s="83"/>
    </row>
    <row r="217" spans="1:6" ht="12.75" hidden="1" customHeight="1" outlineLevel="1" x14ac:dyDescent="0.2">
      <c r="A217" s="83" t="s">
        <v>840</v>
      </c>
      <c r="B217" s="83"/>
      <c r="C217" s="83"/>
      <c r="D217" s="83"/>
      <c r="E217" s="83"/>
      <c r="F217" s="83"/>
    </row>
    <row r="218" spans="1:6" ht="12.75" hidden="1" customHeight="1" outlineLevel="1" x14ac:dyDescent="0.2">
      <c r="A218" s="83" t="s">
        <v>841</v>
      </c>
      <c r="B218" s="83"/>
      <c r="C218" s="83"/>
      <c r="D218" s="83"/>
      <c r="E218" s="83"/>
      <c r="F218" s="83"/>
    </row>
    <row r="219" spans="1:6" ht="16.5" hidden="1" customHeight="1" outlineLevel="1" x14ac:dyDescent="0.2">
      <c r="A219" s="84" t="s">
        <v>842</v>
      </c>
      <c r="B219" s="84"/>
      <c r="C219" s="84"/>
      <c r="D219" s="84"/>
      <c r="E219" s="84"/>
      <c r="F219" s="84"/>
    </row>
    <row r="220" spans="1:6" ht="12.75" hidden="1" customHeight="1" outlineLevel="1" x14ac:dyDescent="0.2">
      <c r="A220" s="83" t="s">
        <v>843</v>
      </c>
      <c r="B220" s="83"/>
      <c r="C220" s="83"/>
      <c r="D220" s="83"/>
      <c r="E220" s="83"/>
      <c r="F220" s="83"/>
    </row>
    <row r="221" spans="1:6" ht="12.75" hidden="1" customHeight="1" outlineLevel="1" x14ac:dyDescent="0.2">
      <c r="A221" s="83" t="s">
        <v>844</v>
      </c>
      <c r="B221" s="83"/>
      <c r="C221" s="83"/>
      <c r="D221" s="83"/>
      <c r="E221" s="83"/>
      <c r="F221" s="83"/>
    </row>
    <row r="222" spans="1:6" ht="12.75" hidden="1" customHeight="1" outlineLevel="1" x14ac:dyDescent="0.2">
      <c r="A222" s="83" t="s">
        <v>845</v>
      </c>
      <c r="B222" s="83"/>
      <c r="C222" s="83"/>
      <c r="D222" s="83"/>
      <c r="E222" s="83"/>
      <c r="F222" s="83"/>
    </row>
    <row r="223" spans="1:6" ht="42" hidden="1" customHeight="1" outlineLevel="1" x14ac:dyDescent="0.2">
      <c r="A223" s="87"/>
      <c r="B223" s="87"/>
      <c r="C223" s="87"/>
      <c r="D223" s="87"/>
      <c r="E223" s="87"/>
      <c r="F223" s="87"/>
    </row>
    <row r="224" spans="1:6" ht="12.75" hidden="1" customHeight="1" outlineLevel="1" x14ac:dyDescent="0.2">
      <c r="A224" s="83" t="s">
        <v>846</v>
      </c>
      <c r="B224" s="83"/>
      <c r="C224" s="83"/>
      <c r="D224" s="83"/>
      <c r="E224" s="83"/>
      <c r="F224" s="83"/>
    </row>
    <row r="225" spans="1:6" ht="12.75" hidden="1" customHeight="1" outlineLevel="1" x14ac:dyDescent="0.2">
      <c r="A225" s="83" t="s">
        <v>847</v>
      </c>
      <c r="B225" s="83"/>
      <c r="C225" s="83"/>
      <c r="D225" s="83"/>
      <c r="E225" s="83"/>
      <c r="F225" s="83"/>
    </row>
    <row r="226" spans="1:6" ht="12.75" hidden="1" customHeight="1" outlineLevel="1" x14ac:dyDescent="0.2">
      <c r="A226" s="83" t="s">
        <v>848</v>
      </c>
      <c r="B226" s="83"/>
      <c r="C226" s="83"/>
      <c r="D226" s="83"/>
      <c r="E226" s="83"/>
      <c r="F226" s="83"/>
    </row>
    <row r="227" spans="1:6" ht="12.75" hidden="1" customHeight="1" outlineLevel="1" x14ac:dyDescent="0.2">
      <c r="A227" s="83" t="s">
        <v>849</v>
      </c>
      <c r="B227" s="83"/>
      <c r="C227" s="83"/>
      <c r="D227" s="83"/>
      <c r="E227" s="83"/>
      <c r="F227" s="83"/>
    </row>
    <row r="228" spans="1:6" ht="12.75" hidden="1" customHeight="1" outlineLevel="1" x14ac:dyDescent="0.2">
      <c r="A228" s="83" t="s">
        <v>850</v>
      </c>
      <c r="B228" s="83"/>
      <c r="C228" s="83"/>
      <c r="D228" s="83"/>
      <c r="E228" s="83"/>
      <c r="F228" s="83"/>
    </row>
    <row r="229" spans="1:6" ht="12.75" hidden="1" customHeight="1" outlineLevel="1" x14ac:dyDescent="0.2">
      <c r="A229" s="83" t="s">
        <v>851</v>
      </c>
      <c r="B229" s="83"/>
      <c r="C229" s="83"/>
      <c r="D229" s="83"/>
      <c r="E229" s="83"/>
      <c r="F229" s="83"/>
    </row>
    <row r="230" spans="1:6" ht="16.5" hidden="1" customHeight="1" outlineLevel="1" x14ac:dyDescent="0.2">
      <c r="A230" s="84" t="s">
        <v>852</v>
      </c>
      <c r="B230" s="84"/>
      <c r="C230" s="84"/>
      <c r="D230" s="84"/>
      <c r="E230" s="84"/>
      <c r="F230" s="84"/>
    </row>
    <row r="231" spans="1:6" ht="12.75" hidden="1" customHeight="1" outlineLevel="1" x14ac:dyDescent="0.2">
      <c r="A231" s="83" t="s">
        <v>853</v>
      </c>
      <c r="B231" s="83"/>
      <c r="C231" s="83"/>
      <c r="D231" s="83"/>
      <c r="E231" s="83"/>
      <c r="F231" s="83"/>
    </row>
    <row r="232" spans="1:6" ht="66" hidden="1" customHeight="1" outlineLevel="1" x14ac:dyDescent="0.2">
      <c r="A232" s="87"/>
      <c r="B232" s="87"/>
      <c r="C232" s="87"/>
      <c r="D232" s="87"/>
      <c r="E232" s="87"/>
      <c r="F232" s="87"/>
    </row>
    <row r="233" spans="1:6" ht="12.75" hidden="1" customHeight="1" outlineLevel="1" x14ac:dyDescent="0.2">
      <c r="A233" s="83" t="s">
        <v>854</v>
      </c>
      <c r="B233" s="83"/>
      <c r="C233" s="83"/>
      <c r="D233" s="83"/>
      <c r="E233" s="83"/>
      <c r="F233" s="83"/>
    </row>
    <row r="234" spans="1:6" ht="12.75" hidden="1" customHeight="1" outlineLevel="1" x14ac:dyDescent="0.2">
      <c r="A234" s="83" t="s">
        <v>855</v>
      </c>
      <c r="B234" s="83"/>
      <c r="C234" s="83"/>
      <c r="D234" s="83"/>
      <c r="E234" s="83"/>
      <c r="F234" s="83"/>
    </row>
    <row r="235" spans="1:6" ht="66" hidden="1" customHeight="1" outlineLevel="1" x14ac:dyDescent="0.2">
      <c r="A235" s="87"/>
      <c r="B235" s="87"/>
      <c r="C235" s="87"/>
      <c r="D235" s="87"/>
      <c r="E235" s="87"/>
      <c r="F235" s="87"/>
    </row>
    <row r="236" spans="1:6" ht="12.75" hidden="1" customHeight="1" outlineLevel="1" x14ac:dyDescent="0.2">
      <c r="A236" s="83" t="s">
        <v>856</v>
      </c>
      <c r="B236" s="83"/>
      <c r="C236" s="83"/>
      <c r="D236" s="83"/>
      <c r="E236" s="83"/>
      <c r="F236" s="83"/>
    </row>
    <row r="237" spans="1:6" ht="16.5" hidden="1" customHeight="1" outlineLevel="1" x14ac:dyDescent="0.2">
      <c r="A237" s="84" t="s">
        <v>857</v>
      </c>
      <c r="B237" s="84"/>
      <c r="C237" s="84"/>
      <c r="D237" s="84"/>
      <c r="E237" s="84"/>
      <c r="F237" s="84"/>
    </row>
    <row r="238" spans="1:6" ht="66" hidden="1" customHeight="1" outlineLevel="1" x14ac:dyDescent="0.2">
      <c r="A238" s="87"/>
      <c r="B238" s="87"/>
      <c r="C238" s="87"/>
      <c r="D238" s="87"/>
      <c r="E238" s="87"/>
      <c r="F238" s="87"/>
    </row>
    <row r="239" spans="1:6" ht="12.75" hidden="1" customHeight="1" outlineLevel="1" x14ac:dyDescent="0.2">
      <c r="A239" s="83" t="s">
        <v>858</v>
      </c>
      <c r="B239" s="83"/>
      <c r="C239" s="83"/>
      <c r="D239" s="83"/>
      <c r="E239" s="83"/>
      <c r="F239" s="83"/>
    </row>
    <row r="240" spans="1:6" ht="42" hidden="1" customHeight="1" outlineLevel="1" x14ac:dyDescent="0.2">
      <c r="A240" s="87"/>
      <c r="B240" s="87"/>
      <c r="C240" s="87"/>
      <c r="D240" s="87"/>
      <c r="E240" s="87"/>
      <c r="F240" s="87"/>
    </row>
    <row r="241" spans="1:6" ht="12.75" hidden="1" customHeight="1" outlineLevel="1" x14ac:dyDescent="0.2">
      <c r="A241" s="83" t="s">
        <v>859</v>
      </c>
      <c r="B241" s="83"/>
      <c r="C241" s="83"/>
      <c r="D241" s="83"/>
      <c r="E241" s="83"/>
      <c r="F241" s="83"/>
    </row>
    <row r="242" spans="1:6" ht="42" hidden="1" customHeight="1" outlineLevel="1" x14ac:dyDescent="0.2">
      <c r="A242" s="87"/>
      <c r="B242" s="87"/>
      <c r="C242" s="87"/>
      <c r="D242" s="87"/>
      <c r="E242" s="87"/>
      <c r="F242" s="87"/>
    </row>
    <row r="243" spans="1:6" ht="12.75" hidden="1" customHeight="1" outlineLevel="1" x14ac:dyDescent="0.2">
      <c r="A243" s="83" t="s">
        <v>860</v>
      </c>
      <c r="B243" s="83"/>
      <c r="C243" s="83"/>
      <c r="D243" s="83"/>
      <c r="E243" s="83"/>
      <c r="F243" s="83"/>
    </row>
    <row r="244" spans="1:6" ht="12.75" hidden="1" customHeight="1" outlineLevel="1" x14ac:dyDescent="0.2">
      <c r="A244" s="83" t="s">
        <v>861</v>
      </c>
      <c r="B244" s="83"/>
      <c r="C244" s="83"/>
      <c r="D244" s="83"/>
      <c r="E244" s="83"/>
      <c r="F244" s="83"/>
    </row>
    <row r="245" spans="1:6" ht="16.5" hidden="1" customHeight="1" outlineLevel="1" x14ac:dyDescent="0.2">
      <c r="A245" s="84" t="s">
        <v>862</v>
      </c>
      <c r="B245" s="84"/>
      <c r="C245" s="84"/>
      <c r="D245" s="84"/>
      <c r="E245" s="84"/>
      <c r="F245" s="84"/>
    </row>
    <row r="246" spans="1:6" ht="12.75" hidden="1" customHeight="1" outlineLevel="1" x14ac:dyDescent="0.2">
      <c r="A246" s="83" t="s">
        <v>863</v>
      </c>
      <c r="B246" s="83"/>
      <c r="C246" s="83"/>
      <c r="D246" s="83"/>
      <c r="E246" s="83"/>
      <c r="F246" s="83"/>
    </row>
    <row r="247" spans="1:6" ht="12.75" hidden="1" customHeight="1" outlineLevel="1" x14ac:dyDescent="0.2">
      <c r="A247" s="83" t="s">
        <v>864</v>
      </c>
      <c r="B247" s="83"/>
      <c r="C247" s="83"/>
      <c r="D247" s="83"/>
      <c r="E247" s="83"/>
      <c r="F247" s="83"/>
    </row>
    <row r="248" spans="1:6" ht="12.75" hidden="1" customHeight="1" outlineLevel="1" x14ac:dyDescent="0.2">
      <c r="A248" s="83" t="s">
        <v>865</v>
      </c>
      <c r="B248" s="83"/>
      <c r="C248" s="83"/>
      <c r="D248" s="83"/>
      <c r="E248" s="83"/>
      <c r="F248" s="83"/>
    </row>
    <row r="249" spans="1:6" ht="12.75" hidden="1" customHeight="1" outlineLevel="1" x14ac:dyDescent="0.2">
      <c r="A249" s="83" t="s">
        <v>866</v>
      </c>
      <c r="B249" s="83"/>
      <c r="C249" s="83"/>
      <c r="D249" s="83"/>
      <c r="E249" s="83"/>
      <c r="F249" s="83"/>
    </row>
    <row r="250" spans="1:6" ht="17.1" hidden="1" customHeight="1" outlineLevel="1" x14ac:dyDescent="0.2">
      <c r="A250" s="83" t="inlineStr">
        <is>
          <t>Настройка SLS.Crack.PsiMode на листе Config выбирает правило определения ψ_s. User использует число из SLS.Crack.PsiS, если получены пригодные данные</t>
        </is>
      </c>
      <c r="B250" s="83"/>
      <c r="C250" s="83"/>
      <c r="D250" s="83"/>
      <c r="E250" s="83"/>
      <c r="F250" s="83"/>
    </row>
    <row r="251" spans="1:6" ht="17.1" hidden="1" customHeight="1" outlineLevel="1" x14ac:dyDescent="0.2">
      <c r="A251" s="83" t="inlineStr">
        <is>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is>
      </c>
      <c r="B251" s="83"/>
      <c r="C251" s="83"/>
      <c r="D251" s="83"/>
      <c r="E251" s="83"/>
      <c r="F251" s="83"/>
    </row>
    <row r="252" spans="1:6" ht="66" hidden="1" customHeight="1" outlineLevel="1" x14ac:dyDescent="0.2">
      <c r="A252" s="87"/>
      <c r="B252" s="87"/>
      <c r="C252" s="87"/>
      <c r="D252" s="87"/>
      <c r="E252" s="87"/>
      <c r="F252" s="87"/>
    </row>
    <row r="253" spans="1:6" ht="12.75" hidden="1" customHeight="1" outlineLevel="1" x14ac:dyDescent="0.2">
      <c r="A253" s="83" t="s">
        <v>869</v>
      </c>
      <c r="B253" s="83"/>
      <c r="C253" s="83"/>
      <c r="D253" s="83"/>
      <c r="E253" s="83"/>
      <c r="F253" s="83"/>
    </row>
    <row r="254" spans="1:6" ht="12.75" hidden="1" customHeight="1" outlineLevel="1" x14ac:dyDescent="0.2">
      <c r="A254" s="83" t="s">
        <v>870</v>
      </c>
      <c r="B254" s="83"/>
      <c r="C254" s="83"/>
      <c r="D254" s="83"/>
      <c r="E254" s="83"/>
      <c r="F254" s="83"/>
    </row>
    <row r="255" spans="1:6" ht="12.75" hidden="1" customHeight="1" outlineLevel="1" x14ac:dyDescent="0.2">
      <c r="A255" s="83" t="s">
        <v>871</v>
      </c>
      <c r="B255" s="83"/>
      <c r="C255" s="83"/>
      <c r="D255" s="83"/>
      <c r="E255" s="83"/>
      <c r="F255" s="83"/>
    </row>
    <row r="256" spans="1:6" ht="12.75" hidden="1" customHeight="1" outlineLevel="1" x14ac:dyDescent="0.2">
      <c r="A256" s="83" t="s">
        <v>872</v>
      </c>
      <c r="B256" s="83"/>
      <c r="C256" s="83"/>
      <c r="D256" s="83"/>
      <c r="E256" s="83"/>
      <c r="F256" s="83"/>
    </row>
    <row r="257" spans="1:6" ht="12.75" hidden="1" customHeight="1" outlineLevel="1" x14ac:dyDescent="0.2">
      <c r="A257" s="85" t="s">
        <v>873</v>
      </c>
      <c r="B257" s="85"/>
      <c r="C257" s="85"/>
      <c r="D257" s="85"/>
      <c r="E257" s="85"/>
      <c r="F257" s="85"/>
    </row>
    <row r="258" spans="1:6" ht="12.75" hidden="1" customHeight="1" outlineLevel="1" x14ac:dyDescent="0.2">
      <c r="A258" s="85" t="s">
        <v>874</v>
      </c>
      <c r="B258" s="85"/>
      <c r="C258" s="85"/>
      <c r="D258" s="85"/>
      <c r="E258" s="85"/>
      <c r="F258" s="85"/>
    </row>
    <row r="259" spans="1:6" ht="12.75" hidden="1" customHeight="1" outlineLevel="1" x14ac:dyDescent="0.2">
      <c r="A259" s="83" t="s">
        <v>875</v>
      </c>
      <c r="B259" s="83"/>
      <c r="C259" s="83"/>
      <c r="D259" s="83"/>
      <c r="E259" s="83"/>
      <c r="F259" s="83"/>
    </row>
    <row r="260" spans="1:6" ht="12.75" hidden="1" customHeight="1" outlineLevel="1" x14ac:dyDescent="0.2">
      <c r="A260" s="83" t="s">
        <v>876</v>
      </c>
      <c r="B260" s="83"/>
      <c r="C260" s="83"/>
      <c r="D260" s="83"/>
      <c r="E260" s="83"/>
      <c r="F260" s="83"/>
    </row>
    <row r="261" spans="1:6" ht="16.5" hidden="1" customHeight="1" outlineLevel="1" x14ac:dyDescent="0.2">
      <c r="A261" s="84" t="s">
        <v>877</v>
      </c>
      <c r="B261" s="84"/>
      <c r="C261" s="84"/>
      <c r="D261" s="84"/>
      <c r="E261" s="84"/>
      <c r="F261" s="84"/>
    </row>
    <row r="262" spans="1:6" ht="66" hidden="1" customHeight="1" outlineLevel="1" x14ac:dyDescent="0.2">
      <c r="A262" s="87"/>
      <c r="B262" s="87"/>
      <c r="C262" s="87"/>
      <c r="D262" s="87"/>
      <c r="E262" s="87"/>
      <c r="F262" s="87"/>
    </row>
    <row r="263" spans="1:6" ht="12.75" hidden="1" customHeight="1" outlineLevel="1" x14ac:dyDescent="0.2">
      <c r="A263" s="83" t="s">
        <v>878</v>
      </c>
      <c r="B263" s="83"/>
      <c r="C263" s="83"/>
      <c r="D263" s="83"/>
      <c r="E263" s="83"/>
      <c r="F263" s="83"/>
    </row>
    <row r="264" spans="1:6" ht="12.75" hidden="1" customHeight="1" outlineLevel="1" x14ac:dyDescent="0.2">
      <c r="A264" s="83" t="s">
        <v>879</v>
      </c>
      <c r="B264" s="83"/>
      <c r="C264" s="83"/>
      <c r="D264" s="83"/>
      <c r="E264" s="83"/>
      <c r="F264" s="83"/>
    </row>
    <row r="265" spans="1:6" ht="12.75" hidden="1" customHeight="1" outlineLevel="1" x14ac:dyDescent="0.2">
      <c r="A265" s="83" t="s">
        <v>880</v>
      </c>
      <c r="B265" s="83"/>
      <c r="C265" s="83"/>
      <c r="D265" s="83"/>
      <c r="E265" s="83"/>
      <c r="F265" s="83"/>
    </row>
    <row r="266" spans="1:6" ht="16.5" hidden="1" customHeight="1" outlineLevel="1" x14ac:dyDescent="0.2">
      <c r="A266" s="84" t="s">
        <v>881</v>
      </c>
      <c r="B266" s="84"/>
      <c r="C266" s="84"/>
      <c r="D266" s="84"/>
      <c r="E266" s="84"/>
      <c r="F266" s="84"/>
    </row>
    <row r="267" spans="1:6" ht="12.75" hidden="1" customHeight="1" outlineLevel="1" x14ac:dyDescent="0.2">
      <c r="A267" s="83" t="s">
        <v>882</v>
      </c>
      <c r="B267" s="83"/>
      <c r="C267" s="83"/>
      <c r="D267" s="83"/>
      <c r="E267" s="83"/>
      <c r="F267" s="83"/>
    </row>
    <row r="268" spans="1:6" ht="42" hidden="1" customHeight="1" outlineLevel="1" x14ac:dyDescent="0.2">
      <c r="A268" s="87"/>
      <c r="B268" s="87"/>
      <c r="C268" s="87"/>
      <c r="D268" s="87"/>
      <c r="E268" s="87"/>
      <c r="F268" s="87"/>
    </row>
    <row r="269" spans="1:6" ht="12.75" hidden="1" customHeight="1" outlineLevel="1" x14ac:dyDescent="0.2">
      <c r="A269" s="83" t="s">
        <v>883</v>
      </c>
      <c r="B269" s="83"/>
      <c r="C269" s="83"/>
      <c r="D269" s="83"/>
      <c r="E269" s="83"/>
      <c r="F269" s="83"/>
    </row>
    <row r="270" spans="1:6" ht="66" hidden="1" customHeight="1" outlineLevel="1" x14ac:dyDescent="0.2">
      <c r="A270" s="87"/>
      <c r="B270" s="87"/>
      <c r="C270" s="87"/>
      <c r="D270" s="87"/>
      <c r="E270" s="87"/>
      <c r="F270" s="87"/>
    </row>
    <row r="271" spans="1:6" ht="12.75" hidden="1" customHeight="1" outlineLevel="1" x14ac:dyDescent="0.2">
      <c r="A271" s="83" t="s">
        <v>884</v>
      </c>
      <c r="B271" s="83"/>
      <c r="C271" s="83"/>
      <c r="D271" s="83"/>
      <c r="E271" s="83"/>
      <c r="F271" s="83"/>
    </row>
    <row r="272" spans="1:6" ht="12.75" hidden="1" customHeight="1" outlineLevel="1" x14ac:dyDescent="0.2">
      <c r="A272" s="83" t="s">
        <v>885</v>
      </c>
      <c r="B272" s="83"/>
      <c r="C272" s="83"/>
      <c r="D272" s="83"/>
      <c r="E272" s="83"/>
      <c r="F272" s="83"/>
    </row>
    <row r="273" spans="1:6" ht="12.75" hidden="1" customHeight="1" outlineLevel="1" x14ac:dyDescent="0.2">
      <c r="A273" s="83" t="s">
        <v>886</v>
      </c>
      <c r="B273" s="83"/>
      <c r="C273" s="83"/>
      <c r="D273" s="83"/>
      <c r="E273" s="83"/>
      <c r="F273" s="83"/>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88" t="s">
        <v>887</v>
      </c>
      <c r="B276" s="88"/>
      <c r="C276" s="88"/>
      <c r="D276" s="88"/>
      <c r="E276" s="88"/>
      <c r="F276" s="88"/>
    </row>
    <row r="277" spans="1:6" ht="12.75" hidden="1" customHeight="1" outlineLevel="1" x14ac:dyDescent="0.2">
      <c r="A277" s="83" t="s">
        <v>888</v>
      </c>
      <c r="B277" s="83"/>
      <c r="C277" s="83"/>
      <c r="D277" s="83"/>
      <c r="E277" s="83"/>
      <c r="F277" s="83"/>
    </row>
    <row r="278" spans="1:6" ht="12.75" hidden="1" customHeight="1" outlineLevel="1" x14ac:dyDescent="0.2">
      <c r="A278" s="83" t="s">
        <v>889</v>
      </c>
      <c r="B278" s="83"/>
      <c r="C278" s="83"/>
      <c r="D278" s="83"/>
      <c r="E278" s="83"/>
      <c r="F278" s="83"/>
    </row>
    <row r="279" spans="1:6" ht="12.75" hidden="1" customHeight="1" outlineLevel="1" x14ac:dyDescent="0.2">
      <c r="A279" s="83" t="s">
        <v>890</v>
      </c>
      <c r="B279" s="83"/>
      <c r="C279" s="83"/>
      <c r="D279" s="83"/>
      <c r="E279" s="83"/>
      <c r="F279" s="83"/>
    </row>
    <row r="280" spans="1:6" ht="12.75" hidden="1" customHeight="1" outlineLevel="1" x14ac:dyDescent="0.2">
      <c r="A280" s="83" t="s">
        <v>891</v>
      </c>
      <c r="B280" s="83"/>
      <c r="C280" s="83"/>
      <c r="D280" s="83"/>
      <c r="E280" s="83"/>
      <c r="F280" s="83"/>
    </row>
    <row r="281" spans="1:6" ht="16.5" hidden="1" customHeight="1" outlineLevel="1" x14ac:dyDescent="0.2">
      <c r="A281" s="84" t="s">
        <v>892</v>
      </c>
      <c r="B281" s="84"/>
      <c r="C281" s="84"/>
      <c r="D281" s="84"/>
      <c r="E281" s="84"/>
      <c r="F281" s="84"/>
    </row>
    <row r="282" spans="1:6" ht="12.75" hidden="1" customHeight="1" outlineLevel="1" x14ac:dyDescent="0.2">
      <c r="A282" s="83" t="s">
        <v>893</v>
      </c>
      <c r="B282" s="83"/>
      <c r="C282" s="83"/>
      <c r="D282" s="83"/>
      <c r="E282" s="83"/>
      <c r="F282" s="83"/>
    </row>
    <row r="283" spans="1:6" ht="12.75" hidden="1" customHeight="1" outlineLevel="1" x14ac:dyDescent="0.2">
      <c r="A283" s="83" t="s">
        <v>894</v>
      </c>
      <c r="B283" s="83"/>
      <c r="C283" s="83"/>
      <c r="D283" s="83"/>
      <c r="E283" s="83"/>
      <c r="F283" s="83"/>
    </row>
    <row r="284" spans="1:6" ht="12.75" hidden="1" customHeight="1" outlineLevel="1" x14ac:dyDescent="0.2">
      <c r="A284" s="83" t="s">
        <v>895</v>
      </c>
      <c r="B284" s="83"/>
      <c r="C284" s="83"/>
      <c r="D284" s="83"/>
      <c r="E284" s="83"/>
      <c r="F284" s="83"/>
    </row>
    <row r="285" spans="1:6" ht="12.75" hidden="1" customHeight="1" outlineLevel="1" x14ac:dyDescent="0.2">
      <c r="A285" s="83" t="s">
        <v>896</v>
      </c>
      <c r="B285" s="83"/>
      <c r="C285" s="83"/>
      <c r="D285" s="83"/>
      <c r="E285" s="83"/>
      <c r="F285" s="83"/>
    </row>
    <row r="286" spans="1:6" ht="12.75" hidden="1" customHeight="1" outlineLevel="1" x14ac:dyDescent="0.2">
      <c r="A286" s="83" t="s">
        <v>897</v>
      </c>
      <c r="B286" s="83"/>
      <c r="C286" s="83"/>
      <c r="D286" s="83"/>
      <c r="E286" s="83"/>
      <c r="F286" s="83"/>
    </row>
    <row r="287" spans="1:6" ht="12.75" hidden="1" customHeight="1" outlineLevel="1" x14ac:dyDescent="0.2">
      <c r="A287" s="83" t="s">
        <v>898</v>
      </c>
      <c r="B287" s="83"/>
      <c r="C287" s="83"/>
      <c r="D287" s="83"/>
      <c r="E287" s="83"/>
      <c r="F287" s="83"/>
    </row>
    <row r="288" spans="1:6" ht="12.75" hidden="1" customHeight="1" outlineLevel="1" x14ac:dyDescent="0.2">
      <c r="A288" s="83" t="s">
        <v>899</v>
      </c>
      <c r="B288" s="83"/>
      <c r="C288" s="83"/>
      <c r="D288" s="83"/>
      <c r="E288" s="83"/>
      <c r="F288" s="83"/>
    </row>
    <row r="289" spans="1:6" ht="12.75" hidden="1" customHeight="1" outlineLevel="1" x14ac:dyDescent="0.2">
      <c r="A289" s="85" t="s">
        <v>900</v>
      </c>
      <c r="B289" s="85"/>
      <c r="C289" s="85"/>
      <c r="D289" s="85"/>
      <c r="E289" s="85"/>
      <c r="F289" s="85"/>
    </row>
    <row r="290" spans="1:6" ht="12.75" hidden="1" customHeight="1" outlineLevel="1" x14ac:dyDescent="0.2">
      <c r="A290" s="85" t="s">
        <v>901</v>
      </c>
      <c r="B290" s="85"/>
      <c r="C290" s="85"/>
      <c r="D290" s="85"/>
      <c r="E290" s="85"/>
      <c r="F290" s="85"/>
    </row>
    <row r="291" spans="1:6" ht="12.75" hidden="1" customHeight="1" outlineLevel="1" x14ac:dyDescent="0.2">
      <c r="A291" s="83" t="s">
        <v>902</v>
      </c>
      <c r="B291" s="83"/>
      <c r="C291" s="83"/>
      <c r="D291" s="83"/>
      <c r="E291" s="83"/>
      <c r="F291" s="83"/>
    </row>
    <row r="292" spans="1:6" ht="16.5" hidden="1" customHeight="1" outlineLevel="1" x14ac:dyDescent="0.2">
      <c r="A292" s="84" t="s">
        <v>903</v>
      </c>
      <c r="B292" s="84"/>
      <c r="C292" s="84"/>
      <c r="D292" s="84"/>
      <c r="E292" s="84"/>
      <c r="F292" s="84"/>
    </row>
    <row r="293" spans="1:6" ht="12.75" hidden="1" customHeight="1" outlineLevel="1" x14ac:dyDescent="0.2">
      <c r="A293" s="83" t="s">
        <v>904</v>
      </c>
      <c r="B293" s="83"/>
      <c r="C293" s="83"/>
      <c r="D293" s="83"/>
      <c r="E293" s="83"/>
      <c r="F293" s="83"/>
    </row>
    <row r="294" spans="1:6" ht="12.75" hidden="1" customHeight="1" outlineLevel="1" x14ac:dyDescent="0.2">
      <c r="A294" s="83" t="s">
        <v>905</v>
      </c>
      <c r="B294" s="83"/>
      <c r="C294" s="83"/>
      <c r="D294" s="83"/>
      <c r="E294" s="83"/>
      <c r="F294" s="83"/>
    </row>
    <row r="295" spans="1:6" ht="12.75" hidden="1" customHeight="1" outlineLevel="1" x14ac:dyDescent="0.2">
      <c r="A295" s="83" t="s">
        <v>906</v>
      </c>
      <c r="B295" s="83"/>
      <c r="C295" s="83"/>
      <c r="D295" s="83"/>
      <c r="E295" s="83"/>
      <c r="F295" s="83"/>
    </row>
    <row r="296" spans="1:6" ht="17.1" hidden="1" customHeight="1" outlineLevel="1" x14ac:dyDescent="0.2">
      <c r="A296" s="83" t="inlineStr">
        <is>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is>
      </c>
      <c r="B296" s="83"/>
      <c r="C296" s="83"/>
      <c r="D296" s="83"/>
      <c r="E296" s="83"/>
      <c r="F296" s="83"/>
    </row>
    <row r="297" spans="1:6" ht="66" hidden="1" customHeight="1" outlineLevel="1" x14ac:dyDescent="0.2">
      <c r="A297" s="87"/>
      <c r="B297" s="87"/>
      <c r="C297" s="87"/>
      <c r="D297" s="87"/>
      <c r="E297" s="87"/>
      <c r="F297" s="87"/>
    </row>
    <row r="298" spans="1:6" ht="12.75" hidden="1" customHeight="1" outlineLevel="1" x14ac:dyDescent="0.2">
      <c r="A298" s="83" t="s">
        <v>908</v>
      </c>
      <c r="B298" s="83"/>
      <c r="C298" s="83"/>
      <c r="D298" s="83"/>
      <c r="E298" s="83"/>
      <c r="F298" s="83"/>
    </row>
    <row r="299" spans="1:6" ht="48" hidden="1" customHeight="1" outlineLevel="1" x14ac:dyDescent="0.2">
      <c r="A299" s="87"/>
      <c r="B299" s="87"/>
      <c r="C299" s="87"/>
      <c r="D299" s="87"/>
      <c r="E299" s="87"/>
      <c r="F299" s="87"/>
    </row>
    <row r="300" spans="1:6" ht="12.75" hidden="1" customHeight="1" outlineLevel="1" x14ac:dyDescent="0.2">
      <c r="A300" s="83" t="s">
        <v>909</v>
      </c>
      <c r="B300" s="83"/>
      <c r="C300" s="83"/>
      <c r="D300" s="83"/>
      <c r="E300" s="83"/>
      <c r="F300" s="83"/>
    </row>
    <row r="301" spans="1:6" ht="66" hidden="1" customHeight="1" outlineLevel="1" x14ac:dyDescent="0.2">
      <c r="A301" s="87"/>
      <c r="B301" s="87"/>
      <c r="C301" s="87"/>
      <c r="D301" s="87"/>
      <c r="E301" s="87"/>
      <c r="F301" s="87"/>
    </row>
    <row r="302" spans="1:6" ht="12.75" hidden="1" customHeight="1" outlineLevel="1" x14ac:dyDescent="0.2">
      <c r="A302" s="83" t="s">
        <v>910</v>
      </c>
      <c r="B302" s="83"/>
      <c r="C302" s="83"/>
      <c r="D302" s="83"/>
      <c r="E302" s="83"/>
      <c r="F302" s="83"/>
    </row>
    <row r="303" spans="1:6" ht="12.75" hidden="1" customHeight="1" outlineLevel="1" x14ac:dyDescent="0.2">
      <c r="A303" s="83" t="s">
        <v>911</v>
      </c>
      <c r="B303" s="83"/>
      <c r="C303" s="83"/>
      <c r="D303" s="83"/>
      <c r="E303" s="83"/>
      <c r="F303" s="83"/>
    </row>
    <row r="304" spans="1:6" ht="12.75" hidden="1" customHeight="1" outlineLevel="1" x14ac:dyDescent="0.2">
      <c r="A304" s="83" t="s">
        <v>912</v>
      </c>
      <c r="B304" s="83"/>
      <c r="C304" s="83"/>
      <c r="D304" s="83"/>
      <c r="E304" s="83"/>
      <c r="F304" s="83"/>
    </row>
    <row r="305" spans="1:6" ht="12.75" hidden="1" customHeight="1" outlineLevel="1" x14ac:dyDescent="0.2">
      <c r="A305" s="83" t="s">
        <v>913</v>
      </c>
      <c r="B305" s="83"/>
      <c r="C305" s="83"/>
      <c r="D305" s="83"/>
      <c r="E305" s="83"/>
      <c r="F305" s="83"/>
    </row>
    <row r="306" spans="1:6" ht="12.75" hidden="1" customHeight="1" outlineLevel="1" x14ac:dyDescent="0.2">
      <c r="A306" s="83" t="s">
        <v>914</v>
      </c>
      <c r="B306" s="83"/>
      <c r="C306" s="83"/>
      <c r="D306" s="83"/>
      <c r="E306" s="83"/>
      <c r="F306" s="83"/>
    </row>
    <row r="307" spans="1:6" ht="212.1" hidden="1" customHeight="1" outlineLevel="1" x14ac:dyDescent="0.2">
      <c r="A307" s="87"/>
      <c r="B307" s="87"/>
      <c r="C307" s="87"/>
      <c r="D307" s="87"/>
      <c r="E307" s="87"/>
      <c r="F307" s="87"/>
    </row>
    <row r="308" spans="1:6" ht="16.5" hidden="1" customHeight="1" outlineLevel="1" x14ac:dyDescent="0.2">
      <c r="A308" s="84" t="s">
        <v>915</v>
      </c>
      <c r="B308" s="84"/>
      <c r="C308" s="84"/>
      <c r="D308" s="84"/>
      <c r="E308" s="84"/>
      <c r="F308" s="84"/>
    </row>
    <row r="309" spans="1:6" ht="12.75" hidden="1" customHeight="1" outlineLevel="1" x14ac:dyDescent="0.2">
      <c r="A309" s="83" t="s">
        <v>916</v>
      </c>
      <c r="B309" s="83"/>
      <c r="C309" s="83"/>
      <c r="D309" s="83"/>
      <c r="E309" s="83"/>
      <c r="F309" s="83"/>
    </row>
    <row r="310" spans="1:6" ht="12.75" hidden="1" customHeight="1" outlineLevel="1" x14ac:dyDescent="0.2">
      <c r="A310" s="83" t="s">
        <v>917</v>
      </c>
      <c r="B310" s="83"/>
      <c r="C310" s="83"/>
      <c r="D310" s="83"/>
      <c r="E310" s="83"/>
      <c r="F310" s="83"/>
    </row>
    <row r="311" spans="1:6" ht="12.75" hidden="1" customHeight="1" outlineLevel="1" x14ac:dyDescent="0.2">
      <c r="A311" s="83" t="s">
        <v>918</v>
      </c>
      <c r="B311" s="83"/>
      <c r="C311" s="83"/>
      <c r="D311" s="83"/>
      <c r="E311" s="83"/>
      <c r="F311" s="83"/>
    </row>
    <row r="312" spans="1:6" ht="12.75" hidden="1" customHeight="1" outlineLevel="1" x14ac:dyDescent="0.2">
      <c r="A312" s="83" t="s">
        <v>919</v>
      </c>
      <c r="B312" s="83"/>
      <c r="C312" s="83"/>
      <c r="D312" s="83"/>
      <c r="E312" s="83"/>
      <c r="F312" s="83"/>
    </row>
    <row r="313" spans="1:6" ht="12.75" hidden="1" customHeight="1" outlineLevel="1" x14ac:dyDescent="0.2">
      <c r="A313" s="83" t="s">
        <v>920</v>
      </c>
      <c r="B313" s="83"/>
      <c r="C313" s="83"/>
      <c r="D313" s="83"/>
      <c r="E313" s="83"/>
      <c r="F313" s="83"/>
    </row>
    <row r="314" spans="1:6" ht="16.5" hidden="1" customHeight="1" outlineLevel="1" x14ac:dyDescent="0.2">
      <c r="A314" s="84" t="s">
        <v>921</v>
      </c>
      <c r="B314" s="84"/>
      <c r="C314" s="84"/>
      <c r="D314" s="84"/>
      <c r="E314" s="84"/>
      <c r="F314" s="84"/>
    </row>
    <row r="315" spans="1:6" ht="42" hidden="1" customHeight="1" outlineLevel="1" x14ac:dyDescent="0.2">
      <c r="A315" s="87"/>
      <c r="B315" s="87"/>
      <c r="C315" s="87"/>
      <c r="D315" s="87"/>
      <c r="E315" s="87"/>
      <c r="F315" s="87"/>
    </row>
    <row r="316" spans="1:6" ht="12.75" hidden="1" customHeight="1" outlineLevel="1" x14ac:dyDescent="0.2">
      <c r="A316" s="83" t="s">
        <v>922</v>
      </c>
      <c r="B316" s="83"/>
      <c r="C316" s="83"/>
      <c r="D316" s="83"/>
      <c r="E316" s="83"/>
      <c r="F316" s="83"/>
    </row>
    <row r="317" spans="1:6" ht="12.75" hidden="1" customHeight="1" outlineLevel="1" x14ac:dyDescent="0.2">
      <c r="A317" s="83" t="s">
        <v>923</v>
      </c>
      <c r="B317" s="83"/>
      <c r="C317" s="83"/>
      <c r="D317" s="83"/>
      <c r="E317" s="83"/>
      <c r="F317" s="83"/>
    </row>
    <row r="318" spans="1:6" ht="12.75" hidden="1" customHeight="1" outlineLevel="1" x14ac:dyDescent="0.2">
      <c r="A318" s="83" t="s">
        <v>924</v>
      </c>
      <c r="B318" s="83"/>
      <c r="C318" s="83"/>
      <c r="D318" s="83"/>
      <c r="E318" s="83"/>
      <c r="F318" s="83"/>
    </row>
    <row r="319" spans="1:6" ht="12.75" hidden="1" customHeight="1" outlineLevel="1" x14ac:dyDescent="0.2">
      <c r="A319" s="83" t="s">
        <v>925</v>
      </c>
      <c r="B319" s="83"/>
      <c r="C319" s="83"/>
      <c r="D319" s="83"/>
      <c r="E319" s="83"/>
      <c r="F319" s="83"/>
    </row>
    <row r="320" spans="1:6" ht="12.75" hidden="1" customHeight="1" outlineLevel="1" x14ac:dyDescent="0.2">
      <c r="A320" s="83" t="s">
        <v>926</v>
      </c>
      <c r="B320" s="83"/>
      <c r="C320" s="83"/>
      <c r="D320" s="83"/>
      <c r="E320" s="83"/>
      <c r="F320" s="83"/>
    </row>
    <row r="321" spans="1:6" ht="12.75" hidden="1" customHeight="1" outlineLevel="1" x14ac:dyDescent="0.2">
      <c r="A321" s="83" t="s">
        <v>927</v>
      </c>
      <c r="B321" s="83"/>
      <c r="C321" s="83"/>
      <c r="D321" s="83"/>
      <c r="E321" s="83"/>
      <c r="F321" s="83"/>
    </row>
    <row r="322" spans="1:6" ht="48" hidden="1" customHeight="1" outlineLevel="1" x14ac:dyDescent="0.2">
      <c r="A322" s="87"/>
      <c r="B322" s="87"/>
      <c r="C322" s="87"/>
      <c r="D322" s="87"/>
      <c r="E322" s="87"/>
      <c r="F322" s="87"/>
    </row>
    <row r="323" spans="1:6" ht="12.75" hidden="1" customHeight="1" outlineLevel="1" x14ac:dyDescent="0.2">
      <c r="A323" s="83" t="s">
        <v>928</v>
      </c>
      <c r="B323" s="83"/>
      <c r="C323" s="83"/>
      <c r="D323" s="83"/>
      <c r="E323" s="83"/>
      <c r="F323" s="83"/>
    </row>
    <row r="324" spans="1:6" ht="12.75" hidden="1" customHeight="1" outlineLevel="1" x14ac:dyDescent="0.2">
      <c r="A324" s="83" t="s">
        <v>929</v>
      </c>
      <c r="B324" s="83"/>
      <c r="C324" s="83"/>
      <c r="D324" s="83"/>
      <c r="E324" s="83"/>
      <c r="F324" s="83"/>
    </row>
    <row r="325" spans="1:6" ht="66" hidden="1" customHeight="1" outlineLevel="1" x14ac:dyDescent="0.2">
      <c r="A325" s="87"/>
      <c r="B325" s="87"/>
      <c r="C325" s="87"/>
      <c r="D325" s="87"/>
      <c r="E325" s="87"/>
      <c r="F325" s="87"/>
    </row>
    <row r="326" spans="1:6" ht="12.75" hidden="1" customHeight="1" outlineLevel="1" x14ac:dyDescent="0.2">
      <c r="A326" s="83" t="s">
        <v>930</v>
      </c>
      <c r="B326" s="83"/>
      <c r="C326" s="83"/>
      <c r="D326" s="83"/>
      <c r="E326" s="83"/>
      <c r="F326" s="83"/>
    </row>
    <row r="327" spans="1:6" ht="12.75" hidden="1" customHeight="1" outlineLevel="1" x14ac:dyDescent="0.2">
      <c r="A327" s="83" t="s">
        <v>931</v>
      </c>
      <c r="B327" s="83"/>
      <c r="C327" s="83"/>
      <c r="D327" s="83"/>
      <c r="E327" s="83"/>
      <c r="F327" s="83"/>
    </row>
    <row r="328" spans="1:6" ht="12.75" hidden="1" customHeight="1" outlineLevel="1" x14ac:dyDescent="0.2">
      <c r="A328" s="83" t="s">
        <v>932</v>
      </c>
      <c r="B328" s="83"/>
      <c r="C328" s="83"/>
      <c r="D328" s="83"/>
      <c r="E328" s="83"/>
      <c r="F328" s="83"/>
    </row>
    <row r="329" spans="1:6" ht="12.75" hidden="1" customHeight="1" outlineLevel="1" x14ac:dyDescent="0.2">
      <c r="A329" s="83" t="s">
        <v>933</v>
      </c>
      <c r="B329" s="83"/>
      <c r="C329" s="83"/>
      <c r="D329" s="83"/>
      <c r="E329" s="83"/>
      <c r="F329" s="83"/>
    </row>
    <row r="330" spans="1:6" ht="16.5" hidden="1" customHeight="1" outlineLevel="1" x14ac:dyDescent="0.2">
      <c r="A330" s="84" t="s">
        <v>934</v>
      </c>
      <c r="B330" s="84"/>
      <c r="C330" s="84"/>
      <c r="D330" s="84"/>
      <c r="E330" s="84"/>
      <c r="F330" s="84"/>
    </row>
    <row r="331" spans="1:6" ht="12.75" hidden="1" customHeight="1" outlineLevel="1" x14ac:dyDescent="0.2">
      <c r="A331" s="83" t="s">
        <v>935</v>
      </c>
      <c r="B331" s="83"/>
      <c r="C331" s="83"/>
      <c r="D331" s="83"/>
      <c r="E331" s="83"/>
      <c r="F331" s="83"/>
    </row>
    <row r="332" spans="1:6" ht="12.75" hidden="1" customHeight="1" outlineLevel="1" x14ac:dyDescent="0.2">
      <c r="A332" s="85" t="s">
        <v>936</v>
      </c>
      <c r="B332" s="85"/>
      <c r="C332" s="85"/>
      <c r="D332" s="85"/>
      <c r="E332" s="85"/>
      <c r="F332" s="85"/>
    </row>
    <row r="333" spans="1:6" ht="12.75" hidden="1" customHeight="1" outlineLevel="1" x14ac:dyDescent="0.2">
      <c r="A333" s="83" t="s">
        <v>937</v>
      </c>
      <c r="B333" s="83"/>
      <c r="C333" s="83"/>
      <c r="D333" s="83"/>
      <c r="E333" s="83"/>
      <c r="F333" s="83"/>
    </row>
    <row r="334" spans="1:6" ht="12.75" hidden="1" customHeight="1" outlineLevel="1" x14ac:dyDescent="0.2">
      <c r="A334" s="83" t="s">
        <v>938</v>
      </c>
      <c r="B334" s="83"/>
      <c r="C334" s="83"/>
      <c r="D334" s="83"/>
      <c r="E334" s="83"/>
      <c r="F334" s="83"/>
    </row>
    <row r="335" spans="1:6" ht="12.75" hidden="1" customHeight="1" outlineLevel="1" x14ac:dyDescent="0.2">
      <c r="A335" s="83" t="s">
        <v>939</v>
      </c>
      <c r="B335" s="83"/>
      <c r="C335" s="83"/>
      <c r="D335" s="83"/>
      <c r="E335" s="83"/>
      <c r="F335" s="83"/>
    </row>
    <row r="336" spans="1:6" ht="42" hidden="1" customHeight="1" outlineLevel="1" x14ac:dyDescent="0.2">
      <c r="A336" s="87"/>
      <c r="B336" s="87"/>
      <c r="C336" s="87"/>
      <c r="D336" s="87"/>
      <c r="E336" s="87"/>
      <c r="F336" s="87"/>
    </row>
    <row r="337" spans="1:6" ht="12.75" hidden="1" customHeight="1" outlineLevel="1" x14ac:dyDescent="0.2">
      <c r="A337" s="83" t="s">
        <v>940</v>
      </c>
      <c r="B337" s="83"/>
      <c r="C337" s="83"/>
      <c r="D337" s="83"/>
      <c r="E337" s="83"/>
      <c r="F337" s="83"/>
    </row>
    <row r="338" spans="1:6" ht="12.75" hidden="1" customHeight="1" outlineLevel="1" x14ac:dyDescent="0.2">
      <c r="A338" s="83" t="s">
        <v>941</v>
      </c>
      <c r="B338" s="83"/>
      <c r="C338" s="83"/>
      <c r="D338" s="83"/>
      <c r="E338" s="83"/>
      <c r="F338" s="83"/>
    </row>
    <row r="339" spans="1:6" ht="212.1" hidden="1" customHeight="1" outlineLevel="1" x14ac:dyDescent="0.2">
      <c r="A339" s="87"/>
      <c r="B339" s="87"/>
      <c r="C339" s="87"/>
      <c r="D339" s="87"/>
      <c r="E339" s="87"/>
      <c r="F339" s="87"/>
    </row>
    <row r="340" spans="1:6" ht="12.75" hidden="1" customHeight="1" outlineLevel="1" x14ac:dyDescent="0.2">
      <c r="A340" s="83" t="s">
        <v>942</v>
      </c>
      <c r="B340" s="83"/>
      <c r="C340" s="83"/>
      <c r="D340" s="83"/>
      <c r="E340" s="83"/>
      <c r="F340" s="83"/>
    </row>
    <row r="341" spans="1:6" ht="16.5" hidden="1" customHeight="1" outlineLevel="1" x14ac:dyDescent="0.2">
      <c r="A341" s="84" t="s">
        <v>943</v>
      </c>
      <c r="B341" s="84"/>
      <c r="C341" s="84"/>
      <c r="D341" s="84"/>
      <c r="E341" s="84"/>
      <c r="F341" s="84"/>
    </row>
    <row r="342" spans="1:6" ht="12.75" hidden="1" customHeight="1" outlineLevel="1" x14ac:dyDescent="0.2">
      <c r="A342" s="85" t="s">
        <v>944</v>
      </c>
      <c r="B342" s="85"/>
      <c r="C342" s="85"/>
      <c r="D342" s="85"/>
      <c r="E342" s="85"/>
      <c r="F342" s="85"/>
    </row>
    <row r="343" spans="1:6" ht="12.75" hidden="1" customHeight="1" outlineLevel="1" x14ac:dyDescent="0.2">
      <c r="A343" s="83" t="s">
        <v>945</v>
      </c>
      <c r="B343" s="83"/>
      <c r="C343" s="83"/>
      <c r="D343" s="83"/>
      <c r="E343" s="83"/>
      <c r="F343" s="83"/>
    </row>
    <row r="344" spans="1:6" ht="12.75" hidden="1" customHeight="1" outlineLevel="1" x14ac:dyDescent="0.2">
      <c r="A344" s="83" t="s">
        <v>946</v>
      </c>
      <c r="B344" s="83"/>
      <c r="C344" s="83"/>
      <c r="D344" s="83"/>
      <c r="E344" s="83"/>
      <c r="F344" s="83"/>
    </row>
    <row r="345" spans="1:6" ht="12.75" hidden="1" customHeight="1" outlineLevel="1" x14ac:dyDescent="0.2">
      <c r="A345" s="83" t="s">
        <v>947</v>
      </c>
      <c r="B345" s="83"/>
      <c r="C345" s="83"/>
      <c r="D345" s="83"/>
      <c r="E345" s="83"/>
      <c r="F345" s="83"/>
    </row>
    <row r="346" spans="1:6" ht="12.75" hidden="1" customHeight="1" outlineLevel="1" x14ac:dyDescent="0.2">
      <c r="A346" s="83" t="s">
        <v>948</v>
      </c>
      <c r="B346" s="83"/>
      <c r="C346" s="83"/>
      <c r="D346" s="83"/>
      <c r="E346" s="83"/>
      <c r="F346" s="83"/>
    </row>
    <row r="347" spans="1:6" ht="12.75" hidden="1" customHeight="1" outlineLevel="1" x14ac:dyDescent="0.2">
      <c r="A347" s="83" t="s">
        <v>949</v>
      </c>
      <c r="B347" s="83"/>
      <c r="C347" s="83"/>
      <c r="D347" s="83"/>
      <c r="E347" s="83"/>
      <c r="F347" s="83"/>
    </row>
    <row r="348" spans="1:6" ht="12.75" hidden="1" customHeight="1" outlineLevel="1" x14ac:dyDescent="0.2">
      <c r="A348" s="83" t="s">
        <v>950</v>
      </c>
      <c r="B348" s="83"/>
      <c r="C348" s="83"/>
      <c r="D348" s="83"/>
      <c r="E348" s="83"/>
      <c r="F348" s="83"/>
    </row>
    <row r="349" spans="1:6" ht="16.5" hidden="1" customHeight="1" outlineLevel="1" x14ac:dyDescent="0.2">
      <c r="A349" s="84" t="s">
        <v>951</v>
      </c>
      <c r="B349" s="84"/>
      <c r="C349" s="84"/>
      <c r="D349" s="84"/>
      <c r="E349" s="84"/>
      <c r="F349" s="84"/>
    </row>
    <row r="350" spans="1:6" ht="42" hidden="1" customHeight="1" outlineLevel="1" x14ac:dyDescent="0.2">
      <c r="A350" s="87"/>
      <c r="B350" s="87"/>
      <c r="C350" s="87"/>
      <c r="D350" s="87"/>
      <c r="E350" s="87"/>
      <c r="F350" s="87"/>
    </row>
    <row r="351" spans="1:6" ht="12.75" hidden="1" customHeight="1" outlineLevel="1" x14ac:dyDescent="0.2">
      <c r="A351" s="83" t="s">
        <v>952</v>
      </c>
      <c r="B351" s="83"/>
      <c r="C351" s="83"/>
      <c r="D351" s="83"/>
      <c r="E351" s="83"/>
      <c r="F351" s="83"/>
    </row>
    <row r="352" spans="1:6" ht="12.75" hidden="1" customHeight="1" outlineLevel="1" x14ac:dyDescent="0.2">
      <c r="A352" s="83" t="s">
        <v>953</v>
      </c>
      <c r="B352" s="83"/>
      <c r="C352" s="83"/>
      <c r="D352" s="83"/>
      <c r="E352" s="83"/>
      <c r="F352" s="83"/>
    </row>
    <row r="353" spans="1:6" ht="12.75" hidden="1" customHeight="1" outlineLevel="1" x14ac:dyDescent="0.2">
      <c r="A353" s="83" t="s">
        <v>954</v>
      </c>
      <c r="B353" s="83"/>
      <c r="C353" s="83"/>
      <c r="D353" s="83"/>
      <c r="E353" s="83"/>
      <c r="F353" s="83"/>
    </row>
    <row r="354" spans="1:6" ht="12.75" hidden="1" customHeight="1" outlineLevel="1" x14ac:dyDescent="0.2">
      <c r="A354" s="83" t="s">
        <v>955</v>
      </c>
      <c r="B354" s="83"/>
      <c r="C354" s="83"/>
      <c r="D354" s="83"/>
      <c r="E354" s="83"/>
      <c r="F354" s="83"/>
    </row>
    <row r="355" spans="1:6" ht="12.75" hidden="1" customHeight="1" outlineLevel="1" x14ac:dyDescent="0.2">
      <c r="A355" s="83" t="s">
        <v>956</v>
      </c>
      <c r="B355" s="83"/>
      <c r="C355" s="83"/>
      <c r="D355" s="83"/>
      <c r="E355" s="83"/>
      <c r="F355" s="83"/>
    </row>
    <row r="356" spans="1:6" ht="12.75" hidden="1" customHeight="1" outlineLevel="1" x14ac:dyDescent="0.2">
      <c r="A356" s="83" t="s">
        <v>957</v>
      </c>
      <c r="B356" s="83"/>
      <c r="C356" s="83"/>
      <c r="D356" s="83"/>
      <c r="E356" s="83"/>
      <c r="F356" s="83"/>
    </row>
    <row r="357" spans="1:6" ht="12.75" hidden="1" customHeight="1" outlineLevel="1" x14ac:dyDescent="0.2">
      <c r="A357" s="83" t="s">
        <v>958</v>
      </c>
      <c r="B357" s="83"/>
      <c r="C357" s="83"/>
      <c r="D357" s="83"/>
      <c r="E357" s="83"/>
      <c r="F357" s="83"/>
    </row>
    <row r="358" spans="1:6" ht="212.1" hidden="1" customHeight="1" outlineLevel="1" x14ac:dyDescent="0.2">
      <c r="A358" s="87"/>
      <c r="B358" s="87"/>
      <c r="C358" s="87"/>
      <c r="D358" s="87"/>
      <c r="E358" s="87"/>
      <c r="F358" s="87"/>
    </row>
    <row r="359" spans="1:6" ht="66" hidden="1" customHeight="1" outlineLevel="1" x14ac:dyDescent="0.2">
      <c r="A359" s="87"/>
      <c r="B359" s="87"/>
      <c r="C359" s="87"/>
      <c r="D359" s="87"/>
      <c r="E359" s="87"/>
      <c r="F359" s="87"/>
    </row>
    <row r="360" spans="1:6" ht="12.75" hidden="1" customHeight="1" outlineLevel="1" x14ac:dyDescent="0.2">
      <c r="A360" s="83" t="s">
        <v>959</v>
      </c>
      <c r="B360" s="83"/>
      <c r="C360" s="83"/>
      <c r="D360" s="83"/>
      <c r="E360" s="83"/>
      <c r="F360" s="83"/>
    </row>
    <row r="361" spans="1:6" ht="12.75" hidden="1" customHeight="1" outlineLevel="1" x14ac:dyDescent="0.2">
      <c r="A361" s="83" t="s">
        <v>960</v>
      </c>
      <c r="B361" s="83"/>
      <c r="C361" s="83"/>
      <c r="D361" s="83"/>
      <c r="E361" s="83"/>
      <c r="F361" s="83"/>
    </row>
    <row r="362" spans="1:6" ht="42" hidden="1" customHeight="1" outlineLevel="1" x14ac:dyDescent="0.2">
      <c r="A362" s="87"/>
      <c r="B362" s="87"/>
      <c r="C362" s="87"/>
      <c r="D362" s="87"/>
      <c r="E362" s="87"/>
      <c r="F362" s="87"/>
    </row>
    <row r="363" spans="1:6" ht="12.75" hidden="1" customHeight="1" outlineLevel="1" x14ac:dyDescent="0.2">
      <c r="A363" s="83" t="s">
        <v>961</v>
      </c>
      <c r="B363" s="83"/>
      <c r="C363" s="83"/>
      <c r="D363" s="83"/>
      <c r="E363" s="83"/>
      <c r="F363" s="83"/>
    </row>
    <row r="364" spans="1:6" ht="42" hidden="1" customHeight="1" outlineLevel="1" x14ac:dyDescent="0.2">
      <c r="A364" s="87"/>
      <c r="B364" s="87"/>
      <c r="C364" s="87"/>
      <c r="D364" s="87"/>
      <c r="E364" s="87"/>
      <c r="F364" s="87"/>
    </row>
    <row r="365" spans="1:6" ht="12.75" hidden="1" customHeight="1" outlineLevel="1" x14ac:dyDescent="0.2">
      <c r="A365" s="83" t="s">
        <v>962</v>
      </c>
      <c r="B365" s="83"/>
      <c r="C365" s="83"/>
      <c r="D365" s="83"/>
      <c r="E365" s="83"/>
      <c r="F365" s="83"/>
    </row>
    <row r="366" spans="1:6" ht="12.75" hidden="1" customHeight="1" outlineLevel="1" x14ac:dyDescent="0.2">
      <c r="A366" s="83" t="s">
        <v>963</v>
      </c>
      <c r="B366" s="83"/>
      <c r="C366" s="83"/>
      <c r="D366" s="83"/>
      <c r="E366" s="83"/>
      <c r="F366" s="83"/>
    </row>
    <row r="367" spans="1:6" ht="16.5" hidden="1" customHeight="1" outlineLevel="1" x14ac:dyDescent="0.2">
      <c r="A367" s="84" t="s">
        <v>964</v>
      </c>
      <c r="B367" s="84"/>
      <c r="C367" s="84"/>
      <c r="D367" s="84"/>
      <c r="E367" s="84"/>
      <c r="F367" s="84"/>
    </row>
    <row r="368" spans="1:6" ht="48" hidden="1" customHeight="1" outlineLevel="1" x14ac:dyDescent="0.2">
      <c r="A368" s="87"/>
      <c r="B368" s="87"/>
      <c r="C368" s="87"/>
      <c r="D368" s="87"/>
      <c r="E368" s="87"/>
      <c r="F368" s="87"/>
    </row>
    <row r="369" spans="1:6" ht="12.75" hidden="1" customHeight="1" outlineLevel="1" x14ac:dyDescent="0.2">
      <c r="A369" s="83" t="s">
        <v>965</v>
      </c>
      <c r="B369" s="83"/>
      <c r="C369" s="83"/>
      <c r="D369" s="83"/>
      <c r="E369" s="83"/>
      <c r="F369" s="83"/>
    </row>
    <row r="370" spans="1:6" ht="12.75" hidden="1" customHeight="1" outlineLevel="1" x14ac:dyDescent="0.2">
      <c r="A370" s="83" t="s">
        <v>966</v>
      </c>
      <c r="B370" s="83"/>
      <c r="C370" s="83"/>
      <c r="D370" s="83"/>
      <c r="E370" s="83"/>
      <c r="F370" s="83"/>
    </row>
    <row r="371" spans="1:6" ht="66" hidden="1" customHeight="1" outlineLevel="1" x14ac:dyDescent="0.2">
      <c r="A371" s="87"/>
      <c r="B371" s="87"/>
      <c r="C371" s="87"/>
      <c r="D371" s="87"/>
      <c r="E371" s="87"/>
      <c r="F371" s="87"/>
    </row>
    <row r="372" spans="1:6" ht="12.75" hidden="1" customHeight="1" outlineLevel="1" x14ac:dyDescent="0.2">
      <c r="A372" s="83" t="s">
        <v>967</v>
      </c>
      <c r="B372" s="83"/>
      <c r="C372" s="83"/>
      <c r="D372" s="83"/>
      <c r="E372" s="83"/>
      <c r="F372" s="83"/>
    </row>
    <row r="373" spans="1:6" ht="12.75" hidden="1" customHeight="1" outlineLevel="1" x14ac:dyDescent="0.2">
      <c r="A373" s="83" t="s">
        <v>968</v>
      </c>
      <c r="B373" s="83"/>
      <c r="C373" s="83"/>
      <c r="D373" s="83"/>
      <c r="E373" s="83"/>
      <c r="F373" s="83"/>
    </row>
    <row r="374" spans="1:6" ht="12.75" hidden="1" customHeight="1" outlineLevel="1" x14ac:dyDescent="0.2">
      <c r="A374" s="83" t="s">
        <v>969</v>
      </c>
      <c r="B374" s="83"/>
      <c r="C374" s="83"/>
      <c r="D374" s="83"/>
      <c r="E374" s="83"/>
      <c r="F374" s="83"/>
    </row>
    <row r="375" spans="1:6" ht="66" hidden="1" customHeight="1" outlineLevel="1" x14ac:dyDescent="0.2">
      <c r="A375" s="87"/>
      <c r="B375" s="87"/>
      <c r="C375" s="87"/>
      <c r="D375" s="87"/>
      <c r="E375" s="87"/>
      <c r="F375" s="87"/>
    </row>
    <row r="376" spans="1:6" ht="12.75" hidden="1" customHeight="1" outlineLevel="1" x14ac:dyDescent="0.2">
      <c r="A376" s="83" t="s">
        <v>970</v>
      </c>
      <c r="B376" s="83"/>
      <c r="C376" s="83"/>
      <c r="D376" s="83"/>
      <c r="E376" s="83"/>
      <c r="F376" s="83"/>
    </row>
    <row r="377" spans="1:6" ht="42" hidden="1" customHeight="1" outlineLevel="1" x14ac:dyDescent="0.2">
      <c r="A377" s="87"/>
      <c r="B377" s="87"/>
      <c r="C377" s="87"/>
      <c r="D377" s="87"/>
      <c r="E377" s="87"/>
      <c r="F377" s="87"/>
    </row>
    <row r="378" spans="1:6" ht="12.75" hidden="1" customHeight="1" outlineLevel="1" x14ac:dyDescent="0.2">
      <c r="A378" s="83" t="s">
        <v>971</v>
      </c>
      <c r="B378" s="83"/>
      <c r="C378" s="83"/>
      <c r="D378" s="83"/>
      <c r="E378" s="83"/>
      <c r="F378" s="83"/>
    </row>
    <row r="379" spans="1:6" ht="12.75" hidden="1" customHeight="1" outlineLevel="1" x14ac:dyDescent="0.2">
      <c r="A379" s="83" t="s">
        <v>972</v>
      </c>
      <c r="B379" s="83"/>
      <c r="C379" s="83"/>
      <c r="D379" s="83"/>
      <c r="E379" s="83"/>
      <c r="F379" s="83"/>
    </row>
    <row r="380" spans="1:6" ht="12.75" hidden="1" customHeight="1" outlineLevel="1" x14ac:dyDescent="0.2">
      <c r="A380" s="83" t="s">
        <v>973</v>
      </c>
      <c r="B380" s="83"/>
      <c r="C380" s="83"/>
      <c r="D380" s="83"/>
      <c r="E380" s="83"/>
      <c r="F380" s="83"/>
    </row>
    <row r="381" spans="1:6" ht="16.5" hidden="1" customHeight="1" outlineLevel="1" x14ac:dyDescent="0.2">
      <c r="A381" s="84" t="s">
        <v>974</v>
      </c>
      <c r="B381" s="84"/>
      <c r="C381" s="84"/>
      <c r="D381" s="84"/>
      <c r="E381" s="84"/>
      <c r="F381" s="84"/>
    </row>
    <row r="382" spans="1:6" ht="12.75" hidden="1" customHeight="1" outlineLevel="1" x14ac:dyDescent="0.2">
      <c r="A382" s="83" t="s">
        <v>975</v>
      </c>
      <c r="B382" s="83"/>
      <c r="C382" s="83"/>
      <c r="D382" s="83"/>
      <c r="E382" s="83"/>
      <c r="F382" s="83"/>
    </row>
    <row r="383" spans="1:6" ht="12.75" hidden="1" customHeight="1" outlineLevel="1" x14ac:dyDescent="0.2">
      <c r="A383" s="83" t="s">
        <v>976</v>
      </c>
      <c r="B383" s="83"/>
      <c r="C383" s="83"/>
      <c r="D383" s="83"/>
      <c r="E383" s="83"/>
      <c r="F383" s="83"/>
    </row>
    <row r="384" spans="1:6" ht="212.1" hidden="1" customHeight="1" outlineLevel="1" x14ac:dyDescent="0.2">
      <c r="A384" s="87"/>
      <c r="B384" s="87"/>
      <c r="C384" s="87"/>
      <c r="D384" s="87"/>
      <c r="E384" s="87"/>
      <c r="F384" s="87"/>
    </row>
    <row r="385" spans="1:6" ht="16.5" hidden="1" customHeight="1" outlineLevel="1" x14ac:dyDescent="0.2">
      <c r="A385" s="84" t="s">
        <v>977</v>
      </c>
      <c r="B385" s="84"/>
      <c r="C385" s="84"/>
      <c r="D385" s="84"/>
      <c r="E385" s="84"/>
      <c r="F385" s="84"/>
    </row>
    <row r="386" spans="1:6" ht="12.75" hidden="1" customHeight="1" outlineLevel="1" x14ac:dyDescent="0.2">
      <c r="A386" s="83" t="s">
        <v>978</v>
      </c>
      <c r="B386" s="83"/>
      <c r="C386" s="83"/>
      <c r="D386" s="83"/>
      <c r="E386" s="83"/>
      <c r="F386" s="83"/>
    </row>
    <row r="387" spans="1:6" ht="12.75" hidden="1" customHeight="1" outlineLevel="1" x14ac:dyDescent="0.2">
      <c r="A387" s="83" t="s">
        <v>979</v>
      </c>
      <c r="B387" s="83"/>
      <c r="C387" s="83"/>
      <c r="D387" s="83"/>
      <c r="E387" s="83"/>
      <c r="F387" s="83"/>
    </row>
    <row r="388" spans="1:6" ht="12.75" hidden="1" customHeight="1" outlineLevel="1" x14ac:dyDescent="0.2">
      <c r="A388" s="83" t="s">
        <v>980</v>
      </c>
      <c r="B388" s="83"/>
      <c r="C388" s="83"/>
      <c r="D388" s="83"/>
      <c r="E388" s="83"/>
      <c r="F388" s="83"/>
    </row>
    <row r="389" spans="1:6" ht="12.75" hidden="1" customHeight="1" outlineLevel="1" x14ac:dyDescent="0.2">
      <c r="A389" s="83" t="s">
        <v>981</v>
      </c>
      <c r="B389" s="83"/>
      <c r="C389" s="83"/>
      <c r="D389" s="83"/>
      <c r="E389" s="83"/>
      <c r="F389" s="83"/>
    </row>
    <row r="390" spans="1:6" ht="12.75" hidden="1" customHeight="1" outlineLevel="1" x14ac:dyDescent="0.2">
      <c r="A390" s="85" t="s">
        <v>982</v>
      </c>
      <c r="B390" s="85"/>
      <c r="C390" s="85"/>
      <c r="D390" s="85"/>
      <c r="E390" s="85"/>
      <c r="F390" s="85"/>
    </row>
    <row r="391" spans="1:6" ht="12.75" hidden="1" customHeight="1" outlineLevel="1" x14ac:dyDescent="0.2">
      <c r="A391" s="85" t="s">
        <v>983</v>
      </c>
      <c r="B391" s="85"/>
      <c r="C391" s="85"/>
      <c r="D391" s="85"/>
      <c r="E391" s="85"/>
      <c r="F391" s="85"/>
    </row>
    <row r="392" spans="1:6" ht="12.75" hidden="1" customHeight="1" outlineLevel="1" x14ac:dyDescent="0.2">
      <c r="A392" s="85" t="s">
        <v>984</v>
      </c>
      <c r="B392" s="85"/>
      <c r="C392" s="85"/>
      <c r="D392" s="85"/>
      <c r="E392" s="85"/>
      <c r="F392" s="85"/>
    </row>
    <row r="393" spans="1:6" ht="12.75" hidden="1" customHeight="1" outlineLevel="1" x14ac:dyDescent="0.2">
      <c r="A393" s="83" t="s">
        <v>985</v>
      </c>
      <c r="B393" s="83"/>
      <c r="C393" s="83"/>
      <c r="D393" s="83"/>
      <c r="E393" s="83"/>
      <c r="F393" s="83"/>
    </row>
    <row r="394" spans="1:6" ht="12.75" hidden="1" customHeight="1" outlineLevel="1" x14ac:dyDescent="0.2">
      <c r="A394" s="83" t="s">
        <v>986</v>
      </c>
      <c r="B394" s="83"/>
      <c r="C394" s="83"/>
      <c r="D394" s="83"/>
      <c r="E394" s="83"/>
      <c r="F394" s="83"/>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82" t="s">
        <v>987</v>
      </c>
      <c r="B397" s="82"/>
      <c r="C397" s="82"/>
      <c r="D397" s="82"/>
      <c r="E397" s="82"/>
      <c r="F397" s="82"/>
    </row>
    <row r="398" spans="1:6" ht="12.75" hidden="1" customHeight="1" outlineLevel="1" x14ac:dyDescent="0.2">
      <c r="A398" s="83" t="s">
        <v>988</v>
      </c>
      <c r="B398" s="83"/>
      <c r="C398" s="83"/>
      <c r="D398" s="83"/>
      <c r="E398" s="83"/>
      <c r="F398" s="83"/>
    </row>
    <row r="399" spans="1:6" ht="16.5" hidden="1" customHeight="1" outlineLevel="1" x14ac:dyDescent="0.2">
      <c r="A399" s="84" t="s">
        <v>989</v>
      </c>
      <c r="B399" s="84"/>
      <c r="C399" s="84"/>
      <c r="D399" s="84"/>
      <c r="E399" s="84"/>
      <c r="F399" s="84"/>
    </row>
    <row r="400" spans="1:6" ht="12.75" hidden="1" customHeight="1" outlineLevel="1" x14ac:dyDescent="0.2">
      <c r="A400" s="83" t="s">
        <v>990</v>
      </c>
      <c r="B400" s="83"/>
      <c r="C400" s="83"/>
      <c r="D400" s="83"/>
      <c r="E400" s="83"/>
      <c r="F400" s="83"/>
    </row>
    <row r="401" spans="1:6" ht="12.75" hidden="1" customHeight="1" outlineLevel="1" x14ac:dyDescent="0.2">
      <c r="A401" s="83" t="s">
        <v>991</v>
      </c>
      <c r="B401" s="83"/>
      <c r="C401" s="83"/>
      <c r="D401" s="83"/>
      <c r="E401" s="83"/>
      <c r="F401" s="83"/>
    </row>
    <row r="402" spans="1:6" ht="12.75" hidden="1" customHeight="1" outlineLevel="1" x14ac:dyDescent="0.2">
      <c r="A402" s="83" t="s">
        <v>992</v>
      </c>
      <c r="B402" s="83"/>
      <c r="C402" s="83"/>
      <c r="D402" s="83"/>
      <c r="E402" s="83"/>
      <c r="F402" s="83"/>
    </row>
    <row r="403" spans="1:6" ht="12.75" hidden="1" customHeight="1" outlineLevel="1" x14ac:dyDescent="0.2">
      <c r="A403" s="83" t="s">
        <v>993</v>
      </c>
      <c r="B403" s="83"/>
      <c r="C403" s="83"/>
      <c r="D403" s="83"/>
      <c r="E403" s="83"/>
      <c r="F403" s="83"/>
    </row>
    <row r="404" spans="1:6" ht="27.6" hidden="1" customHeight="1" outlineLevel="1" x14ac:dyDescent="0.2">
      <c r="A404" s="83" t="inlineStr">
        <is>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is>
      </c>
      <c r="B404" s="83"/>
      <c r="C404" s="83"/>
      <c r="D404" s="83"/>
      <c r="E404" s="83"/>
      <c r="F404" s="83"/>
    </row>
    <row r="405" spans="1:6" ht="12.75" hidden="1" customHeight="1" outlineLevel="1" x14ac:dyDescent="0.2">
      <c r="A405" s="85" t="s">
        <v>995</v>
      </c>
      <c r="B405" s="85"/>
      <c r="C405" s="85"/>
      <c r="D405" s="85"/>
      <c r="E405" s="85"/>
      <c r="F405" s="85"/>
    </row>
    <row r="406" spans="1:6" ht="12.75" hidden="1" customHeight="1" outlineLevel="1" x14ac:dyDescent="0.2">
      <c r="A406" s="85" t="s">
        <v>996</v>
      </c>
      <c r="B406" s="85"/>
      <c r="C406" s="85"/>
      <c r="D406" s="85"/>
      <c r="E406" s="85"/>
      <c r="F406" s="85"/>
    </row>
    <row r="407" spans="1:6" ht="16.5" hidden="1" customHeight="1" outlineLevel="1" x14ac:dyDescent="0.2">
      <c r="A407" s="84" t="s">
        <v>997</v>
      </c>
      <c r="B407" s="84"/>
      <c r="C407" s="84"/>
      <c r="D407" s="84"/>
      <c r="E407" s="84"/>
      <c r="F407" s="84"/>
    </row>
    <row r="408" spans="1:6" ht="12.75" hidden="1" customHeight="1" outlineLevel="1" x14ac:dyDescent="0.2">
      <c r="A408" s="83" t="s">
        <v>998</v>
      </c>
      <c r="B408" s="83"/>
      <c r="C408" s="83"/>
      <c r="D408" s="83"/>
      <c r="E408" s="83"/>
      <c r="F408" s="83"/>
    </row>
    <row r="409" spans="1:6" ht="12.75" hidden="1" customHeight="1" outlineLevel="1" x14ac:dyDescent="0.2">
      <c r="A409" s="83" t="s">
        <v>999</v>
      </c>
      <c r="B409" s="83"/>
      <c r="C409" s="83"/>
      <c r="D409" s="83"/>
      <c r="E409" s="83"/>
      <c r="F409" s="83"/>
    </row>
    <row r="410" spans="1:6" ht="42" hidden="1" customHeight="1" outlineLevel="1" x14ac:dyDescent="0.2">
      <c r="A410" s="87"/>
      <c r="B410" s="87"/>
      <c r="C410" s="87"/>
      <c r="D410" s="87"/>
      <c r="E410" s="87"/>
      <c r="F410" s="87"/>
    </row>
    <row r="411" spans="1:6" ht="12.75" hidden="1" customHeight="1" outlineLevel="1" x14ac:dyDescent="0.2">
      <c r="A411" s="83" t="s">
        <v>1000</v>
      </c>
      <c r="B411" s="83"/>
      <c r="C411" s="83"/>
      <c r="D411" s="83"/>
      <c r="E411" s="83"/>
      <c r="F411" s="83"/>
    </row>
    <row r="412" spans="1:6" ht="12.75" hidden="1" customHeight="1" outlineLevel="1" x14ac:dyDescent="0.2">
      <c r="A412" s="83" t="s">
        <v>1001</v>
      </c>
      <c r="B412" s="83"/>
      <c r="C412" s="83"/>
      <c r="D412" s="83"/>
      <c r="E412" s="83"/>
      <c r="F412" s="83"/>
    </row>
    <row r="413" spans="1:6" ht="66" hidden="1" customHeight="1" outlineLevel="1" x14ac:dyDescent="0.2">
      <c r="A413" s="87"/>
      <c r="B413" s="87"/>
      <c r="C413" s="87"/>
      <c r="D413" s="87"/>
      <c r="E413" s="87"/>
      <c r="F413" s="87"/>
    </row>
    <row r="414" spans="1:6" ht="12.75" hidden="1" customHeight="1" outlineLevel="1" x14ac:dyDescent="0.2">
      <c r="A414" s="83" t="s">
        <v>1002</v>
      </c>
      <c r="B414" s="83"/>
      <c r="C414" s="83"/>
      <c r="D414" s="83"/>
      <c r="E414" s="83"/>
      <c r="F414" s="83"/>
    </row>
    <row r="415" spans="1:6" ht="42" hidden="1" customHeight="1" outlineLevel="1" x14ac:dyDescent="0.2">
      <c r="A415" s="87"/>
      <c r="B415" s="87"/>
      <c r="C415" s="87"/>
      <c r="D415" s="87"/>
      <c r="E415" s="87"/>
      <c r="F415" s="87"/>
    </row>
    <row r="416" spans="1:6" ht="12.75" hidden="1" customHeight="1" outlineLevel="1" x14ac:dyDescent="0.2">
      <c r="A416" s="83" t="s">
        <v>1003</v>
      </c>
      <c r="B416" s="83"/>
      <c r="C416" s="83"/>
      <c r="D416" s="83"/>
      <c r="E416" s="83"/>
      <c r="F416" s="83"/>
    </row>
    <row r="417" spans="1:6" ht="66" hidden="1" customHeight="1" outlineLevel="1" x14ac:dyDescent="0.2">
      <c r="A417" s="87"/>
      <c r="B417" s="87"/>
      <c r="C417" s="87"/>
      <c r="D417" s="87"/>
      <c r="E417" s="87"/>
      <c r="F417" s="87"/>
    </row>
    <row r="418" spans="1:6" ht="12.75" hidden="1" customHeight="1" outlineLevel="1" x14ac:dyDescent="0.2">
      <c r="A418" s="83" t="s">
        <v>1004</v>
      </c>
      <c r="B418" s="83"/>
      <c r="C418" s="83"/>
      <c r="D418" s="83"/>
      <c r="E418" s="83"/>
      <c r="F418" s="83"/>
    </row>
    <row r="419" spans="1:6" ht="66" hidden="1" customHeight="1" outlineLevel="1" x14ac:dyDescent="0.2">
      <c r="A419" s="87"/>
      <c r="B419" s="87"/>
      <c r="C419" s="87"/>
      <c r="D419" s="87"/>
      <c r="E419" s="87"/>
      <c r="F419" s="87"/>
    </row>
    <row r="420" spans="1:6" ht="12.75" hidden="1" customHeight="1" outlineLevel="1" x14ac:dyDescent="0.2">
      <c r="A420" s="83" t="s">
        <v>1005</v>
      </c>
      <c r="B420" s="83"/>
      <c r="C420" s="83"/>
      <c r="D420" s="83"/>
      <c r="E420" s="83"/>
      <c r="F420" s="83"/>
    </row>
    <row r="421" spans="1:6" ht="12.75" hidden="1" customHeight="1" outlineLevel="1" x14ac:dyDescent="0.2">
      <c r="A421" s="83" t="s">
        <v>1006</v>
      </c>
      <c r="B421" s="83"/>
      <c r="C421" s="83"/>
      <c r="D421" s="83"/>
      <c r="E421" s="83"/>
      <c r="F421" s="83"/>
    </row>
    <row r="422" spans="1:6" ht="16.5" hidden="1" customHeight="1" outlineLevel="1" x14ac:dyDescent="0.2">
      <c r="A422" s="84" t="s">
        <v>1007</v>
      </c>
      <c r="B422" s="84"/>
      <c r="C422" s="84"/>
      <c r="D422" s="84"/>
      <c r="E422" s="84"/>
      <c r="F422" s="84"/>
    </row>
    <row r="423" spans="1:6" ht="42" hidden="1" customHeight="1" outlineLevel="1" x14ac:dyDescent="0.2">
      <c r="A423" s="87"/>
      <c r="B423" s="87"/>
      <c r="C423" s="87"/>
      <c r="D423" s="87"/>
      <c r="E423" s="87"/>
      <c r="F423" s="87"/>
    </row>
    <row r="424" spans="1:6" ht="12.75" hidden="1" customHeight="1" outlineLevel="1" x14ac:dyDescent="0.2">
      <c r="A424" s="83" t="s">
        <v>1008</v>
      </c>
      <c r="B424" s="83"/>
      <c r="C424" s="83"/>
      <c r="D424" s="83"/>
      <c r="E424" s="83"/>
      <c r="F424" s="83"/>
    </row>
    <row r="425" spans="1:6" ht="12.75" hidden="1" customHeight="1" outlineLevel="1" x14ac:dyDescent="0.2">
      <c r="A425" s="83" t="s">
        <v>1009</v>
      </c>
      <c r="B425" s="83"/>
      <c r="C425" s="83"/>
      <c r="D425" s="83"/>
      <c r="E425" s="83"/>
      <c r="F425" s="83"/>
    </row>
    <row r="426" spans="1:6" ht="12.75" hidden="1" customHeight="1" outlineLevel="1" x14ac:dyDescent="0.2">
      <c r="A426" s="83" t="s">
        <v>1010</v>
      </c>
      <c r="B426" s="83"/>
      <c r="C426" s="83"/>
      <c r="D426" s="83"/>
      <c r="E426" s="83"/>
      <c r="F426" s="83"/>
    </row>
    <row r="427" spans="1:6" ht="66" hidden="1" customHeight="1" outlineLevel="1" x14ac:dyDescent="0.2">
      <c r="A427" s="87"/>
      <c r="B427" s="87"/>
      <c r="C427" s="87"/>
      <c r="D427" s="87"/>
      <c r="E427" s="87"/>
      <c r="F427" s="87"/>
    </row>
    <row r="428" spans="1:6" ht="12.75" hidden="1" customHeight="1" outlineLevel="1" x14ac:dyDescent="0.2">
      <c r="A428" s="83" t="s">
        <v>1011</v>
      </c>
      <c r="B428" s="83"/>
      <c r="C428" s="83"/>
      <c r="D428" s="83"/>
      <c r="E428" s="83"/>
      <c r="F428" s="83"/>
    </row>
    <row r="429" spans="1:6" ht="66" hidden="1" customHeight="1" outlineLevel="1" x14ac:dyDescent="0.2">
      <c r="A429" s="87"/>
      <c r="B429" s="87"/>
      <c r="C429" s="87"/>
      <c r="D429" s="87"/>
      <c r="E429" s="87"/>
      <c r="F429" s="87"/>
    </row>
    <row r="430" spans="1:6" ht="12.75" hidden="1" customHeight="1" outlineLevel="1" x14ac:dyDescent="0.2">
      <c r="A430" s="83" t="s">
        <v>1012</v>
      </c>
      <c r="B430" s="83"/>
      <c r="C430" s="83"/>
      <c r="D430" s="83"/>
      <c r="E430" s="83"/>
      <c r="F430" s="83"/>
    </row>
    <row r="431" spans="1:6" ht="12.75" hidden="1" customHeight="1" outlineLevel="1" x14ac:dyDescent="0.2">
      <c r="A431" s="83" t="s">
        <v>1013</v>
      </c>
      <c r="B431" s="83"/>
      <c r="C431" s="83"/>
      <c r="D431" s="83"/>
      <c r="E431" s="83"/>
      <c r="F431" s="83"/>
    </row>
    <row r="432" spans="1:6" ht="12.75" hidden="1" customHeight="1" outlineLevel="1" x14ac:dyDescent="0.2">
      <c r="A432" s="83" t="s">
        <v>1014</v>
      </c>
      <c r="B432" s="83"/>
      <c r="C432" s="83"/>
      <c r="D432" s="83"/>
      <c r="E432" s="83"/>
      <c r="F432" s="83"/>
    </row>
    <row r="433" spans="1:6" ht="12.75" hidden="1" customHeight="1" outlineLevel="1" x14ac:dyDescent="0.2">
      <c r="A433" s="83" t="s">
        <v>1015</v>
      </c>
      <c r="B433" s="83"/>
      <c r="C433" s="83"/>
      <c r="D433" s="83"/>
      <c r="E433" s="83"/>
      <c r="F433" s="83"/>
    </row>
    <row r="434" spans="1:6" ht="12.75" hidden="1" customHeight="1" outlineLevel="1" x14ac:dyDescent="0.2">
      <c r="A434" s="83" t="s">
        <v>1016</v>
      </c>
      <c r="B434" s="83"/>
      <c r="C434" s="83"/>
      <c r="D434" s="83"/>
      <c r="E434" s="83"/>
      <c r="F434" s="83"/>
    </row>
    <row r="435" spans="1:6" ht="16.5" hidden="1" customHeight="1" outlineLevel="1" x14ac:dyDescent="0.2">
      <c r="A435" s="84" t="s">
        <v>1017</v>
      </c>
      <c r="B435" s="84"/>
      <c r="C435" s="84"/>
      <c r="D435" s="84"/>
      <c r="E435" s="84"/>
      <c r="F435" s="84"/>
    </row>
    <row r="436" spans="1:6" ht="66" hidden="1" customHeight="1" outlineLevel="1" x14ac:dyDescent="0.2">
      <c r="A436" s="87"/>
      <c r="B436" s="87"/>
      <c r="C436" s="87"/>
      <c r="D436" s="87"/>
      <c r="E436" s="87"/>
      <c r="F436" s="87"/>
    </row>
    <row r="437" spans="1:6" ht="12.75" hidden="1" customHeight="1" outlineLevel="1" x14ac:dyDescent="0.2">
      <c r="A437" s="83" t="s">
        <v>1018</v>
      </c>
      <c r="B437" s="83"/>
      <c r="C437" s="83"/>
      <c r="D437" s="83"/>
      <c r="E437" s="83"/>
      <c r="F437" s="83"/>
    </row>
    <row r="438" spans="1:6" ht="12.75" hidden="1" customHeight="1" outlineLevel="1" x14ac:dyDescent="0.2">
      <c r="A438" s="83" t="s">
        <v>1019</v>
      </c>
      <c r="B438" s="83"/>
      <c r="C438" s="83"/>
      <c r="D438" s="83"/>
      <c r="E438" s="83"/>
      <c r="F438" s="83"/>
    </row>
    <row r="439" spans="1:6" ht="12.75" hidden="1" customHeight="1" outlineLevel="1" x14ac:dyDescent="0.2">
      <c r="A439" s="83" t="s">
        <v>1020</v>
      </c>
      <c r="B439" s="83"/>
      <c r="C439" s="83"/>
      <c r="D439" s="83"/>
      <c r="E439" s="83"/>
      <c r="F439" s="83"/>
    </row>
    <row r="440" spans="1:6" ht="42" hidden="1" customHeight="1" outlineLevel="1" x14ac:dyDescent="0.2">
      <c r="A440" s="87"/>
      <c r="B440" s="87"/>
      <c r="C440" s="87"/>
      <c r="D440" s="87"/>
      <c r="E440" s="87"/>
      <c r="F440" s="87"/>
    </row>
    <row r="441" spans="1:6" ht="12.75" hidden="1" customHeight="1" outlineLevel="1" x14ac:dyDescent="0.2">
      <c r="A441" s="83" t="s">
        <v>1021</v>
      </c>
      <c r="B441" s="83"/>
      <c r="C441" s="83"/>
      <c r="D441" s="83"/>
      <c r="E441" s="83"/>
      <c r="F441" s="83"/>
    </row>
    <row r="442" spans="1:6" ht="16.5" hidden="1" customHeight="1" outlineLevel="1" x14ac:dyDescent="0.2">
      <c r="A442" s="84" t="s">
        <v>1022</v>
      </c>
      <c r="B442" s="84"/>
      <c r="C442" s="84"/>
      <c r="D442" s="84"/>
      <c r="E442" s="84"/>
      <c r="F442" s="84"/>
    </row>
    <row r="443" spans="1:6" ht="66" hidden="1" customHeight="1" outlineLevel="1" x14ac:dyDescent="0.2">
      <c r="A443" s="87"/>
      <c r="B443" s="87"/>
      <c r="C443" s="87"/>
      <c r="D443" s="87"/>
      <c r="E443" s="87"/>
      <c r="F443" s="87"/>
    </row>
    <row r="444" spans="1:6" ht="12.75" hidden="1" customHeight="1" outlineLevel="1" x14ac:dyDescent="0.2">
      <c r="A444" s="83" t="s">
        <v>1023</v>
      </c>
      <c r="B444" s="83"/>
      <c r="C444" s="83"/>
      <c r="D444" s="83"/>
      <c r="E444" s="83"/>
      <c r="F444" s="83"/>
    </row>
    <row r="445" spans="1:6" ht="12.75" hidden="1" customHeight="1" outlineLevel="1" x14ac:dyDescent="0.2">
      <c r="A445" s="83" t="s">
        <v>1024</v>
      </c>
      <c r="B445" s="83"/>
      <c r="C445" s="83"/>
      <c r="D445" s="83"/>
      <c r="E445" s="83"/>
      <c r="F445" s="83"/>
    </row>
    <row r="446" spans="1:6" ht="66" hidden="1" customHeight="1" outlineLevel="1" x14ac:dyDescent="0.2">
      <c r="A446" s="87"/>
      <c r="B446" s="87"/>
      <c r="C446" s="87"/>
      <c r="D446" s="87"/>
      <c r="E446" s="87"/>
      <c r="F446" s="87"/>
    </row>
    <row r="447" spans="1:6" ht="12.75" hidden="1" customHeight="1" outlineLevel="1" x14ac:dyDescent="0.2">
      <c r="A447" s="83" t="s">
        <v>1025</v>
      </c>
      <c r="B447" s="83"/>
      <c r="C447" s="83"/>
      <c r="D447" s="83"/>
      <c r="E447" s="83"/>
      <c r="F447" s="83"/>
    </row>
    <row r="448" spans="1:6" ht="66" hidden="1" customHeight="1" outlineLevel="1" x14ac:dyDescent="0.2">
      <c r="A448" s="87"/>
      <c r="B448" s="87"/>
      <c r="C448" s="87"/>
      <c r="D448" s="87"/>
      <c r="E448" s="87"/>
      <c r="F448" s="87"/>
    </row>
    <row r="449" spans="1:6" ht="12.75" hidden="1" customHeight="1" outlineLevel="1" x14ac:dyDescent="0.2">
      <c r="A449" s="83" t="s">
        <v>1026</v>
      </c>
      <c r="B449" s="83"/>
      <c r="C449" s="83"/>
      <c r="D449" s="83"/>
      <c r="E449" s="83"/>
      <c r="F449" s="83"/>
    </row>
    <row r="450" spans="1:6" ht="42" hidden="1" customHeight="1" outlineLevel="1" x14ac:dyDescent="0.2">
      <c r="A450" s="87"/>
      <c r="B450" s="87"/>
      <c r="C450" s="87"/>
      <c r="D450" s="87"/>
      <c r="E450" s="87"/>
      <c r="F450" s="87"/>
    </row>
    <row r="451" spans="1:6" ht="12.75" hidden="1" customHeight="1" outlineLevel="1" x14ac:dyDescent="0.2">
      <c r="A451" s="83" t="s">
        <v>1027</v>
      </c>
      <c r="B451" s="83"/>
      <c r="C451" s="83"/>
      <c r="D451" s="83"/>
      <c r="E451" s="83"/>
      <c r="F451" s="83"/>
    </row>
    <row r="452" spans="1:6" ht="66" hidden="1" customHeight="1" outlineLevel="1" x14ac:dyDescent="0.2">
      <c r="A452" s="87"/>
      <c r="B452" s="87"/>
      <c r="C452" s="87"/>
      <c r="D452" s="87"/>
      <c r="E452" s="87"/>
      <c r="F452" s="87"/>
    </row>
    <row r="453" spans="1:6" ht="12.75" hidden="1" customHeight="1" outlineLevel="1" x14ac:dyDescent="0.2">
      <c r="A453" s="83" t="s">
        <v>1028</v>
      </c>
      <c r="B453" s="83"/>
      <c r="C453" s="83"/>
      <c r="D453" s="83"/>
      <c r="E453" s="83"/>
      <c r="F453" s="83"/>
    </row>
    <row r="454" spans="1:6" ht="66" hidden="1" customHeight="1" outlineLevel="1" x14ac:dyDescent="0.2">
      <c r="A454" s="87"/>
      <c r="B454" s="87"/>
      <c r="C454" s="87"/>
      <c r="D454" s="87"/>
      <c r="E454" s="87"/>
      <c r="F454" s="87"/>
    </row>
    <row r="455" spans="1:6" ht="12.75" hidden="1" customHeight="1" outlineLevel="1" x14ac:dyDescent="0.2">
      <c r="A455" s="83" t="s">
        <v>1029</v>
      </c>
      <c r="B455" s="83"/>
      <c r="C455" s="83"/>
      <c r="D455" s="83"/>
      <c r="E455" s="83"/>
      <c r="F455" s="83"/>
    </row>
    <row r="456" spans="1:6" ht="12.75" hidden="1" customHeight="1" outlineLevel="1" x14ac:dyDescent="0.2">
      <c r="A456" s="83" t="s">
        <v>1030</v>
      </c>
      <c r="B456" s="83"/>
      <c r="C456" s="83"/>
      <c r="D456" s="83"/>
      <c r="E456" s="83"/>
      <c r="F456" s="83"/>
    </row>
    <row r="457" spans="1:6" ht="42" hidden="1" customHeight="1" outlineLevel="1" x14ac:dyDescent="0.2">
      <c r="A457" s="87"/>
      <c r="B457" s="87"/>
      <c r="C457" s="87"/>
      <c r="D457" s="87"/>
      <c r="E457" s="87"/>
      <c r="F457" s="87"/>
    </row>
    <row r="458" spans="1:6" ht="12.75" hidden="1" customHeight="1" outlineLevel="1" x14ac:dyDescent="0.2">
      <c r="A458" s="83" t="s">
        <v>1031</v>
      </c>
      <c r="B458" s="83"/>
      <c r="C458" s="83"/>
      <c r="D458" s="83"/>
      <c r="E458" s="83"/>
      <c r="F458" s="83"/>
    </row>
    <row r="459" spans="1:6" ht="16.5" hidden="1" customHeight="1" outlineLevel="1" x14ac:dyDescent="0.2">
      <c r="A459" s="84" t="s">
        <v>1032</v>
      </c>
      <c r="B459" s="84"/>
      <c r="C459" s="84"/>
      <c r="D459" s="84"/>
      <c r="E459" s="84"/>
      <c r="F459" s="84"/>
    </row>
    <row r="460" spans="1:6" ht="12.75" hidden="1" customHeight="1" outlineLevel="1" x14ac:dyDescent="0.2">
      <c r="A460" s="83" t="s">
        <v>1033</v>
      </c>
      <c r="B460" s="83"/>
      <c r="C460" s="83"/>
      <c r="D460" s="83"/>
      <c r="E460" s="83"/>
      <c r="F460" s="83"/>
    </row>
    <row r="461" spans="1:6" ht="66" hidden="1" customHeight="1" outlineLevel="1" x14ac:dyDescent="0.2">
      <c r="A461" s="87"/>
      <c r="B461" s="87"/>
      <c r="C461" s="87"/>
      <c r="D461" s="87"/>
      <c r="E461" s="87"/>
      <c r="F461" s="87"/>
    </row>
    <row r="462" spans="1:6" ht="12.75" hidden="1" customHeight="1" outlineLevel="1" x14ac:dyDescent="0.2">
      <c r="A462" s="83" t="s">
        <v>1034</v>
      </c>
      <c r="B462" s="83"/>
      <c r="C462" s="83"/>
      <c r="D462" s="83"/>
      <c r="E462" s="83"/>
      <c r="F462" s="83"/>
    </row>
    <row r="463" spans="1:6" ht="12.75" hidden="1" customHeight="1" outlineLevel="1" x14ac:dyDescent="0.2">
      <c r="A463" s="83" t="s">
        <v>1035</v>
      </c>
      <c r="B463" s="83"/>
      <c r="C463" s="83"/>
      <c r="D463" s="83"/>
      <c r="E463" s="83"/>
      <c r="F463" s="83"/>
    </row>
    <row r="464" spans="1:6" ht="66" hidden="1" customHeight="1" outlineLevel="1" x14ac:dyDescent="0.2">
      <c r="A464" s="87"/>
      <c r="B464" s="87"/>
      <c r="C464" s="87"/>
      <c r="D464" s="87"/>
      <c r="E464" s="87"/>
      <c r="F464" s="87"/>
    </row>
    <row r="465" spans="1:6" ht="12.75" hidden="1" customHeight="1" outlineLevel="1" x14ac:dyDescent="0.2">
      <c r="A465" s="83" t="s">
        <v>1036</v>
      </c>
      <c r="B465" s="83"/>
      <c r="C465" s="83"/>
      <c r="D465" s="83"/>
      <c r="E465" s="83"/>
      <c r="F465" s="83"/>
    </row>
    <row r="466" spans="1:6" ht="66" hidden="1" customHeight="1" outlineLevel="1" x14ac:dyDescent="0.2">
      <c r="A466" s="87"/>
      <c r="B466" s="87"/>
      <c r="C466" s="87"/>
      <c r="D466" s="87"/>
      <c r="E466" s="87"/>
      <c r="F466" s="87"/>
    </row>
    <row r="467" spans="1:6" ht="12.75" hidden="1" customHeight="1" outlineLevel="1" x14ac:dyDescent="0.2">
      <c r="A467" s="83" t="s">
        <v>1037</v>
      </c>
      <c r="B467" s="83"/>
      <c r="C467" s="83"/>
      <c r="D467" s="83"/>
      <c r="E467" s="83"/>
      <c r="F467" s="83"/>
    </row>
    <row r="468" spans="1:6" ht="66" hidden="1" customHeight="1" outlineLevel="1" x14ac:dyDescent="0.2">
      <c r="A468" s="87"/>
      <c r="B468" s="87"/>
      <c r="C468" s="87"/>
      <c r="D468" s="87"/>
      <c r="E468" s="87"/>
      <c r="F468" s="87"/>
    </row>
    <row r="469" spans="1:6" ht="12.75" hidden="1" customHeight="1" outlineLevel="1" x14ac:dyDescent="0.2">
      <c r="A469" s="83" t="s">
        <v>1038</v>
      </c>
      <c r="B469" s="83"/>
      <c r="C469" s="83"/>
      <c r="D469" s="83"/>
      <c r="E469" s="83"/>
      <c r="F469" s="83"/>
    </row>
    <row r="470" spans="1:6" ht="66" hidden="1" customHeight="1" outlineLevel="1" x14ac:dyDescent="0.2">
      <c r="A470" s="87"/>
      <c r="B470" s="87"/>
      <c r="C470" s="87"/>
      <c r="D470" s="87"/>
      <c r="E470" s="87"/>
      <c r="F470" s="87"/>
    </row>
    <row r="471" spans="1:6" ht="12.75" hidden="1" customHeight="1" outlineLevel="1" x14ac:dyDescent="0.2">
      <c r="A471" s="83" t="s">
        <v>1039</v>
      </c>
      <c r="B471" s="83"/>
      <c r="C471" s="83"/>
      <c r="D471" s="83"/>
      <c r="E471" s="83"/>
      <c r="F471" s="83"/>
    </row>
    <row r="472" spans="1:6" ht="66" hidden="1" customHeight="1" outlineLevel="1" x14ac:dyDescent="0.2">
      <c r="A472" s="87"/>
      <c r="B472" s="87"/>
      <c r="C472" s="87"/>
      <c r="D472" s="87"/>
      <c r="E472" s="87"/>
      <c r="F472" s="87"/>
    </row>
    <row r="473" spans="1:6" ht="12.75" hidden="1" customHeight="1" outlineLevel="1" x14ac:dyDescent="0.2">
      <c r="A473" s="83" t="s">
        <v>1040</v>
      </c>
      <c r="B473" s="83"/>
      <c r="C473" s="83"/>
      <c r="D473" s="83"/>
      <c r="E473" s="83"/>
      <c r="F473" s="83"/>
    </row>
    <row r="474" spans="1:6" ht="12.75" hidden="1" customHeight="1" outlineLevel="1" x14ac:dyDescent="0.2">
      <c r="A474" s="83" t="s">
        <v>1041</v>
      </c>
      <c r="B474" s="83"/>
      <c r="C474" s="83"/>
      <c r="D474" s="83"/>
      <c r="E474" s="83"/>
      <c r="F474" s="83"/>
    </row>
    <row r="475" spans="1:6" ht="16.5" hidden="1" customHeight="1" outlineLevel="1" x14ac:dyDescent="0.2">
      <c r="A475" s="84" t="s">
        <v>1042</v>
      </c>
      <c r="B475" s="84"/>
      <c r="C475" s="84"/>
      <c r="D475" s="84"/>
      <c r="E475" s="84"/>
      <c r="F475" s="84"/>
    </row>
    <row r="476" spans="1:6" ht="12.75" hidden="1" customHeight="1" outlineLevel="1" x14ac:dyDescent="0.2">
      <c r="A476" s="83" t="s">
        <v>1043</v>
      </c>
      <c r="B476" s="83"/>
      <c r="C476" s="83"/>
      <c r="D476" s="83"/>
      <c r="E476" s="83"/>
      <c r="F476" s="83"/>
    </row>
    <row r="477" spans="1:6" ht="66" hidden="1" customHeight="1" outlineLevel="1" x14ac:dyDescent="0.2">
      <c r="A477" s="87"/>
      <c r="B477" s="87"/>
      <c r="C477" s="87"/>
      <c r="D477" s="87"/>
      <c r="E477" s="87"/>
      <c r="F477" s="87"/>
    </row>
    <row r="478" spans="1:6" ht="12.75" hidden="1" customHeight="1" outlineLevel="1" x14ac:dyDescent="0.2">
      <c r="A478" s="83" t="s">
        <v>1044</v>
      </c>
      <c r="B478" s="83"/>
      <c r="C478" s="83"/>
      <c r="D478" s="83"/>
      <c r="E478" s="83"/>
      <c r="F478" s="83"/>
    </row>
    <row r="479" spans="1:6" ht="66" hidden="1" customHeight="1" outlineLevel="1" x14ac:dyDescent="0.2">
      <c r="A479" s="87"/>
      <c r="B479" s="87"/>
      <c r="C479" s="87"/>
      <c r="D479" s="87"/>
      <c r="E479" s="87"/>
      <c r="F479" s="87"/>
    </row>
    <row r="480" spans="1:6" ht="12.75" hidden="1" customHeight="1" outlineLevel="1" x14ac:dyDescent="0.2">
      <c r="A480" s="83" t="s">
        <v>1045</v>
      </c>
      <c r="B480" s="83"/>
      <c r="C480" s="83"/>
      <c r="D480" s="83"/>
      <c r="E480" s="83"/>
      <c r="F480" s="83"/>
    </row>
    <row r="481" spans="1:6" ht="66" hidden="1" customHeight="1" outlineLevel="1" x14ac:dyDescent="0.2">
      <c r="A481" s="87"/>
      <c r="B481" s="87"/>
      <c r="C481" s="87"/>
      <c r="D481" s="87"/>
      <c r="E481" s="87"/>
      <c r="F481" s="87"/>
    </row>
    <row r="482" spans="1:6" ht="12.75" hidden="1" customHeight="1" outlineLevel="1" x14ac:dyDescent="0.2">
      <c r="A482" s="83" t="s">
        <v>1046</v>
      </c>
      <c r="B482" s="83"/>
      <c r="C482" s="83"/>
      <c r="D482" s="83"/>
      <c r="E482" s="83"/>
      <c r="F482" s="83"/>
    </row>
    <row r="483" spans="1:6" ht="42" hidden="1" customHeight="1" outlineLevel="1" x14ac:dyDescent="0.2">
      <c r="A483" s="87"/>
      <c r="B483" s="87"/>
      <c r="C483" s="87"/>
      <c r="D483" s="87"/>
      <c r="E483" s="87"/>
      <c r="F483" s="87"/>
    </row>
    <row r="484" spans="1:6" ht="12.75" hidden="1" customHeight="1" outlineLevel="1" x14ac:dyDescent="0.2">
      <c r="A484" s="83" t="s">
        <v>1047</v>
      </c>
      <c r="B484" s="83"/>
      <c r="C484" s="83"/>
      <c r="D484" s="83"/>
      <c r="E484" s="83"/>
      <c r="F484" s="83"/>
    </row>
    <row r="485" spans="1:6" ht="12.75" hidden="1" customHeight="1" outlineLevel="1" x14ac:dyDescent="0.2">
      <c r="A485" s="83" t="s">
        <v>1048</v>
      </c>
      <c r="B485" s="83"/>
      <c r="C485" s="83"/>
      <c r="D485" s="83"/>
      <c r="E485" s="83"/>
      <c r="F485" s="83"/>
    </row>
    <row r="486" spans="1:6" ht="12.75" hidden="1" customHeight="1" outlineLevel="1" x14ac:dyDescent="0.2">
      <c r="A486" s="83" t="s">
        <v>1049</v>
      </c>
      <c r="B486" s="83"/>
      <c r="C486" s="83"/>
      <c r="D486" s="83"/>
      <c r="E486" s="83"/>
      <c r="F486" s="83"/>
    </row>
    <row r="487" spans="1:6" ht="66" hidden="1" customHeight="1" outlineLevel="1" x14ac:dyDescent="0.2">
      <c r="A487" s="87"/>
      <c r="B487" s="87"/>
      <c r="C487" s="87"/>
      <c r="D487" s="87"/>
      <c r="E487" s="87"/>
      <c r="F487" s="87"/>
    </row>
    <row r="488" spans="1:6" ht="12.75" hidden="1" customHeight="1" outlineLevel="1" x14ac:dyDescent="0.2">
      <c r="A488" s="83" t="s">
        <v>1050</v>
      </c>
      <c r="B488" s="83"/>
      <c r="C488" s="83"/>
      <c r="D488" s="83"/>
      <c r="E488" s="83"/>
      <c r="F488" s="83"/>
    </row>
    <row r="489" spans="1:6" ht="16.5" hidden="1" customHeight="1" outlineLevel="1" x14ac:dyDescent="0.2">
      <c r="A489" s="84" t="s">
        <v>1051</v>
      </c>
      <c r="B489" s="84"/>
      <c r="C489" s="84"/>
      <c r="D489" s="84"/>
      <c r="E489" s="84"/>
      <c r="F489" s="84"/>
    </row>
    <row r="490" spans="1:6" ht="12.75" hidden="1" customHeight="1" outlineLevel="1" x14ac:dyDescent="0.2">
      <c r="A490" s="83" t="s">
        <v>1052</v>
      </c>
      <c r="B490" s="83"/>
      <c r="C490" s="83"/>
      <c r="D490" s="83"/>
      <c r="E490" s="83"/>
      <c r="F490" s="83"/>
    </row>
    <row r="491" spans="1:6" ht="12.75" hidden="1" customHeight="1" outlineLevel="1" x14ac:dyDescent="0.2">
      <c r="A491" s="83" t="s">
        <v>1053</v>
      </c>
      <c r="B491" s="83"/>
      <c r="C491" s="83"/>
      <c r="D491" s="83"/>
      <c r="E491" s="83"/>
      <c r="F491" s="83"/>
    </row>
    <row r="492" spans="1:6" ht="12.75" hidden="1" customHeight="1" outlineLevel="1" x14ac:dyDescent="0.2">
      <c r="A492" s="83" t="s">
        <v>1054</v>
      </c>
      <c r="B492" s="83"/>
      <c r="C492" s="83"/>
      <c r="D492" s="83"/>
      <c r="E492" s="83"/>
      <c r="F492" s="83"/>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82" t="s">
        <v>1648</v>
      </c>
      <c r="B495" s="82"/>
      <c r="C495" s="82"/>
      <c r="D495" s="82"/>
      <c r="E495" s="82"/>
      <c r="F495" s="82"/>
    </row>
    <row r="496" spans="1:6" ht="17.1" hidden="1" customHeight="1" outlineLevel="1" x14ac:dyDescent="0.2">
      <c r="A496" s="85" t="inlineStr">
        <is>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is>
      </c>
      <c r="B496" s="85"/>
      <c r="C496" s="85"/>
      <c r="D496" s="85"/>
      <c r="E496" s="85"/>
      <c r="F496" s="85"/>
    </row>
    <row r="497" spans="1:6" ht="12.75" hidden="1" customHeight="1" outlineLevel="1" x14ac:dyDescent="0.2">
      <c r="A497" s="83" t="s">
        <v>1650</v>
      </c>
      <c r="B497" s="83"/>
      <c r="C497" s="83"/>
      <c r="D497" s="83"/>
      <c r="E497" s="83"/>
      <c r="F497" s="83"/>
    </row>
    <row r="498" spans="1:6" ht="12.75" hidden="1" customHeight="1" outlineLevel="1" x14ac:dyDescent="0.2">
      <c r="A498" s="83" t="s">
        <v>1651</v>
      </c>
      <c r="B498" s="83"/>
      <c r="C498" s="83"/>
      <c r="D498" s="83"/>
      <c r="E498" s="83"/>
      <c r="F498" s="83"/>
    </row>
    <row r="499" spans="1:6" ht="12.75" hidden="1" customHeight="1" outlineLevel="1" x14ac:dyDescent="0.2">
      <c r="A499" s="83" t="s">
        <v>1652</v>
      </c>
      <c r="B499" s="83"/>
      <c r="C499" s="83"/>
      <c r="D499" s="83"/>
      <c r="E499" s="83"/>
      <c r="F499" s="83"/>
    </row>
    <row r="500" spans="1:6" ht="12.75" hidden="1" customHeight="1" outlineLevel="1" x14ac:dyDescent="0.2">
      <c r="A500" s="46"/>
      <c r="B500" s="46"/>
      <c r="C500" s="46"/>
      <c r="D500" s="46"/>
      <c r="E500" s="46"/>
      <c r="F500" s="46"/>
    </row>
    <row r="501" spans="1:6" ht="16.5" hidden="1" customHeight="1" outlineLevel="1" x14ac:dyDescent="0.2">
      <c r="A501" s="84" t="s">
        <v>1653</v>
      </c>
      <c r="B501" s="84"/>
      <c r="C501" s="84"/>
      <c r="D501" s="84"/>
      <c r="E501" s="84"/>
      <c r="F501" s="84"/>
    </row>
    <row r="502" spans="1:6" ht="12.75" hidden="1" customHeight="1" outlineLevel="1" x14ac:dyDescent="0.2">
      <c r="A502" s="83" t="s">
        <v>1654</v>
      </c>
      <c r="B502" s="83"/>
      <c r="C502" s="83"/>
      <c r="D502" s="83"/>
      <c r="E502" s="83"/>
      <c r="F502" s="83"/>
    </row>
    <row r="503" spans="1:6" ht="12.75" hidden="1" customHeight="1" outlineLevel="1" x14ac:dyDescent="0.2">
      <c r="A503" s="83" t="s">
        <v>1655</v>
      </c>
      <c r="B503" s="83"/>
      <c r="C503" s="83"/>
      <c r="D503" s="83"/>
      <c r="E503" s="83"/>
      <c r="F503" s="83"/>
    </row>
    <row r="504" spans="1:6" ht="12.75" hidden="1" customHeight="1" outlineLevel="1" x14ac:dyDescent="0.2">
      <c r="A504" s="83" t="s">
        <v>1656</v>
      </c>
      <c r="B504" s="83"/>
      <c r="C504" s="83"/>
      <c r="D504" s="83"/>
      <c r="E504" s="83"/>
      <c r="F504" s="83"/>
    </row>
    <row r="505" spans="1:6" ht="12.75" hidden="1" customHeight="1" outlineLevel="1" x14ac:dyDescent="0.2">
      <c r="A505" s="83" t="s">
        <v>1657</v>
      </c>
      <c r="B505" s="83"/>
      <c r="C505" s="83"/>
      <c r="D505" s="83"/>
      <c r="E505" s="83"/>
      <c r="F505" s="83"/>
    </row>
    <row r="506" spans="1:6" ht="12.75" hidden="1" customHeight="1" outlineLevel="1" x14ac:dyDescent="0.2">
      <c r="A506" s="83" t="s">
        <v>1658</v>
      </c>
      <c r="B506" s="83"/>
      <c r="C506" s="83"/>
      <c r="D506" s="83"/>
      <c r="E506" s="83"/>
      <c r="F506" s="83"/>
    </row>
    <row r="507" spans="1:6" ht="12.75" hidden="1" customHeight="1" outlineLevel="1" x14ac:dyDescent="0.2">
      <c r="A507" s="83" t="s">
        <v>1659</v>
      </c>
      <c r="B507" s="83"/>
      <c r="C507" s="83"/>
      <c r="D507" s="83"/>
      <c r="E507" s="83"/>
      <c r="F507" s="83"/>
    </row>
    <row r="508" spans="1:6" ht="12.75" hidden="1" customHeight="1" outlineLevel="1" x14ac:dyDescent="0.2">
      <c r="A508" s="83" t="s">
        <v>1660</v>
      </c>
      <c r="B508" s="83"/>
      <c r="C508" s="83"/>
      <c r="D508" s="83"/>
      <c r="E508" s="83"/>
      <c r="F508" s="83"/>
    </row>
    <row r="509" spans="1:6" ht="12.75" hidden="1" customHeight="1" outlineLevel="1" x14ac:dyDescent="0.2">
      <c r="A509" s="46"/>
      <c r="B509" s="46"/>
      <c r="C509" s="46"/>
      <c r="D509" s="46"/>
      <c r="E509" s="46"/>
      <c r="F509" s="46"/>
    </row>
    <row r="510" spans="1:6" ht="16.5" hidden="1" customHeight="1" outlineLevel="1" x14ac:dyDescent="0.2">
      <c r="A510" s="84" t="s">
        <v>1661</v>
      </c>
      <c r="B510" s="84"/>
      <c r="C510" s="84"/>
      <c r="D510" s="84"/>
      <c r="E510" s="84"/>
      <c r="F510" s="84"/>
    </row>
    <row r="511" spans="1:6" ht="12.75" hidden="1" customHeight="1" outlineLevel="1" x14ac:dyDescent="0.2">
      <c r="A511" s="83" t="s">
        <v>2036</v>
      </c>
      <c r="B511" s="83"/>
      <c r="C511" s="83"/>
      <c r="D511" s="83"/>
      <c r="E511" s="83"/>
      <c r="F511" s="83"/>
    </row>
    <row r="512" spans="1:6" ht="12.75" hidden="1" customHeight="1" outlineLevel="1" x14ac:dyDescent="0.2">
      <c r="A512" s="83" t="s">
        <v>2037</v>
      </c>
      <c r="B512" s="83"/>
      <c r="C512" s="83"/>
      <c r="D512" s="83"/>
      <c r="E512" s="83"/>
      <c r="F512" s="83"/>
    </row>
    <row r="513" spans="1:6" ht="12.75" hidden="1" customHeight="1" outlineLevel="1" x14ac:dyDescent="0.2">
      <c r="A513" s="83" t="s">
        <v>1662</v>
      </c>
      <c r="B513" s="83"/>
      <c r="C513" s="83"/>
      <c r="D513" s="83"/>
      <c r="E513" s="83"/>
      <c r="F513" s="83"/>
    </row>
    <row r="514" spans="1:6" ht="12.75" hidden="1" customHeight="1" outlineLevel="1" x14ac:dyDescent="0.2">
      <c r="A514" s="83" t="s">
        <v>1663</v>
      </c>
      <c r="B514" s="83"/>
      <c r="C514" s="83"/>
      <c r="D514" s="83"/>
      <c r="E514" s="83"/>
      <c r="F514" s="83"/>
    </row>
    <row r="515" spans="1:6" ht="12.75" hidden="1" customHeight="1" outlineLevel="1" x14ac:dyDescent="0.2">
      <c r="A515" s="83" t="s">
        <v>1664</v>
      </c>
      <c r="B515" s="83"/>
      <c r="C515" s="83"/>
      <c r="D515" s="83"/>
      <c r="E515" s="83"/>
      <c r="F515" s="83"/>
    </row>
    <row r="516" spans="1:6" ht="12.75" hidden="1" customHeight="1" outlineLevel="1" x14ac:dyDescent="0.2">
      <c r="A516" s="83" t="s">
        <v>1665</v>
      </c>
      <c r="B516" s="83"/>
      <c r="C516" s="83"/>
      <c r="D516" s="83"/>
      <c r="E516" s="83"/>
      <c r="F516" s="83"/>
    </row>
    <row r="517" spans="1:6" ht="12.75" hidden="1" customHeight="1" outlineLevel="1" x14ac:dyDescent="0.2">
      <c r="A517" s="83" t="s">
        <v>1666</v>
      </c>
      <c r="B517" s="83"/>
      <c r="C517" s="83"/>
      <c r="D517" s="83"/>
      <c r="E517" s="83"/>
      <c r="F517" s="83"/>
    </row>
    <row r="518" spans="1:6" ht="12.75" hidden="1" customHeight="1" outlineLevel="1" x14ac:dyDescent="0.2">
      <c r="A518" s="83" t="s">
        <v>1667</v>
      </c>
      <c r="B518" s="83"/>
      <c r="C518" s="83"/>
      <c r="D518" s="83"/>
      <c r="E518" s="83"/>
      <c r="F518" s="83"/>
    </row>
    <row r="519" spans="1:6" ht="12.75" hidden="1" customHeight="1" outlineLevel="1" x14ac:dyDescent="0.2">
      <c r="A519" s="83" t="s">
        <v>2038</v>
      </c>
      <c r="B519" s="83"/>
      <c r="C519" s="83"/>
      <c r="D519" s="83"/>
      <c r="E519" s="83"/>
      <c r="F519" s="83"/>
    </row>
    <row r="520" spans="1:6" ht="12.75" hidden="1" customHeight="1" outlineLevel="1" x14ac:dyDescent="0.2">
      <c r="A520" s="46"/>
      <c r="B520" s="46"/>
      <c r="C520" s="46"/>
      <c r="D520" s="46"/>
      <c r="E520" s="46"/>
      <c r="F520" s="46"/>
    </row>
    <row r="521" spans="1:6" ht="16.5" hidden="1" customHeight="1" outlineLevel="1" x14ac:dyDescent="0.2">
      <c r="A521" s="84" t="s">
        <v>1668</v>
      </c>
      <c r="B521" s="84"/>
      <c r="C521" s="84"/>
      <c r="D521" s="84"/>
      <c r="E521" s="84"/>
      <c r="F521" s="84"/>
    </row>
    <row r="522" spans="1:6" ht="17.1" hidden="1" customHeight="1" outlineLevel="1" x14ac:dyDescent="0.2">
      <c r="A522" s="83" t="inlineStr">
        <is>
          <t>В таблице rngNDMElementResults сохраняются деформации и напряжения каждого элемента для полученных расчетных состояний. StrengthState — текущее НДС по прочности, CapacityState —</t>
        </is>
      </c>
      <c r="B522" s="83"/>
      <c r="C522" s="83"/>
      <c r="D522" s="83"/>
      <c r="E522" s="83"/>
      <c r="F522" s="83"/>
    </row>
    <row r="523" spans="1:6" ht="17.1" hidden="1" customHeight="1" outlineLevel="1" x14ac:dyDescent="0.2">
      <c r="A523" s="83" t="inlineStr">
        <is>
          <t>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is>
      </c>
      <c r="B523" s="83"/>
      <c r="C523" s="83"/>
      <c r="D523" s="83"/>
      <c r="E523" s="83"/>
      <c r="F523" s="83"/>
    </row>
    <row r="524" spans="1:6" ht="12.75" hidden="1" customHeight="1" outlineLevel="1" x14ac:dyDescent="0.2">
      <c r="A524" s="83" t="s">
        <v>1671</v>
      </c>
      <c r="B524" s="83"/>
      <c r="C524" s="83"/>
      <c r="D524" s="83"/>
      <c r="E524" s="83"/>
      <c r="F524" s="83"/>
    </row>
    <row r="525" spans="1:6" ht="12.75" hidden="1" customHeight="1" outlineLevel="1" x14ac:dyDescent="0.2">
      <c r="A525" s="83" t="s">
        <v>1672</v>
      </c>
      <c r="B525" s="83"/>
      <c r="C525" s="83"/>
      <c r="D525" s="83"/>
      <c r="E525" s="83"/>
      <c r="F525" s="83"/>
    </row>
    <row r="526" spans="1:6" ht="12.75" hidden="1" customHeight="1" outlineLevel="1" x14ac:dyDescent="0.2">
      <c r="A526" s="46"/>
      <c r="B526" s="46"/>
      <c r="C526" s="46"/>
      <c r="D526" s="46"/>
      <c r="E526" s="46"/>
      <c r="F526" s="46"/>
    </row>
    <row r="527" spans="1:6" ht="16.5" hidden="1" customHeight="1" outlineLevel="1" x14ac:dyDescent="0.2">
      <c r="A527" s="84" t="s">
        <v>1673</v>
      </c>
      <c r="B527" s="84"/>
      <c r="C527" s="84"/>
      <c r="D527" s="84"/>
      <c r="E527" s="84"/>
      <c r="F527" s="84"/>
    </row>
    <row r="528" spans="1:6" ht="12.75" hidden="1" customHeight="1" outlineLevel="1" x14ac:dyDescent="0.2">
      <c r="A528" s="83" t="s">
        <v>1674</v>
      </c>
      <c r="B528" s="83"/>
      <c r="C528" s="83"/>
      <c r="D528" s="83"/>
      <c r="E528" s="83"/>
      <c r="F528" s="83"/>
    </row>
    <row r="529" spans="1:6" ht="66" hidden="1" customHeight="1" outlineLevel="1" x14ac:dyDescent="0.2">
      <c r="A529" s="87"/>
      <c r="B529" s="87"/>
      <c r="C529" s="87"/>
      <c r="D529" s="87"/>
      <c r="E529" s="87"/>
      <c r="F529" s="87"/>
    </row>
    <row r="530" spans="1:6" ht="12.75" hidden="1" customHeight="1" outlineLevel="1" x14ac:dyDescent="0.2">
      <c r="A530" s="83" t="s">
        <v>1675</v>
      </c>
      <c r="B530" s="83"/>
      <c r="C530" s="83"/>
      <c r="D530" s="83"/>
      <c r="E530" s="83"/>
      <c r="F530" s="83"/>
    </row>
    <row r="531" spans="1:6" ht="12.75" hidden="1" customHeight="1" outlineLevel="1" x14ac:dyDescent="0.2">
      <c r="A531" s="83" t="s">
        <v>1676</v>
      </c>
      <c r="B531" s="83"/>
      <c r="C531" s="83"/>
      <c r="D531" s="83"/>
      <c r="E531" s="83"/>
      <c r="F531" s="83"/>
    </row>
    <row r="532" spans="1:6" ht="12.75" hidden="1" customHeight="1" outlineLevel="1" x14ac:dyDescent="0.2">
      <c r="A532" s="83" t="s">
        <v>1677</v>
      </c>
      <c r="B532" s="83"/>
      <c r="C532" s="83"/>
      <c r="D532" s="83"/>
      <c r="E532" s="83"/>
      <c r="F532" s="83"/>
    </row>
    <row r="533" spans="1:6" ht="12.75" hidden="1" customHeight="1" outlineLevel="1" x14ac:dyDescent="0.2">
      <c r="A533" s="83" t="s">
        <v>1678</v>
      </c>
      <c r="B533" s="83"/>
      <c r="C533" s="83"/>
      <c r="D533" s="83"/>
      <c r="E533" s="83"/>
      <c r="F533" s="83"/>
    </row>
    <row r="534" spans="1:6" ht="12.75" hidden="1" customHeight="1" outlineLevel="1" x14ac:dyDescent="0.2">
      <c r="A534" s="83" t="s">
        <v>1679</v>
      </c>
      <c r="B534" s="83"/>
      <c r="C534" s="83"/>
      <c r="D534" s="83"/>
      <c r="E534" s="83"/>
      <c r="F534" s="83"/>
    </row>
    <row r="535" spans="1:6" ht="12.75" hidden="1" customHeight="1" outlineLevel="1" x14ac:dyDescent="0.2">
      <c r="A535" s="46"/>
      <c r="B535" s="46"/>
      <c r="C535" s="46"/>
      <c r="D535" s="46"/>
      <c r="E535" s="46"/>
      <c r="F535" s="46"/>
    </row>
    <row r="536" spans="1:6" ht="16.5" hidden="1" customHeight="1" outlineLevel="1" x14ac:dyDescent="0.2">
      <c r="A536" s="84" t="s">
        <v>1680</v>
      </c>
      <c r="B536" s="84"/>
      <c r="C536" s="84"/>
      <c r="D536" s="84"/>
      <c r="E536" s="84"/>
      <c r="F536" s="84"/>
    </row>
    <row r="537" spans="1:6" ht="12.75" hidden="1" customHeight="1" outlineLevel="1" x14ac:dyDescent="0.2">
      <c r="A537" s="83" t="s">
        <v>1681</v>
      </c>
      <c r="B537" s="83"/>
      <c r="C537" s="83"/>
      <c r="D537" s="83"/>
      <c r="E537" s="83"/>
      <c r="F537" s="83"/>
    </row>
    <row r="538" spans="1:6" ht="66" hidden="1" customHeight="1" outlineLevel="1" x14ac:dyDescent="0.2">
      <c r="A538" s="87"/>
      <c r="B538" s="87"/>
      <c r="C538" s="87"/>
      <c r="D538" s="87"/>
      <c r="E538" s="87"/>
      <c r="F538" s="87"/>
    </row>
    <row r="539" spans="1:6" ht="12.75" hidden="1" customHeight="1" outlineLevel="1" x14ac:dyDescent="0.2">
      <c r="A539" s="83" t="s">
        <v>1682</v>
      </c>
      <c r="B539" s="83"/>
      <c r="C539" s="83"/>
      <c r="D539" s="83"/>
      <c r="E539" s="83"/>
      <c r="F539" s="83"/>
    </row>
    <row r="540" spans="1:6" ht="12.75" hidden="1" customHeight="1" outlineLevel="1" x14ac:dyDescent="0.2">
      <c r="A540" s="83" t="s">
        <v>1683</v>
      </c>
      <c r="B540" s="83"/>
      <c r="C540" s="83"/>
      <c r="D540" s="83"/>
      <c r="E540" s="83"/>
      <c r="F540" s="83"/>
    </row>
    <row r="541" spans="1:6" ht="12.75" hidden="1" customHeight="1" outlineLevel="1" x14ac:dyDescent="0.2">
      <c r="A541" s="83" t="s">
        <v>1684</v>
      </c>
      <c r="B541" s="83"/>
      <c r="C541" s="83"/>
      <c r="D541" s="83"/>
      <c r="E541" s="83"/>
      <c r="F541" s="83"/>
    </row>
    <row r="542" spans="1:6" ht="12.75" hidden="1" customHeight="1" outlineLevel="1" x14ac:dyDescent="0.2">
      <c r="A542" s="83" t="s">
        <v>1685</v>
      </c>
      <c r="B542" s="83"/>
      <c r="C542" s="83"/>
      <c r="D542" s="83"/>
      <c r="E542" s="83"/>
      <c r="F542" s="83"/>
    </row>
    <row r="543" spans="1:6" ht="12.75" hidden="1" customHeight="1" outlineLevel="1" x14ac:dyDescent="0.2">
      <c r="A543" s="83" t="s">
        <v>1686</v>
      </c>
      <c r="B543" s="83"/>
      <c r="C543" s="83"/>
      <c r="D543" s="83"/>
      <c r="E543" s="83"/>
      <c r="F543" s="83"/>
    </row>
    <row r="544" spans="1:6" ht="12.75" hidden="1" customHeight="1" outlineLevel="1" x14ac:dyDescent="0.2">
      <c r="A544" s="46"/>
      <c r="B544" s="46"/>
      <c r="C544" s="46"/>
      <c r="D544" s="46"/>
      <c r="E544" s="46"/>
      <c r="F544" s="46"/>
    </row>
    <row r="545" spans="1:6" ht="16.5" hidden="1" customHeight="1" outlineLevel="1" x14ac:dyDescent="0.2">
      <c r="A545" s="84" t="s">
        <v>1687</v>
      </c>
      <c r="B545" s="84"/>
      <c r="C545" s="84"/>
      <c r="D545" s="84"/>
      <c r="E545" s="84"/>
      <c r="F545" s="84"/>
    </row>
    <row r="546" spans="1:6" ht="12.75" hidden="1" customHeight="1" outlineLevel="1" x14ac:dyDescent="0.2">
      <c r="A546" s="83" t="s">
        <v>1688</v>
      </c>
      <c r="B546" s="83"/>
      <c r="C546" s="83"/>
      <c r="D546" s="83"/>
      <c r="E546" s="83"/>
      <c r="F546" s="83"/>
    </row>
    <row r="547" spans="1:6" ht="17.1" hidden="1" customHeight="1" outlineLevel="1" x14ac:dyDescent="0.2">
      <c r="A547" s="83" t="inlineStr">
        <is>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is>
      </c>
      <c r="B547" s="83"/>
      <c r="C547" s="83"/>
      <c r="D547" s="83"/>
      <c r="E547" s="83"/>
      <c r="F547" s="83"/>
    </row>
    <row r="548" spans="1:6" ht="12.75" hidden="1" customHeight="1" outlineLevel="1" x14ac:dyDescent="0.2">
      <c r="A548" s="85" t="s">
        <v>1690</v>
      </c>
      <c r="B548" s="85"/>
      <c r="C548" s="85"/>
      <c r="D548" s="85"/>
      <c r="E548" s="85"/>
      <c r="F548" s="85"/>
    </row>
    <row r="549" spans="1:6" ht="12.75" hidden="1" customHeight="1" outlineLevel="1" x14ac:dyDescent="0.2">
      <c r="A549" s="85" t="s">
        <v>1691</v>
      </c>
      <c r="B549" s="85"/>
      <c r="C549" s="85"/>
      <c r="D549" s="85"/>
      <c r="E549" s="85"/>
      <c r="F549" s="85"/>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2.35" customHeight="1" collapsed="1" x14ac:dyDescent="0.2">
      <c r="A552" s="92" t="s">
        <v>1695</v>
      </c>
      <c r="B552" s="92"/>
      <c r="C552" s="92"/>
      <c r="D552" s="92"/>
      <c r="E552" s="92"/>
      <c r="F552" s="92"/>
    </row>
    <row r="553" spans="1:6" ht="2.5" hidden="1" customHeight="1" outlineLevel="1" x14ac:dyDescent="0.2">
      <c r="A553" s="157" t="s">
        <v>1696</v>
      </c>
      <c r="B553" s="157"/>
      <c r="C553" s="157"/>
      <c r="D553" s="157"/>
      <c r="E553" s="157"/>
      <c r="F553" s="157"/>
    </row>
    <row r="554" spans="1:6" ht="17.1" hidden="1" customHeight="1" outlineLevel="1" x14ac:dyDescent="0.2">
      <c r="A554" s="91" t="inlineStr">
        <is>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is>
      </c>
      <c r="B554" s="91"/>
      <c r="C554" s="91"/>
      <c r="D554" s="91"/>
      <c r="E554" s="91"/>
      <c r="F554" s="91"/>
    </row>
    <row r="555" spans="1:6" ht="17.1" hidden="1" customHeight="1" outlineLevel="1" x14ac:dyDescent="0.2">
      <c r="A555" s="91" t="inlineStr">
        <is>
          <t>Ниже приведён порядок подключения. Полный API со всеми аргументами и готовыми примерами находится в модуле книги modSectionRecipeApiGuide.</t>
        </is>
      </c>
      <c r="B555" s="91"/>
      <c r="C555" s="91"/>
      <c r="D555" s="91"/>
      <c r="E555" s="91"/>
      <c r="F555" s="91"/>
    </row>
    <row r="556" spans="1:6" ht="2.5" hidden="1" customHeight="1" outlineLevel="1" x14ac:dyDescent="0.2">
      <c r="A556" s="157" t="s">
        <v>1696</v>
      </c>
      <c r="B556" s="157"/>
      <c r="C556" s="157"/>
      <c r="D556" s="157"/>
      <c r="E556" s="157"/>
      <c r="F556" s="157"/>
    </row>
    <row r="557" spans="1:6" ht="18.6" hidden="1" customHeight="1" outlineLevel="1" x14ac:dyDescent="0.2">
      <c r="A557" s="90" t="s">
        <v>1699</v>
      </c>
      <c r="B557" s="90"/>
      <c r="C557" s="90"/>
      <c r="D557" s="90"/>
      <c r="E557" s="90"/>
      <c r="F557" s="90"/>
    </row>
    <row r="558" spans="1:6" ht="17.1" hidden="1" customHeight="1" outlineLevel="1" x14ac:dyDescent="0.2">
      <c r="A558" s="91" t="inlineStr">
        <is>
          <t>Контур можно составить из прямых, дуг и окружностей; для многоугольника можно задать скругления.</t>
        </is>
      </c>
      <c r="B558" s="91"/>
      <c r="C558" s="91"/>
      <c r="D558" s="91"/>
      <c r="E558" s="91"/>
      <c r="F558" s="91"/>
    </row>
    <row r="559" spans="1:6" ht="17.1" hidden="1" customHeight="1" outlineLevel="1" x14ac:dyDescent="0.2">
      <c r="A559" s="91" t="inlineStr">
        <is>
          <t>Для арматуры доступны заданное число стержней, шаг, связанные дополнительные ряды и проекция на другую линию. Размеры и подписи задаются отдельно.</t>
        </is>
      </c>
      <c r="B559" s="91"/>
      <c r="C559" s="91"/>
      <c r="D559" s="91"/>
      <c r="E559" s="91"/>
      <c r="F559" s="91"/>
    </row>
    <row r="560" spans="1:6" ht="2.5" hidden="1" customHeight="1" outlineLevel="1" x14ac:dyDescent="0.2">
      <c r="A560" s="157" t="inlineStr">
        <is>
          <t/>
        </is>
      </c>
      <c r="B560" s="157"/>
      <c r="C560" s="157"/>
      <c r="D560" s="157"/>
      <c r="E560" s="157"/>
      <c r="F560" s="157"/>
    </row>
    <row r="561" spans="1:6" ht="2.5" hidden="1" customHeight="1" outlineLevel="1" x14ac:dyDescent="0.2">
      <c r="A561" s="157" t="inlineStr">
        <is>
          <t/>
        </is>
      </c>
      <c r="B561" s="157"/>
      <c r="C561" s="157"/>
      <c r="D561" s="157"/>
      <c r="E561" s="157"/>
      <c r="F561" s="157"/>
    </row>
    <row r="562" spans="1:6" ht="2.5" hidden="1" customHeight="1" outlineLevel="1" x14ac:dyDescent="0.2">
      <c r="A562" s="157" t="s">
        <v>1696</v>
      </c>
      <c r="B562" s="157"/>
      <c r="C562" s="157"/>
      <c r="D562" s="157"/>
      <c r="E562" s="157"/>
      <c r="F562" s="157"/>
    </row>
    <row r="563" spans="1:6" ht="2.5" hidden="1" customHeight="1" outlineLevel="1" x14ac:dyDescent="0.2">
      <c r="A563" s="157" t="inlineStr">
        <is>
          <t/>
        </is>
      </c>
      <c r="B563" s="157"/>
      <c r="C563" s="157"/>
      <c r="D563" s="157"/>
      <c r="E563" s="157"/>
      <c r="F563" s="157"/>
    </row>
    <row r="564" spans="1:6" ht="2.5" hidden="1" customHeight="1" outlineLevel="1" x14ac:dyDescent="0.2">
      <c r="A564" s="157" t="s">
        <v>1696</v>
      </c>
      <c r="B564" s="157"/>
      <c r="C564" s="157"/>
      <c r="D564" s="157"/>
      <c r="E564" s="157"/>
      <c r="F564" s="157"/>
    </row>
    <row r="565" spans="1:6" ht="2.5" hidden="1" customHeight="1" outlineLevel="1" x14ac:dyDescent="0.2">
      <c r="A565" s="157" t="inlineStr">
        <is>
          <t/>
        </is>
      </c>
      <c r="B565" s="157"/>
      <c r="C565" s="157"/>
      <c r="D565" s="157"/>
      <c r="E565" s="157"/>
      <c r="F565" s="157"/>
    </row>
    <row r="566" spans="1:6" ht="2.5" hidden="1" customHeight="1" outlineLevel="1" x14ac:dyDescent="0.2">
      <c r="A566" s="157" t="s">
        <v>1696</v>
      </c>
      <c r="B566" s="157"/>
      <c r="C566" s="157"/>
      <c r="D566" s="157"/>
      <c r="E566" s="157"/>
      <c r="F566" s="157"/>
    </row>
    <row r="567" spans="1:6" ht="2.5" hidden="1" customHeight="1" outlineLevel="1" x14ac:dyDescent="0.2">
      <c r="A567" s="157" t="inlineStr">
        <is>
          <t/>
        </is>
      </c>
      <c r="B567" s="157"/>
      <c r="C567" s="157"/>
      <c r="D567" s="157"/>
      <c r="E567" s="157"/>
      <c r="F567" s="157"/>
    </row>
    <row r="568" spans="1:6" ht="2.5" hidden="1" customHeight="1" outlineLevel="1" x14ac:dyDescent="0.2">
      <c r="A568" s="157" t="s">
        <v>1696</v>
      </c>
      <c r="B568" s="157"/>
      <c r="C568" s="157"/>
      <c r="D568" s="157"/>
      <c r="E568" s="157"/>
      <c r="F568" s="157"/>
    </row>
    <row r="569" spans="1:6" ht="18.6" hidden="1" customHeight="1" outlineLevel="1" x14ac:dyDescent="0.2">
      <c r="A569" s="90" t="s">
        <v>1707</v>
      </c>
      <c r="B569" s="90"/>
      <c r="C569" s="90"/>
      <c r="D569" s="90"/>
      <c r="E569" s="90"/>
      <c r="F569" s="90"/>
    </row>
    <row r="570" spans="1:6" ht="2.5" hidden="1" customHeight="1" outlineLevel="1" x14ac:dyDescent="0.2">
      <c r="A570" s="157" t="s">
        <v>1696</v>
      </c>
      <c r="B570" s="157"/>
      <c r="C570" s="157"/>
      <c r="D570" s="157"/>
      <c r="E570" s="157"/>
      <c r="F570" s="157"/>
    </row>
    <row r="571" spans="1:6" ht="17.1" hidden="1" customHeight="1" outlineLevel="1" x14ac:dyDescent="0.2">
      <c r="A571" s="91" t="inlineStr">
        <is>
          <t>1. В редакторе VBA (Alt+F11) создайте Class Module и подключите Implements ISectionRecipe.</t>
        </is>
      </c>
      <c r="B571" s="91"/>
      <c r="C571" s="91"/>
      <c r="D571" s="91"/>
      <c r="E571" s="91"/>
      <c r="F571" s="91"/>
    </row>
    <row r="572" spans="1:6" ht="17.1" hidden="1" customHeight="1" outlineLevel="1" x14ac:dyDescent="0.2">
      <c r="A572" s="91" t="inlineStr">
        <is>
          <t>2. В методе ISectionRecipe_CreateDefinition прочитайте таблицу через context.Reader. Длины переведите в мм через ридер или context.Units.</t>
        </is>
      </c>
      <c r="B572" s="91"/>
      <c r="C572" s="91"/>
      <c r="D572" s="91"/>
      <c r="E572" s="91"/>
      <c r="F572" s="91"/>
    </row>
    <row r="573" spans="1:6" ht="17.1" hidden="1" customHeight="1" outlineLevel="1" x14ac:dyDescent="0.2">
      <c r="A573" s="91" t="inlineStr">
        <is>
          <t>3. Создайте CSectionDefinitionBuilder, вызовите Initialize и опишите наружную границу. Если есть отверстия, укажите их вместе с соответствующей наружной границей.</t>
        </is>
      </c>
      <c r="B573" s="91"/>
      <c r="C573" s="91"/>
      <c r="D573" s="91"/>
      <c r="E573" s="91"/>
      <c r="F573" s="91"/>
    </row>
    <row r="574" spans="1:6" ht="17.1" hidden="1" customHeight="1" outlineLevel="1" x14ac:dyDescent="0.2">
      <c r="A574" s="91" t="inlineStr">
        <is>
          <t>4. Задайте линии центров арматуры, диаметры и число стержней или шаг. При необходимости добавьте связанные ряды и правила проекции.</t>
        </is>
      </c>
      <c r="B574" s="91"/>
      <c r="C574" s="91"/>
      <c r="D574" s="91"/>
      <c r="E574" s="91"/>
      <c r="F574" s="91"/>
    </row>
    <row r="575" spans="1:6" ht="17.1" hidden="1" customHeight="1" outlineLevel="1" x14ac:dyDescent="0.2">
      <c r="A575" s="91" t="inlineStr">
        <is>
          <t>5. Добавьте нужные размеры и подписи, затем верните результат Finish. Общий сборщик проверит описание и построит сечение.</t>
        </is>
      </c>
      <c r="B575" s="91"/>
      <c r="C575" s="91"/>
      <c r="D575" s="91"/>
      <c r="E575" s="91"/>
      <c r="F575" s="91"/>
    </row>
    <row r="576" spans="1:6" ht="17.1" hidden="1" customHeight="1" outlineLevel="1" x14ac:dyDescent="0.2">
      <c r="A576" s="91" t="inlineStr">
        <is>
          <t>6. Зарегистрируйте класс и имя его входной таблицы в CSectionTypeRegistry.Class_Initialize. Через Alt+F8 выполните UpdateSectionRecipeTypes для обновления выбора Geometry.Type.</t>
        </is>
      </c>
      <c r="B576" s="91"/>
      <c r="C576" s="91"/>
      <c r="D576" s="91"/>
      <c r="E576" s="91"/>
      <c r="F576" s="91"/>
    </row>
    <row r="577" spans="1:6" ht="17.1" hidden="1" customHeight="1" outlineLevel="1" x14ac:dyDescent="0.2">
      <c r="A577" s="91" t="inlineStr">
        <is>
          <t>7. Выберите новый тип, сформируйте сечение и проверьте контуры, сетку, арматуру и схему. Затем проверьте расчёт, единицы и сообщения при неверном вводе.</t>
        </is>
      </c>
      <c r="B577" s="91"/>
      <c r="C577" s="91"/>
      <c r="D577" s="91"/>
      <c r="E577" s="91"/>
      <c r="F577" s="91"/>
    </row>
    <row r="578" spans="1:6" ht="2.5" hidden="1" customHeight="1" outlineLevel="1" x14ac:dyDescent="0.2">
      <c r="A578" s="157" t="s">
        <v>1696</v>
      </c>
      <c r="B578" s="157"/>
      <c r="C578" s="157"/>
      <c r="D578" s="157"/>
      <c r="E578" s="157"/>
      <c r="F578" s="157"/>
    </row>
    <row r="579" spans="1:6" ht="2.5" hidden="1" customHeight="1" outlineLevel="1" x14ac:dyDescent="0.2">
      <c r="A579" s="158" t="inlineStr">
        <is>
          <t/>
        </is>
      </c>
      <c r="B579" s="158"/>
      <c r="C579" s="158"/>
      <c r="D579" s="158"/>
      <c r="E579" s="158"/>
      <c r="F579" s="158"/>
    </row>
    <row r="580" spans="1:6" ht="2.5" hidden="1" customHeight="1" outlineLevel="1" x14ac:dyDescent="0.2">
      <c r="A580" s="157" t="s">
        <v>1696</v>
      </c>
      <c r="B580" s="157"/>
      <c r="C580" s="157"/>
      <c r="D580" s="157"/>
      <c r="E580" s="157"/>
      <c r="F580" s="157"/>
    </row>
    <row r="581" spans="1:6" ht="2.5" hidden="1" customHeight="1" outlineLevel="1" x14ac:dyDescent="0.2">
      <c r="A581" s="157" t="inlineStr">
        <is>
          <t/>
        </is>
      </c>
      <c r="B581" s="157"/>
      <c r="C581" s="157"/>
      <c r="D581" s="157"/>
      <c r="E581" s="157"/>
      <c r="F581" s="157"/>
    </row>
    <row r="582" spans="1:6" ht="2.5" hidden="1" customHeight="1" outlineLevel="1" x14ac:dyDescent="0.2">
      <c r="A582" s="157" t="s">
        <v>1696</v>
      </c>
      <c r="B582" s="157"/>
      <c r="C582" s="157"/>
      <c r="D582" s="157"/>
      <c r="E582" s="157"/>
      <c r="F582" s="157"/>
    </row>
    <row r="583" spans="1:6" ht="2.5" hidden="1" customHeight="1" outlineLevel="1" x14ac:dyDescent="0.2">
      <c r="A583" s="159" t="inlineStr">
        <is>
          <t/>
        </is>
      </c>
      <c r="B583" s="159"/>
      <c r="C583" s="159"/>
      <c r="D583" s="159"/>
      <c r="E583" s="159"/>
      <c r="F583" s="159"/>
    </row>
    <row r="584" spans="1:6" ht="2.5" hidden="1" customHeight="1" outlineLevel="1" x14ac:dyDescent="0.2">
      <c r="A584" s="159" t="inlineStr">
        <is>
          <t/>
        </is>
      </c>
      <c r="B584" s="159"/>
      <c r="C584" s="159"/>
      <c r="D584" s="159"/>
      <c r="E584" s="159"/>
      <c r="F584" s="159"/>
    </row>
    <row r="585" spans="1:6" ht="2.5" hidden="1" customHeight="1" outlineLevel="1" x14ac:dyDescent="0.2">
      <c r="A585" s="157" t="s">
        <v>1696</v>
      </c>
      <c r="B585" s="157"/>
      <c r="C585" s="157"/>
      <c r="D585" s="157"/>
      <c r="E585" s="157"/>
      <c r="F585" s="157"/>
    </row>
    <row r="586" spans="1:6" ht="2.5" hidden="1" customHeight="1" outlineLevel="1" x14ac:dyDescent="0.2">
      <c r="A586" s="157" t="inlineStr">
        <is>
          <t/>
        </is>
      </c>
      <c r="B586" s="157"/>
      <c r="C586" s="157"/>
      <c r="D586" s="157"/>
      <c r="E586" s="157"/>
      <c r="F586" s="157"/>
    </row>
    <row r="587" spans="1:6" ht="2.5" hidden="1" customHeight="1" outlineLevel="1" x14ac:dyDescent="0.2">
      <c r="A587" s="157" t="s">
        <v>1696</v>
      </c>
      <c r="B587" s="157"/>
      <c r="C587" s="157"/>
      <c r="D587" s="157"/>
      <c r="E587" s="157"/>
      <c r="F587" s="157"/>
    </row>
    <row r="588" spans="1:6" ht="2.5" hidden="1" customHeight="1" outlineLevel="1" x14ac:dyDescent="0.2">
      <c r="A588" s="158" t="inlineStr">
        <is>
          <t/>
        </is>
      </c>
      <c r="B588" s="158"/>
      <c r="C588" s="158"/>
      <c r="D588" s="158"/>
      <c r="E588" s="158"/>
      <c r="F588" s="158"/>
    </row>
    <row r="589" spans="1:6" ht="2.5" hidden="1" customHeight="1" outlineLevel="1" x14ac:dyDescent="0.2">
      <c r="A589" s="157" t="s">
        <v>1696</v>
      </c>
      <c r="B589" s="157"/>
      <c r="C589" s="157"/>
      <c r="D589" s="157"/>
      <c r="E589" s="157"/>
      <c r="F589" s="157"/>
    </row>
    <row r="590" spans="1:6" ht="2.5" hidden="1" customHeight="1" outlineLevel="1" x14ac:dyDescent="0.2">
      <c r="A590" s="157" t="inlineStr">
        <is>
          <t/>
        </is>
      </c>
      <c r="B590" s="157"/>
      <c r="C590" s="157"/>
      <c r="D590" s="157"/>
      <c r="E590" s="157"/>
      <c r="F590" s="157"/>
    </row>
    <row r="591" spans="1:6" ht="2.5" hidden="1" customHeight="1" outlineLevel="1" x14ac:dyDescent="0.2">
      <c r="A591" s="157" t="s">
        <v>1696</v>
      </c>
      <c r="B591" s="157"/>
      <c r="C591" s="157"/>
      <c r="D591" s="157"/>
      <c r="E591" s="157"/>
      <c r="F591" s="157"/>
    </row>
    <row r="592" spans="1:6" ht="2.5" hidden="1" customHeight="1" outlineLevel="1" x14ac:dyDescent="0.2">
      <c r="A592" s="159" t="inlineStr">
        <is>
          <t/>
        </is>
      </c>
      <c r="B592" s="159"/>
      <c r="C592" s="159"/>
      <c r="D592" s="159"/>
      <c r="E592" s="159"/>
      <c r="F592" s="159"/>
    </row>
    <row r="593" spans="1:6" ht="2.5" hidden="1" customHeight="1" outlineLevel="1" x14ac:dyDescent="0.2">
      <c r="A593" s="159" t="inlineStr">
        <is>
          <t/>
        </is>
      </c>
      <c r="B593" s="159"/>
      <c r="C593" s="159"/>
      <c r="D593" s="159"/>
      <c r="E593" s="159"/>
      <c r="F593" s="159"/>
    </row>
    <row r="594" spans="1:6" ht="2.5" hidden="1" customHeight="1" outlineLevel="1" x14ac:dyDescent="0.2">
      <c r="A594" s="159" t="inlineStr">
        <is>
          <t/>
        </is>
      </c>
      <c r="B594" s="159"/>
      <c r="C594" s="159"/>
      <c r="D594" s="159"/>
      <c r="E594" s="159"/>
      <c r="F594" s="159"/>
    </row>
    <row r="595" spans="1:6" ht="2.5" hidden="1" customHeight="1" outlineLevel="1" x14ac:dyDescent="0.2">
      <c r="A595" s="157" t="s">
        <v>1696</v>
      </c>
      <c r="B595" s="157"/>
      <c r="C595" s="157"/>
      <c r="D595" s="157"/>
      <c r="E595" s="157"/>
      <c r="F595" s="157"/>
    </row>
    <row r="596" spans="1:6" ht="2.5" hidden="1" customHeight="1" outlineLevel="1" x14ac:dyDescent="0.2">
      <c r="A596" s="157" t="inlineStr">
        <is>
          <t/>
        </is>
      </c>
      <c r="B596" s="157"/>
      <c r="C596" s="157"/>
      <c r="D596" s="157"/>
      <c r="E596" s="157"/>
      <c r="F596" s="157"/>
    </row>
    <row r="597" spans="1:6" ht="2.5" hidden="1" customHeight="1" outlineLevel="1" x14ac:dyDescent="0.2">
      <c r="A597" s="157" t="s">
        <v>1696</v>
      </c>
      <c r="B597" s="157"/>
      <c r="C597" s="157"/>
      <c r="D597" s="157"/>
      <c r="E597" s="157"/>
      <c r="F597" s="157"/>
    </row>
    <row r="598" spans="1:6" ht="2.5" hidden="1" customHeight="1" outlineLevel="1" x14ac:dyDescent="0.2">
      <c r="A598" s="158" t="inlineStr">
        <is>
          <t/>
        </is>
      </c>
      <c r="B598" s="158"/>
      <c r="C598" s="158"/>
      <c r="D598" s="158"/>
      <c r="E598" s="158"/>
      <c r="F598" s="158"/>
    </row>
    <row r="599" spans="1:6" ht="2.5" hidden="1" customHeight="1" outlineLevel="1" x14ac:dyDescent="0.2">
      <c r="A599" s="157" t="s">
        <v>1696</v>
      </c>
      <c r="B599" s="157"/>
      <c r="C599" s="157"/>
      <c r="D599" s="157"/>
      <c r="E599" s="157"/>
      <c r="F599" s="157"/>
    </row>
    <row r="600" spans="1:6" ht="2.5" hidden="1" customHeight="1" outlineLevel="1" x14ac:dyDescent="0.2">
      <c r="A600" s="157" t="inlineStr">
        <is>
          <t/>
        </is>
      </c>
      <c r="B600" s="157"/>
      <c r="C600" s="157"/>
      <c r="D600" s="157"/>
      <c r="E600" s="157"/>
      <c r="F600" s="157"/>
    </row>
    <row r="601" spans="1:6" ht="2.5" hidden="1" customHeight="1" outlineLevel="1" x14ac:dyDescent="0.2">
      <c r="A601" s="157" t="s">
        <v>1696</v>
      </c>
      <c r="B601" s="157"/>
      <c r="C601" s="157"/>
      <c r="D601" s="157"/>
      <c r="E601" s="157"/>
      <c r="F601" s="157"/>
    </row>
    <row r="602" spans="1:6" ht="2.5" hidden="1" customHeight="1" outlineLevel="1" x14ac:dyDescent="0.2">
      <c r="A602" s="159" t="inlineStr">
        <is>
          <t/>
        </is>
      </c>
      <c r="B602" s="159"/>
      <c r="C602" s="159"/>
      <c r="D602" s="159"/>
      <c r="E602" s="159"/>
      <c r="F602" s="159"/>
    </row>
    <row r="603" spans="1:6" ht="2.5" hidden="1" customHeight="1" outlineLevel="1" x14ac:dyDescent="0.2">
      <c r="A603" s="159" t="inlineStr">
        <is>
          <t/>
        </is>
      </c>
      <c r="B603" s="159"/>
      <c r="C603" s="159"/>
      <c r="D603" s="159"/>
      <c r="E603" s="159"/>
      <c r="F603" s="159"/>
    </row>
    <row r="604" spans="1:6" ht="2.5" hidden="1" customHeight="1" outlineLevel="1" x14ac:dyDescent="0.2">
      <c r="A604" s="157" t="s">
        <v>1696</v>
      </c>
      <c r="B604" s="157"/>
      <c r="C604" s="157"/>
      <c r="D604" s="157"/>
      <c r="E604" s="157"/>
      <c r="F604" s="157"/>
    </row>
    <row r="605" spans="1:6" ht="2.5" hidden="1" customHeight="1" outlineLevel="1" x14ac:dyDescent="0.2">
      <c r="A605" s="157" t="inlineStr">
        <is>
          <t/>
        </is>
      </c>
      <c r="B605" s="157"/>
      <c r="C605" s="157"/>
      <c r="D605" s="157"/>
      <c r="E605" s="157"/>
      <c r="F605" s="157"/>
    </row>
    <row r="606" spans="1:6" ht="2.5" hidden="1" customHeight="1" outlineLevel="1" x14ac:dyDescent="0.2">
      <c r="A606" s="157" t="s">
        <v>1696</v>
      </c>
      <c r="B606" s="157"/>
      <c r="C606" s="157"/>
      <c r="D606" s="157"/>
      <c r="E606" s="157"/>
      <c r="F606" s="157"/>
    </row>
    <row r="607" spans="1:6" ht="18.6" hidden="1" customHeight="1" outlineLevel="1" x14ac:dyDescent="0.2">
      <c r="A607" s="90" t="s">
        <v>1731</v>
      </c>
      <c r="B607" s="90"/>
      <c r="C607" s="90"/>
      <c r="D607" s="90"/>
      <c r="E607" s="90"/>
      <c r="F607" s="90"/>
    </row>
    <row r="608" spans="1:6" ht="2.5" hidden="1" customHeight="1" outlineLevel="1" x14ac:dyDescent="0.2">
      <c r="A608" s="157" t="s">
        <v>1696</v>
      </c>
      <c r="B608" s="157"/>
      <c r="C608" s="157"/>
      <c r="D608" s="157"/>
      <c r="E608" s="157"/>
      <c r="F608" s="157"/>
    </row>
    <row r="609" spans="1:6" ht="17.1" hidden="1" customHeight="1" outlineLevel="1" x14ac:dyDescent="0.2">
      <c r="A609" s="91" t="inlineStr">
        <is>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is>
      </c>
      <c r="B609" s="91"/>
      <c r="C609" s="91"/>
      <c r="D609" s="91"/>
      <c r="E609" s="91"/>
      <c r="F609" s="91"/>
    </row>
    <row r="610" spans="1:6" ht="2.5" hidden="1" customHeight="1" outlineLevel="1" x14ac:dyDescent="0.2">
      <c r="A610" s="157" t="s">
        <v>1696</v>
      </c>
      <c r="B610" s="157"/>
      <c r="C610" s="157"/>
      <c r="D610" s="157"/>
      <c r="E610" s="157"/>
      <c r="F610" s="157"/>
    </row>
    <row r="611" spans="1:6" ht="17.1" hidden="1" customHeight="1" outlineLevel="1" x14ac:dyDescent="0.2">
      <c r="A611" s="91" t="inlineStr">
        <is>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is>
      </c>
      <c r="B611" s="91"/>
      <c r="C611" s="91"/>
      <c r="D611" s="91"/>
      <c r="E611" s="91"/>
      <c r="F611" s="91"/>
    </row>
    <row r="612" spans="1:6" ht="2.5" hidden="1" customHeight="1" outlineLevel="1" x14ac:dyDescent="0.2">
      <c r="A612" s="157" t="s">
        <v>1696</v>
      </c>
      <c r="B612" s="157"/>
      <c r="C612" s="157"/>
      <c r="D612" s="157"/>
      <c r="E612" s="157"/>
      <c r="F612" s="157"/>
    </row>
    <row r="613" spans="1:6" ht="2.5" hidden="1" customHeight="1" outlineLevel="1" x14ac:dyDescent="0.2">
      <c r="A613" s="157" t="inlineStr">
        <is>
          <t/>
        </is>
      </c>
      <c r="B613" s="157"/>
      <c r="C613" s="157"/>
      <c r="D613" s="157"/>
      <c r="E613" s="157"/>
      <c r="F613" s="157"/>
    </row>
    <row r="614" spans="1:6" ht="2.5" hidden="1" customHeight="1" outlineLevel="1" x14ac:dyDescent="0.2">
      <c r="A614" s="157" t="s">
        <v>1696</v>
      </c>
      <c r="B614" s="157"/>
      <c r="C614" s="157"/>
      <c r="D614" s="157"/>
      <c r="E614" s="157"/>
      <c r="F614" s="157"/>
    </row>
    <row r="615" spans="1:6" ht="18.6" hidden="1" customHeight="1" outlineLevel="1" x14ac:dyDescent="0.2">
      <c r="A615" s="90" t="s">
        <v>1735</v>
      </c>
      <c r="B615" s="90"/>
      <c r="C615" s="90"/>
      <c r="D615" s="90"/>
      <c r="E615" s="90"/>
      <c r="F615" s="90"/>
    </row>
    <row r="616" spans="1:6" ht="2.5" hidden="1" customHeight="1" outlineLevel="1" x14ac:dyDescent="0.2">
      <c r="A616" s="157" t="s">
        <v>1696</v>
      </c>
      <c r="B616" s="157"/>
      <c r="C616" s="157"/>
      <c r="D616" s="157"/>
      <c r="E616" s="157"/>
      <c r="F616" s="157"/>
    </row>
    <row r="617" spans="1:6" ht="17.1" hidden="1" customHeight="1" outlineLevel="1" x14ac:dyDescent="0.2">
      <c r="A617" s="91" t="inlineStr">
        <is>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is>
      </c>
      <c r="B617" s="91"/>
      <c r="C617" s="91"/>
      <c r="D617" s="91"/>
      <c r="E617" s="91"/>
      <c r="F617" s="91"/>
    </row>
    <row r="618" spans="1:6" ht="2.5" hidden="1" customHeight="1" outlineLevel="1" x14ac:dyDescent="0.2">
      <c r="A618" s="157" t="s">
        <v>1696</v>
      </c>
      <c r="B618" s="157"/>
      <c r="C618" s="157"/>
      <c r="D618" s="157"/>
      <c r="E618" s="157"/>
      <c r="F618" s="157"/>
    </row>
    <row r="619" spans="1:6" ht="17.1" hidden="1" customHeight="1" outlineLevel="1" x14ac:dyDescent="0.2">
      <c r="A619" s="91" t="inlineStr">
        <is>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is>
      </c>
      <c r="B619" s="91"/>
      <c r="C619" s="91"/>
      <c r="D619" s="91"/>
      <c r="E619" s="91"/>
      <c r="F619" s="91"/>
    </row>
    <row r="620" spans="1:6" ht="2.5" hidden="1" customHeight="1" outlineLevel="1" x14ac:dyDescent="0.2">
      <c r="A620" s="157" t="s">
        <v>1696</v>
      </c>
      <c r="B620" s="157"/>
      <c r="C620" s="157"/>
      <c r="D620" s="157"/>
      <c r="E620" s="157"/>
      <c r="F620" s="157"/>
    </row>
    <row r="621" spans="1:6" ht="20.25" customHeight="1" x14ac:dyDescent="0.2">
      <c r="A621" s="82" t="s">
        <v>2055</v>
      </c>
      <c r="B621" s="82"/>
      <c r="C621" s="82"/>
      <c r="D621" s="82"/>
      <c r="E621" s="82"/>
      <c r="F621" s="82"/>
    </row>
    <row r="622" spans="1:6" ht="12.75" customHeight="1" outlineLevel="1" x14ac:dyDescent="0.2">
      <c r="A622" s="50" t="s">
        <v>1055</v>
      </c>
      <c r="B622" s="46"/>
      <c r="C622" s="46"/>
      <c r="D622" s="46"/>
      <c r="E622" s="46"/>
      <c r="F622" s="46"/>
    </row>
    <row r="623" spans="1:6" ht="12.75" customHeight="1" outlineLevel="1" x14ac:dyDescent="0.2">
      <c r="A623" s="46" t="s">
        <v>1056</v>
      </c>
      <c r="B623" s="46" t="s">
        <v>1057</v>
      </c>
      <c r="C623" s="46"/>
      <c r="D623" s="46"/>
      <c r="E623" s="46"/>
      <c r="F623" s="46"/>
    </row>
    <row r="624" spans="1:6" ht="12.75" customHeight="1" outlineLevel="1" x14ac:dyDescent="0.2">
      <c r="A624" s="46" t="s">
        <v>1058</v>
      </c>
      <c r="B624" s="46" t="s">
        <v>1059</v>
      </c>
      <c r="C624" s="46"/>
      <c r="D624" s="46"/>
      <c r="E624" s="46"/>
      <c r="F624" s="46"/>
    </row>
    <row r="625" spans="1:6" ht="12.75" customHeight="1" outlineLevel="1" x14ac:dyDescent="0.2">
      <c r="A625" s="46" t="s">
        <v>1060</v>
      </c>
      <c r="B625" s="46" t="s">
        <v>1061</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1062</v>
      </c>
      <c r="B627" s="48"/>
      <c r="C627" s="46"/>
      <c r="D627" s="46"/>
      <c r="E627" s="46"/>
      <c r="F627" s="46"/>
    </row>
    <row r="628" spans="1:6" ht="25.5" customHeight="1" outlineLevel="1" x14ac:dyDescent="0.2">
      <c r="A628" s="46" t="s">
        <v>1063</v>
      </c>
      <c r="B628" s="46" t="s">
        <v>1064</v>
      </c>
      <c r="C628" s="46"/>
      <c r="D628" s="46"/>
      <c r="E628" s="46"/>
      <c r="F628" s="46"/>
    </row>
    <row r="629" spans="1:6" ht="38.25" customHeight="1" outlineLevel="1" x14ac:dyDescent="0.2">
      <c r="A629" s="46" t="s">
        <v>1065</v>
      </c>
      <c r="B629" s="46" t="s">
        <v>1066</v>
      </c>
      <c r="C629" s="46"/>
      <c r="D629" s="46"/>
      <c r="E629" s="46"/>
      <c r="F629" s="46"/>
    </row>
    <row r="630" spans="1:6" ht="51" customHeight="1" outlineLevel="1" x14ac:dyDescent="0.2">
      <c r="A630" s="46" t="s">
        <v>1067</v>
      </c>
      <c r="B630" s="46" t="s">
        <v>1068</v>
      </c>
      <c r="C630" s="46"/>
      <c r="D630" s="46"/>
      <c r="E630" s="46"/>
      <c r="F630" s="46"/>
    </row>
    <row r="631" spans="1:6" ht="25.5" customHeight="1" outlineLevel="1" x14ac:dyDescent="0.2">
      <c r="A631" s="46" t="s">
        <v>1069</v>
      </c>
      <c r="B631" s="46" t="s">
        <v>1070</v>
      </c>
      <c r="C631" s="46"/>
      <c r="D631" s="46"/>
      <c r="E631" s="46"/>
      <c r="F631" s="46"/>
    </row>
    <row r="632" spans="1:6" ht="38.25" customHeight="1" outlineLevel="1" x14ac:dyDescent="0.2">
      <c r="A632" s="46" t="s">
        <v>1071</v>
      </c>
      <c r="B632" s="46" t="s">
        <v>1072</v>
      </c>
      <c r="C632" s="46"/>
      <c r="D632" s="46"/>
      <c r="E632" s="46"/>
      <c r="F632" s="46"/>
    </row>
    <row r="633" spans="1:6" ht="25.5" customHeight="1" outlineLevel="1" x14ac:dyDescent="0.2">
      <c r="A633" s="46" t="s">
        <v>1073</v>
      </c>
      <c r="B633" s="46" t="s">
        <v>1074</v>
      </c>
      <c r="C633" s="46"/>
      <c r="D633" s="46"/>
      <c r="E633" s="46"/>
      <c r="F633" s="46"/>
    </row>
    <row r="634" spans="1:6" ht="38.25" customHeight="1" outlineLevel="1" x14ac:dyDescent="0.2">
      <c r="A634" s="46" t="s">
        <v>1075</v>
      </c>
      <c r="B634" s="46" t="s">
        <v>1076</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89" t="s">
        <v>286</v>
      </c>
      <c r="B637" s="89"/>
      <c r="C637" s="89"/>
      <c r="D637" s="89"/>
      <c r="E637" s="89"/>
      <c r="F637" s="89"/>
    </row>
    <row r="638" spans="1:6" ht="25.5" customHeight="1" outlineLevel="1" x14ac:dyDescent="0.2">
      <c r="A638" s="46">
        <v>1</v>
      </c>
      <c r="B638" s="51" t="inlineStr">
        <is>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is>
      </c>
      <c r="C638" s="46"/>
      <c r="D638" s="46"/>
      <c r="E638" s="46"/>
      <c r="F638" s="46"/>
    </row>
    <row r="639" spans="1:6" ht="25.5" customHeight="1" outlineLevel="1" x14ac:dyDescent="0.2">
      <c r="A639" s="46">
        <v>2</v>
      </c>
      <c r="B639" s="51" t="s">
        <v>1078</v>
      </c>
      <c r="C639" s="46"/>
      <c r="D639" s="46"/>
      <c r="E639" s="46"/>
      <c r="F639" s="46"/>
    </row>
    <row r="640" spans="1:6" ht="25.5" customHeight="1" outlineLevel="1" x14ac:dyDescent="0.2">
      <c r="A640" s="46">
        <v>3</v>
      </c>
      <c r="B640" s="51" t="s">
        <v>1079</v>
      </c>
      <c r="C640" s="46"/>
      <c r="D640" s="46"/>
      <c r="E640" s="46"/>
      <c r="F640" s="46"/>
    </row>
    <row r="641" spans="1:6" ht="25.5" customHeight="1" outlineLevel="1" x14ac:dyDescent="0.2">
      <c r="A641" s="46">
        <v>4</v>
      </c>
      <c r="B641" s="51" t="s">
        <v>1080</v>
      </c>
      <c r="C641" s="46"/>
      <c r="D641" s="46"/>
      <c r="E641" s="46"/>
      <c r="F641" s="46"/>
    </row>
    <row r="642" spans="1:6" ht="25.5" customHeight="1" outlineLevel="1" x14ac:dyDescent="0.2">
      <c r="A642" s="46">
        <v>5</v>
      </c>
      <c r="B642" s="51" t="s">
        <v>1081</v>
      </c>
      <c r="C642" s="46"/>
      <c r="D642" s="46"/>
      <c r="E642" s="46"/>
      <c r="F642" s="46"/>
    </row>
    <row r="643" spans="1:6" ht="25.5" customHeight="1" outlineLevel="1" x14ac:dyDescent="0.2">
      <c r="A643" s="46">
        <v>6</v>
      </c>
      <c r="B643" s="51" t="s">
        <v>1772</v>
      </c>
      <c r="C643" s="46"/>
      <c r="D643" s="46"/>
      <c r="E643" s="46"/>
      <c r="F643" s="46"/>
    </row>
    <row r="644" spans="1:6" ht="38.25" customHeight="1" outlineLevel="1" x14ac:dyDescent="0.2">
      <c r="A644" s="46">
        <v>7</v>
      </c>
      <c r="B644" s="51" t="s">
        <v>1082</v>
      </c>
      <c r="C644" s="46"/>
      <c r="D644" s="46"/>
      <c r="E644" s="46"/>
      <c r="F644" s="46"/>
    </row>
    <row r="645" spans="1:6" ht="38.25" customHeight="1" outlineLevel="1" x14ac:dyDescent="0.2">
      <c r="A645" s="46">
        <v>8</v>
      </c>
      <c r="B645" s="51" t="s">
        <v>1083</v>
      </c>
      <c r="C645" s="46"/>
      <c r="D645" s="46"/>
      <c r="E645" s="46"/>
      <c r="F645" s="46"/>
    </row>
    <row r="646" spans="1:6" ht="25.5" customHeight="1" outlineLevel="1" x14ac:dyDescent="0.2">
      <c r="A646" s="46">
        <v>9</v>
      </c>
      <c r="B646" s="51" t="s">
        <v>1084</v>
      </c>
      <c r="C646" s="46"/>
      <c r="D646" s="46"/>
      <c r="E646" s="46"/>
      <c r="F646" s="46"/>
    </row>
    <row r="647" spans="1:6" ht="12.75" customHeight="1" outlineLevel="1" x14ac:dyDescent="0.2">
      <c r="A647" s="46"/>
      <c r="B647" s="46"/>
      <c r="C647" s="46"/>
      <c r="D647" s="46"/>
      <c r="E647" s="46"/>
      <c r="F647" s="46"/>
    </row>
    <row r="648" spans="1:6" ht="12.75" customHeight="1" outlineLevel="1" x14ac:dyDescent="0.2">
      <c r="A648" s="89" t="s">
        <v>315</v>
      </c>
      <c r="B648" s="89"/>
      <c r="C648" s="89"/>
      <c r="D648" s="89"/>
      <c r="E648" s="89"/>
      <c r="F648" s="89"/>
    </row>
    <row r="649" spans="1:6" ht="38.25" customHeight="1" outlineLevel="1" x14ac:dyDescent="0.2">
      <c r="A649" s="46">
        <v>1</v>
      </c>
      <c r="B649" s="51" t="s">
        <v>1085</v>
      </c>
      <c r="C649" s="46"/>
      <c r="D649" s="46"/>
      <c r="E649" s="46"/>
      <c r="F649" s="46"/>
    </row>
    <row r="650" spans="1:6" ht="38.25" customHeight="1" outlineLevel="1" x14ac:dyDescent="0.2">
      <c r="A650" s="46">
        <v>2</v>
      </c>
      <c r="B650" s="51" t="s">
        <v>1086</v>
      </c>
      <c r="C650" s="46"/>
      <c r="D650" s="46"/>
      <c r="E650" s="46"/>
      <c r="F650" s="46"/>
    </row>
    <row r="651" spans="1:6" ht="38.25" customHeight="1" outlineLevel="1" x14ac:dyDescent="0.2">
      <c r="A651" s="46">
        <v>3</v>
      </c>
      <c r="B651" s="51" t="s">
        <v>1087</v>
      </c>
      <c r="C651" s="46"/>
      <c r="D651" s="46"/>
      <c r="E651" s="46"/>
      <c r="F651" s="46"/>
    </row>
    <row r="652" spans="1:6" ht="25.5" customHeight="1" outlineLevel="1" x14ac:dyDescent="0.2">
      <c r="A652" s="46">
        <v>4</v>
      </c>
      <c r="B652" s="51" t="s">
        <v>1088</v>
      </c>
      <c r="C652" s="46"/>
      <c r="D652" s="46"/>
      <c r="E652" s="46"/>
      <c r="F652" s="46"/>
    </row>
    <row r="653" spans="1:6" ht="25.5" customHeight="1" outlineLevel="1" x14ac:dyDescent="0.2">
      <c r="A653" s="46">
        <v>5</v>
      </c>
      <c r="B653" s="51" t="s">
        <v>1089</v>
      </c>
      <c r="C653" s="46"/>
      <c r="D653" s="46"/>
      <c r="E653" s="46"/>
      <c r="F653" s="46"/>
    </row>
    <row r="654" spans="1:6" ht="25.5" customHeight="1" outlineLevel="1" x14ac:dyDescent="0.2">
      <c r="A654" s="46">
        <v>6</v>
      </c>
      <c r="B654" s="51" t="s">
        <v>1090</v>
      </c>
      <c r="C654" s="46"/>
      <c r="D654" s="46"/>
      <c r="E654" s="46"/>
      <c r="F654" s="46"/>
    </row>
    <row r="655" spans="1:6" ht="12.75" customHeight="1" outlineLevel="1" x14ac:dyDescent="0.2">
      <c r="A655" s="46"/>
      <c r="B655" s="46"/>
      <c r="C655" s="46"/>
      <c r="D655" s="46"/>
      <c r="E655" s="46"/>
      <c r="F655" s="46"/>
    </row>
    <row r="656" spans="1:6" ht="12.75" customHeight="1" outlineLevel="1" x14ac:dyDescent="0.2">
      <c r="A656" s="89" t="s">
        <v>307</v>
      </c>
      <c r="B656" s="89"/>
      <c r="C656" s="89"/>
      <c r="D656" s="89"/>
      <c r="E656" s="89"/>
      <c r="F656" s="89"/>
    </row>
    <row r="657" spans="1:6" ht="51" customHeight="1" outlineLevel="1" x14ac:dyDescent="0.2">
      <c r="A657" s="46">
        <v>1</v>
      </c>
      <c r="B657" s="51" t="s">
        <v>1773</v>
      </c>
      <c r="C657" s="46"/>
      <c r="D657" s="46"/>
      <c r="E657" s="46"/>
      <c r="F657" s="46"/>
    </row>
    <row r="658" spans="1:6" ht="25.5" customHeight="1" outlineLevel="1" x14ac:dyDescent="0.2">
      <c r="A658" s="46">
        <v>2</v>
      </c>
      <c r="B658" s="51" t="s">
        <v>1091</v>
      </c>
      <c r="C658" s="46"/>
      <c r="D658" s="46"/>
      <c r="E658" s="46"/>
      <c r="F658" s="46"/>
    </row>
    <row r="659" spans="1:6" ht="25.5" customHeight="1" outlineLevel="1" x14ac:dyDescent="0.2">
      <c r="A659" s="46">
        <v>3</v>
      </c>
      <c r="B659" s="51" t="s">
        <v>1092</v>
      </c>
      <c r="C659" s="46"/>
      <c r="D659" s="46"/>
      <c r="E659" s="46"/>
      <c r="F659" s="46"/>
    </row>
    <row r="660" spans="1:6" ht="25.5" customHeight="1" outlineLevel="1" x14ac:dyDescent="0.2">
      <c r="A660" s="46">
        <v>4</v>
      </c>
      <c r="B660" s="51" t="s">
        <v>1093</v>
      </c>
      <c r="C660" s="46"/>
      <c r="D660" s="46"/>
      <c r="E660" s="46"/>
      <c r="F660" s="46"/>
    </row>
    <row r="661" spans="1:6" ht="38.25" customHeight="1" outlineLevel="1" x14ac:dyDescent="0.2">
      <c r="A661" s="46">
        <v>5</v>
      </c>
      <c r="B661" s="51" t="s">
        <v>1094</v>
      </c>
      <c r="C661" s="46"/>
      <c r="D661" s="46"/>
      <c r="E661" s="46"/>
      <c r="F661" s="46"/>
    </row>
    <row r="662" spans="1:6" ht="25.5" customHeight="1" outlineLevel="1" x14ac:dyDescent="0.2">
      <c r="A662" s="46">
        <v>6</v>
      </c>
      <c r="B662" s="51" t="s">
        <v>1095</v>
      </c>
      <c r="C662" s="46"/>
      <c r="D662" s="46"/>
      <c r="E662" s="46"/>
      <c r="F662" s="46"/>
    </row>
    <row r="663" spans="1:6" ht="38.25" customHeight="1" outlineLevel="1" x14ac:dyDescent="0.2">
      <c r="A663" s="46">
        <v>7</v>
      </c>
      <c r="B663" s="51" t="s">
        <v>1096</v>
      </c>
      <c r="C663" s="46"/>
      <c r="D663" s="46"/>
      <c r="E663" s="46"/>
      <c r="F663" s="46"/>
    </row>
    <row r="664" spans="1:6" ht="25.5" customHeight="1" outlineLevel="1" x14ac:dyDescent="0.2">
      <c r="A664" s="46">
        <v>8</v>
      </c>
      <c r="B664" s="51" t="s">
        <v>1097</v>
      </c>
      <c r="C664" s="46"/>
      <c r="D664" s="46"/>
      <c r="E664" s="46"/>
      <c r="F664" s="46"/>
    </row>
    <row r="665" spans="1:6" ht="38.25" customHeight="1" outlineLevel="1" x14ac:dyDescent="0.2">
      <c r="A665" s="46">
        <v>9</v>
      </c>
      <c r="B665" s="51" t="s">
        <v>1098</v>
      </c>
      <c r="C665" s="46"/>
      <c r="D665" s="46"/>
      <c r="E665" s="46"/>
      <c r="F665" s="46"/>
    </row>
    <row r="666" spans="1:6" ht="38.25" customHeight="1" outlineLevel="1" x14ac:dyDescent="0.2">
      <c r="A666" s="46">
        <v>10</v>
      </c>
      <c r="B666" s="51" t="s">
        <v>1099</v>
      </c>
      <c r="C666" s="46"/>
      <c r="D666" s="46"/>
      <c r="E666" s="46"/>
      <c r="F666" s="46"/>
    </row>
    <row r="667" spans="1:6" ht="38.25" customHeight="1" outlineLevel="1" x14ac:dyDescent="0.2">
      <c r="A667" s="46">
        <v>11</v>
      </c>
      <c r="B667" s="51" t="s">
        <v>1100</v>
      </c>
      <c r="C667" s="46"/>
      <c r="D667" s="46"/>
      <c r="E667" s="46"/>
      <c r="F667" s="46"/>
    </row>
    <row r="668" spans="1:6" ht="25.5" customHeight="1" outlineLevel="1" x14ac:dyDescent="0.2">
      <c r="A668" s="46">
        <v>12</v>
      </c>
      <c r="B668" s="51" t="s">
        <v>1101</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1102</v>
      </c>
      <c r="C670" s="46"/>
      <c r="D670" s="46"/>
      <c r="E670" s="46"/>
      <c r="F670" s="46"/>
    </row>
    <row r="671" spans="1:6" ht="25.5" customHeight="1" outlineLevel="1" x14ac:dyDescent="0.2">
      <c r="A671" s="46"/>
      <c r="B671" s="49" t="s">
        <v>1103</v>
      </c>
      <c r="C671" s="49" t="s">
        <v>1104</v>
      </c>
      <c r="D671" s="49" t="s">
        <v>1105</v>
      </c>
      <c r="E671" s="49" t="s">
        <v>1106</v>
      </c>
      <c r="F671" s="49" t="s">
        <v>1107</v>
      </c>
    </row>
    <row r="672" spans="1:6" ht="38.25" customHeight="1" outlineLevel="1" x14ac:dyDescent="0.2">
      <c r="A672" s="46"/>
      <c r="B672" s="46" t="s">
        <v>60</v>
      </c>
      <c r="C672" s="46" t="s">
        <v>1108</v>
      </c>
      <c r="D672" s="46" t="s">
        <v>1109</v>
      </c>
      <c r="E672" s="46" t="s">
        <v>1110</v>
      </c>
      <c r="F672" s="46" t="s">
        <v>1111</v>
      </c>
    </row>
    <row r="673" spans="1:6" ht="25.5" customHeight="1" outlineLevel="1" x14ac:dyDescent="0.2">
      <c r="A673" s="46"/>
      <c r="B673" s="46" t="s">
        <v>1112</v>
      </c>
      <c r="C673" s="46" t="s">
        <v>1113</v>
      </c>
      <c r="D673" s="46" t="s">
        <v>1114</v>
      </c>
      <c r="E673" s="46" t="s">
        <v>1115</v>
      </c>
      <c r="F673" s="46" t="s">
        <v>1116</v>
      </c>
    </row>
    <row r="674" spans="1:6" ht="25.5" customHeight="1" outlineLevel="1" x14ac:dyDescent="0.2">
      <c r="A674" s="46"/>
      <c r="B674" s="46" t="s">
        <v>1117</v>
      </c>
      <c r="C674" s="46" t="s">
        <v>1118</v>
      </c>
      <c r="D674" s="46" t="s">
        <v>1119</v>
      </c>
      <c r="E674" s="46" t="s">
        <v>1120</v>
      </c>
      <c r="F674" s="46" t="s">
        <v>1121</v>
      </c>
    </row>
    <row r="675" spans="1:6" ht="38.25" customHeight="1" outlineLevel="1" x14ac:dyDescent="0.2">
      <c r="A675" s="46"/>
      <c r="B675" s="46" t="s">
        <v>1122</v>
      </c>
      <c r="C675" s="46" t="s">
        <v>1123</v>
      </c>
      <c r="D675" s="46" t="s">
        <v>1124</v>
      </c>
      <c r="E675" s="46" t="s">
        <v>1125</v>
      </c>
      <c r="F675" s="46" t="s">
        <v>1126</v>
      </c>
    </row>
    <row r="676" spans="1:6" ht="25.5" customHeight="1" outlineLevel="1" x14ac:dyDescent="0.2">
      <c r="A676" s="46"/>
      <c r="B676" s="46" t="s">
        <v>1127</v>
      </c>
      <c r="C676" s="46" t="s">
        <v>1128</v>
      </c>
      <c r="D676" s="46" t="s">
        <v>1129</v>
      </c>
      <c r="E676" s="46" t="s">
        <v>1130</v>
      </c>
      <c r="F676" s="46" t="s">
        <v>1131</v>
      </c>
    </row>
    <row r="677" spans="1:6" ht="38.25" customHeight="1" outlineLevel="1" x14ac:dyDescent="0.2">
      <c r="A677" s="46"/>
      <c r="B677" s="46" t="s">
        <v>1132</v>
      </c>
      <c r="C677" s="46" t="s">
        <v>1133</v>
      </c>
      <c r="D677" s="46" t="s">
        <v>1134</v>
      </c>
      <c r="E677" s="46" t="s">
        <v>1110</v>
      </c>
      <c r="F677" s="46" t="s">
        <v>1111</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89" t="s">
        <v>313</v>
      </c>
      <c r="B680" s="89"/>
      <c r="C680" s="89"/>
      <c r="D680" s="89"/>
      <c r="E680" s="89"/>
      <c r="F680" s="89"/>
    </row>
    <row r="681" spans="1:6" ht="25.5" customHeight="1" outlineLevel="1" x14ac:dyDescent="0.2">
      <c r="A681" s="46">
        <v>1</v>
      </c>
      <c r="B681" s="51" t="s">
        <v>1135</v>
      </c>
      <c r="C681" s="46"/>
      <c r="D681" s="46"/>
      <c r="E681" s="46"/>
      <c r="F681" s="46"/>
    </row>
    <row r="682" spans="1:6" ht="38.25" customHeight="1" outlineLevel="1" x14ac:dyDescent="0.2">
      <c r="A682" s="46">
        <v>2</v>
      </c>
      <c r="B682" s="51" t="s">
        <v>1136</v>
      </c>
      <c r="C682" s="46"/>
      <c r="D682" s="46"/>
      <c r="E682" s="46"/>
      <c r="F682" s="46"/>
    </row>
    <row r="683" spans="1:6" ht="25.5" customHeight="1" outlineLevel="1" x14ac:dyDescent="0.2">
      <c r="A683" s="46">
        <v>3</v>
      </c>
      <c r="B683" s="51" t="s">
        <v>1137</v>
      </c>
      <c r="C683" s="46"/>
      <c r="D683" s="46"/>
      <c r="E683" s="46"/>
      <c r="F683" s="46"/>
    </row>
    <row r="684" spans="1:6" ht="25.5" customHeight="1" outlineLevel="1" x14ac:dyDescent="0.2">
      <c r="A684" s="46">
        <v>4</v>
      </c>
      <c r="B684" s="51" t="s">
        <v>1138</v>
      </c>
      <c r="C684" s="46"/>
      <c r="D684" s="46"/>
      <c r="E684" s="46"/>
      <c r="F684" s="46"/>
    </row>
    <row r="685" spans="1:6" ht="25.5" customHeight="1" outlineLevel="1" x14ac:dyDescent="0.2">
      <c r="A685" s="46">
        <v>5</v>
      </c>
      <c r="B685" s="51" t="s">
        <v>1139</v>
      </c>
      <c r="C685" s="46"/>
      <c r="D685" s="46"/>
      <c r="E685" s="46"/>
      <c r="F685" s="46"/>
    </row>
    <row r="686" spans="1:6" ht="12.75" customHeight="1" outlineLevel="1" x14ac:dyDescent="0.2">
      <c r="A686" s="46"/>
      <c r="B686" s="46"/>
      <c r="C686" s="46"/>
      <c r="D686" s="46"/>
      <c r="E686" s="46"/>
      <c r="F686" s="46"/>
    </row>
    <row r="687" spans="1:6" ht="12.75" customHeight="1" outlineLevel="1" x14ac:dyDescent="0.2">
      <c r="A687" s="89" t="s">
        <v>1140</v>
      </c>
      <c r="B687" s="89"/>
      <c r="C687" s="89"/>
      <c r="D687" s="89"/>
      <c r="E687" s="89"/>
      <c r="F687" s="89"/>
    </row>
    <row r="688" spans="1:6" ht="25.5" customHeight="1" outlineLevel="1" x14ac:dyDescent="0.2">
      <c r="A688" s="46">
        <v>1</v>
      </c>
      <c r="B688" s="51" t="s">
        <v>1141</v>
      </c>
      <c r="C688" s="46"/>
      <c r="D688" s="46"/>
      <c r="E688" s="46"/>
      <c r="F688" s="46"/>
    </row>
    <row r="689" spans="1:6" ht="25.5" customHeight="1" outlineLevel="1" x14ac:dyDescent="0.2">
      <c r="A689" s="46">
        <v>2</v>
      </c>
      <c r="B689" s="51" t="s">
        <v>1142</v>
      </c>
      <c r="C689" s="46"/>
      <c r="D689" s="46"/>
      <c r="E689" s="46"/>
      <c r="F689" s="46"/>
    </row>
    <row r="690" spans="1:6" ht="25.5" customHeight="1" outlineLevel="1" x14ac:dyDescent="0.2">
      <c r="A690" s="46">
        <v>3</v>
      </c>
      <c r="B690" s="51" t="s">
        <v>1143</v>
      </c>
      <c r="C690" s="46"/>
      <c r="D690" s="46"/>
      <c r="E690" s="46"/>
      <c r="F690" s="46"/>
    </row>
    <row r="691" spans="1:6" ht="25.5" customHeight="1" outlineLevel="1" x14ac:dyDescent="0.2">
      <c r="A691" s="46">
        <v>4</v>
      </c>
      <c r="B691" s="51" t="s">
        <v>1144</v>
      </c>
      <c r="C691" s="46"/>
      <c r="D691" s="46"/>
      <c r="E691" s="46"/>
      <c r="F691" s="46"/>
    </row>
    <row r="692" spans="1:6" ht="25.5" customHeight="1" outlineLevel="1" x14ac:dyDescent="0.2">
      <c r="A692" s="46">
        <v>5</v>
      </c>
      <c r="B692" s="51" t="s">
        <v>1145</v>
      </c>
      <c r="C692" s="46"/>
      <c r="D692" s="46"/>
      <c r="E692" s="46"/>
      <c r="F692" s="46"/>
    </row>
    <row r="693" spans="1:6" ht="25.5" customHeight="1" outlineLevel="1" x14ac:dyDescent="0.2">
      <c r="A693" s="46">
        <v>6</v>
      </c>
      <c r="B693" s="51" t="s">
        <v>1146</v>
      </c>
      <c r="C693" s="46"/>
      <c r="D693" s="46"/>
      <c r="E693" s="46"/>
      <c r="F693" s="46"/>
    </row>
    <row r="694" spans="1:6" ht="12.75" customHeight="1" outlineLevel="1" x14ac:dyDescent="0.2">
      <c r="A694" s="46"/>
      <c r="B694" s="46"/>
      <c r="C694" s="46"/>
      <c r="D694" s="46"/>
      <c r="E694" s="46"/>
      <c r="F694" s="46"/>
    </row>
    <row r="695" spans="1:6" ht="12.75" customHeight="1" outlineLevel="1" x14ac:dyDescent="0.2">
      <c r="A695" s="89" t="s">
        <v>1147</v>
      </c>
      <c r="B695" s="89"/>
      <c r="C695" s="89"/>
      <c r="D695" s="89"/>
      <c r="E695" s="89"/>
      <c r="F695" s="89"/>
    </row>
    <row r="696" spans="1:6" ht="25.5" customHeight="1" outlineLevel="1" x14ac:dyDescent="0.2">
      <c r="A696" s="46">
        <v>1</v>
      </c>
      <c r="B696" s="51" t="s">
        <v>1148</v>
      </c>
      <c r="C696" s="46"/>
      <c r="D696" s="46"/>
      <c r="E696" s="46"/>
      <c r="F696" s="46"/>
    </row>
    <row r="697" spans="1:6" ht="25.5" customHeight="1" outlineLevel="1" x14ac:dyDescent="0.2">
      <c r="A697" s="46">
        <v>2</v>
      </c>
      <c r="B697" s="51" t="s">
        <v>1149</v>
      </c>
      <c r="C697" s="46"/>
      <c r="D697" s="46"/>
      <c r="E697" s="46"/>
      <c r="F697" s="46"/>
    </row>
    <row r="698" spans="1:6" ht="25.5" customHeight="1" outlineLevel="1" x14ac:dyDescent="0.2">
      <c r="A698" s="46">
        <v>3</v>
      </c>
      <c r="B698" s="51" t="s">
        <v>1150</v>
      </c>
      <c r="C698" s="46"/>
      <c r="D698" s="46"/>
      <c r="E698" s="46"/>
      <c r="F698" s="46"/>
    </row>
    <row r="699" spans="1:6" ht="12.75" customHeight="1" outlineLevel="1" x14ac:dyDescent="0.2">
      <c r="A699" s="46">
        <v>4</v>
      </c>
      <c r="B699" s="51" t="s">
        <v>1151</v>
      </c>
      <c r="C699" s="46"/>
      <c r="D699" s="46"/>
      <c r="E699" s="46"/>
      <c r="F699" s="46"/>
    </row>
    <row r="700" spans="1:6" ht="38.25" customHeight="1" outlineLevel="1" x14ac:dyDescent="0.2">
      <c r="A700" s="46">
        <v>5</v>
      </c>
      <c r="B700" s="51" t="s">
        <v>1152</v>
      </c>
      <c r="C700" s="46"/>
      <c r="D700" s="46"/>
      <c r="E700" s="46"/>
      <c r="F700" s="46"/>
    </row>
    <row r="701" spans="1:6" ht="25.5" customHeight="1" outlineLevel="1" x14ac:dyDescent="0.2">
      <c r="A701" s="46">
        <v>6</v>
      </c>
      <c r="B701" s="51" t="s">
        <v>1153</v>
      </c>
      <c r="C701" s="46"/>
      <c r="D701" s="46"/>
      <c r="E701" s="46"/>
      <c r="F701" s="46"/>
    </row>
    <row r="702" spans="1:6" ht="25.5" customHeight="1" outlineLevel="1" x14ac:dyDescent="0.2">
      <c r="A702" s="46">
        <v>7</v>
      </c>
      <c r="B702" s="51" t="s">
        <v>1154</v>
      </c>
      <c r="C702" s="46"/>
      <c r="D702" s="46"/>
      <c r="E702" s="46"/>
      <c r="F702" s="46"/>
    </row>
    <row r="703" spans="1:6" ht="12.75" customHeight="1" outlineLevel="1" x14ac:dyDescent="0.2">
      <c r="A703" s="46"/>
      <c r="B703" s="46"/>
      <c r="C703" s="46"/>
      <c r="D703" s="46"/>
      <c r="E703" s="46"/>
      <c r="F703" s="46"/>
    </row>
    <row r="704" spans="1:6" ht="12.75" customHeight="1" outlineLevel="1" x14ac:dyDescent="0.2">
      <c r="A704" s="89" t="s">
        <v>1155</v>
      </c>
      <c r="B704" s="89"/>
      <c r="C704" s="89"/>
      <c r="D704" s="89"/>
      <c r="E704" s="89"/>
      <c r="F704" s="89"/>
    </row>
    <row r="705" spans="1:6" ht="25.5" customHeight="1" outlineLevel="1" x14ac:dyDescent="0.2">
      <c r="A705" s="46">
        <v>1</v>
      </c>
      <c r="B705" s="51" t="s">
        <v>1156</v>
      </c>
      <c r="C705" s="46"/>
      <c r="D705" s="46"/>
      <c r="E705" s="46"/>
      <c r="F705" s="46"/>
    </row>
    <row r="706" spans="1:6" ht="25.5" customHeight="1" outlineLevel="1" x14ac:dyDescent="0.2">
      <c r="A706" s="46">
        <v>2</v>
      </c>
      <c r="B706" s="51" t="s">
        <v>1157</v>
      </c>
      <c r="C706" s="46"/>
      <c r="D706" s="46"/>
      <c r="E706" s="46"/>
      <c r="F706" s="46"/>
    </row>
    <row r="707" spans="1:6" ht="25.5" customHeight="1" outlineLevel="1" x14ac:dyDescent="0.2">
      <c r="A707" s="46">
        <v>3</v>
      </c>
      <c r="B707" s="51" t="s">
        <v>1158</v>
      </c>
      <c r="C707" s="46"/>
      <c r="D707" s="46"/>
      <c r="E707" s="46"/>
      <c r="F707" s="46"/>
    </row>
    <row r="708" spans="1:6" ht="12.75" customHeight="1" outlineLevel="1" x14ac:dyDescent="0.2">
      <c r="A708" s="46">
        <v>4</v>
      </c>
      <c r="B708" s="51" t="s">
        <v>1159</v>
      </c>
      <c r="C708" s="46"/>
      <c r="D708" s="46"/>
      <c r="E708" s="46"/>
      <c r="F708" s="46"/>
    </row>
    <row r="709" spans="1:6" ht="38.25" customHeight="1" outlineLevel="1" x14ac:dyDescent="0.2">
      <c r="A709" s="46">
        <v>5</v>
      </c>
      <c r="B709" s="51" t="s">
        <v>1160</v>
      </c>
      <c r="C709" s="46"/>
      <c r="D709" s="46"/>
      <c r="E709" s="46"/>
      <c r="F709" s="46"/>
    </row>
    <row r="710" spans="1:6" ht="25.5" customHeight="1" outlineLevel="1" x14ac:dyDescent="0.2">
      <c r="A710" s="46">
        <v>6</v>
      </c>
      <c r="B710" s="51" t="s">
        <v>1161</v>
      </c>
      <c r="C710" s="46"/>
      <c r="D710" s="46"/>
      <c r="E710" s="46"/>
      <c r="F710" s="46"/>
    </row>
    <row r="711" spans="1:6" ht="12.75" customHeight="1" outlineLevel="1" x14ac:dyDescent="0.2">
      <c r="A711" s="46"/>
      <c r="B711" s="46"/>
      <c r="C711" s="46"/>
      <c r="D711" s="46"/>
      <c r="E711" s="46"/>
      <c r="F711" s="46"/>
    </row>
    <row r="712" spans="1:6" ht="12.75" customHeight="1" outlineLevel="1" x14ac:dyDescent="0.2">
      <c r="A712" s="89" t="s">
        <v>362</v>
      </c>
      <c r="B712" s="89"/>
      <c r="C712" s="89"/>
      <c r="D712" s="89"/>
      <c r="E712" s="89"/>
      <c r="F712" s="89"/>
    </row>
    <row r="713" spans="1:6" ht="25.5" customHeight="1" outlineLevel="1" x14ac:dyDescent="0.2">
      <c r="A713" s="46">
        <v>1</v>
      </c>
      <c r="B713" s="51" t="s">
        <v>1162</v>
      </c>
      <c r="C713" s="46"/>
      <c r="D713" s="46"/>
      <c r="E713" s="46"/>
      <c r="F713" s="46"/>
    </row>
    <row r="714" spans="1:6" ht="12.75" customHeight="1" outlineLevel="1" x14ac:dyDescent="0.2">
      <c r="A714" s="46">
        <v>2</v>
      </c>
      <c r="B714" s="51" t="s">
        <v>1163</v>
      </c>
      <c r="C714" s="46"/>
      <c r="D714" s="46"/>
      <c r="E714" s="46"/>
      <c r="F714" s="46"/>
    </row>
    <row r="715" spans="1:6" ht="38.25" customHeight="1" outlineLevel="1" x14ac:dyDescent="0.2">
      <c r="A715" s="46">
        <v>3</v>
      </c>
      <c r="B715" s="51" t="inlineStr">
        <is>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is>
      </c>
      <c r="C715" s="46"/>
      <c r="D715" s="46"/>
      <c r="E715" s="46"/>
      <c r="F715" s="46"/>
    </row>
    <row r="716" spans="1:6" ht="38.25" customHeight="1" outlineLevel="1" x14ac:dyDescent="0.2">
      <c r="A716" s="46">
        <v>4</v>
      </c>
      <c r="B716" s="51" t="s">
        <v>1165</v>
      </c>
      <c r="C716" s="46"/>
      <c r="D716" s="46"/>
      <c r="E716" s="46"/>
      <c r="F716" s="46"/>
    </row>
    <row r="717" spans="1:6" ht="25.5" customHeight="1" outlineLevel="1" x14ac:dyDescent="0.2">
      <c r="A717" s="46">
        <v>5</v>
      </c>
      <c r="B717" s="51" t="s">
        <v>1166</v>
      </c>
      <c r="C717" s="46"/>
      <c r="D717" s="46"/>
      <c r="E717" s="46"/>
      <c r="F717" s="46"/>
    </row>
    <row r="718" spans="1:6" ht="25.5" customHeight="1" outlineLevel="1" x14ac:dyDescent="0.2">
      <c r="A718" s="46">
        <v>6</v>
      </c>
      <c r="B718" s="51" t="s">
        <v>1167</v>
      </c>
      <c r="C718" s="46"/>
      <c r="D718" s="46"/>
      <c r="E718" s="46"/>
      <c r="F718" s="46"/>
    </row>
    <row r="719" spans="1:6" ht="25.5" customHeight="1" outlineLevel="1" x14ac:dyDescent="0.2">
      <c r="A719" s="46">
        <v>7</v>
      </c>
      <c r="B719" s="51" t="s">
        <v>1168</v>
      </c>
      <c r="C719" s="46"/>
      <c r="D719" s="46"/>
      <c r="E719" s="46"/>
      <c r="F719" s="46"/>
    </row>
    <row r="720" spans="1:6" ht="25.5" customHeight="1" outlineLevel="1" x14ac:dyDescent="0.2">
      <c r="A720" s="46">
        <v>8</v>
      </c>
      <c r="B720" s="51" t="inlineStr">
        <is>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is>
      </c>
      <c r="C720" s="46"/>
      <c r="D720" s="46"/>
      <c r="E720" s="46"/>
      <c r="F720" s="46"/>
    </row>
    <row r="721" spans="1:6" ht="38.25" customHeight="1" outlineLevel="1" x14ac:dyDescent="0.2">
      <c r="A721" s="46">
        <v>9</v>
      </c>
      <c r="B721" s="51" t="s">
        <v>1170</v>
      </c>
      <c r="C721" s="46"/>
      <c r="D721" s="46"/>
      <c r="E721" s="46"/>
      <c r="F721" s="46"/>
    </row>
    <row r="722" spans="1:6" ht="38.25" customHeight="1" outlineLevel="1" x14ac:dyDescent="0.2">
      <c r="A722" s="46">
        <v>10</v>
      </c>
      <c r="B722" s="51" t="s">
        <v>1171</v>
      </c>
      <c r="C722" s="46"/>
      <c r="D722" s="46"/>
      <c r="E722" s="46"/>
      <c r="F722" s="46"/>
    </row>
    <row r="723" spans="1:6" ht="38.25" customHeight="1" outlineLevel="1" x14ac:dyDescent="0.2">
      <c r="A723" s="46">
        <v>11</v>
      </c>
      <c r="B723" s="51" t="s">
        <v>1172</v>
      </c>
      <c r="C723" s="46"/>
      <c r="D723" s="46"/>
      <c r="E723" s="46"/>
      <c r="F723" s="46"/>
    </row>
    <row r="724" spans="1:6" ht="25.5" customHeight="1" outlineLevel="1" x14ac:dyDescent="0.2">
      <c r="A724" s="46">
        <v>12</v>
      </c>
      <c r="B724" s="51" t="s">
        <v>1173</v>
      </c>
      <c r="C724" s="46"/>
      <c r="D724" s="46"/>
      <c r="E724" s="46"/>
      <c r="F724" s="46"/>
    </row>
    <row r="725" spans="1:6" ht="12.75" customHeight="1" outlineLevel="1" x14ac:dyDescent="0.2">
      <c r="A725" s="46"/>
      <c r="B725" s="46"/>
      <c r="C725" s="46"/>
      <c r="D725" s="46"/>
      <c r="E725" s="46"/>
      <c r="F725" s="46"/>
    </row>
    <row r="726" spans="1:6" ht="12.75" customHeight="1" outlineLevel="1" x14ac:dyDescent="0.2">
      <c r="A726" s="89" t="s">
        <v>350</v>
      </c>
      <c r="B726" s="89"/>
      <c r="C726" s="89"/>
      <c r="D726" s="89"/>
      <c r="E726" s="89"/>
      <c r="F726" s="89"/>
    </row>
    <row r="727" spans="1:6" ht="25.5" customHeight="1" outlineLevel="1" x14ac:dyDescent="0.2">
      <c r="A727" s="46">
        <v>1</v>
      </c>
      <c r="B727" s="51" t="s">
        <v>1174</v>
      </c>
      <c r="C727" s="46"/>
      <c r="D727" s="46"/>
      <c r="E727" s="46"/>
      <c r="F727" s="46"/>
    </row>
    <row r="728" spans="1:6" ht="25.5" customHeight="1" outlineLevel="1" x14ac:dyDescent="0.2">
      <c r="A728" s="46">
        <v>2</v>
      </c>
      <c r="B728" s="51" t="s">
        <v>1175</v>
      </c>
      <c r="C728" s="46"/>
      <c r="D728" s="46"/>
      <c r="E728" s="46"/>
      <c r="F728" s="46"/>
    </row>
    <row r="729" spans="1:6" ht="25.5" customHeight="1" outlineLevel="1" x14ac:dyDescent="0.2">
      <c r="A729" s="46">
        <v>3</v>
      </c>
      <c r="B729" s="51" t="s">
        <v>1176</v>
      </c>
      <c r="C729" s="46"/>
      <c r="D729" s="46"/>
      <c r="E729" s="46"/>
      <c r="F729" s="46"/>
    </row>
    <row r="730" spans="1:6" ht="25.5" customHeight="1" outlineLevel="1" x14ac:dyDescent="0.2">
      <c r="A730" s="46">
        <v>4</v>
      </c>
      <c r="B730" s="51" t="s">
        <v>1177</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9" t="s">
        <v>443</v>
      </c>
      <c r="B732" s="89"/>
      <c r="C732" s="89"/>
      <c r="D732" s="89"/>
      <c r="E732" s="89"/>
      <c r="F732" s="89"/>
    </row>
    <row r="733" spans="1:6" ht="38.25" customHeight="1" outlineLevel="1" x14ac:dyDescent="0.2">
      <c r="A733" s="46">
        <v>1</v>
      </c>
      <c r="B733" s="51" t="s">
        <v>1178</v>
      </c>
      <c r="C733" s="46"/>
      <c r="D733" s="46"/>
      <c r="E733" s="46"/>
      <c r="F733" s="46"/>
    </row>
    <row r="734" spans="1:6" ht="25.5" customHeight="1" outlineLevel="1" x14ac:dyDescent="0.2">
      <c r="A734" s="46">
        <v>2</v>
      </c>
      <c r="B734" s="51" t="inlineStr">
        <is>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is>
      </c>
      <c r="C734" s="46"/>
      <c r="D734" s="46"/>
      <c r="E734" s="46"/>
      <c r="F734" s="46"/>
    </row>
    <row r="735" spans="1:6" ht="38.25" customHeight="1" outlineLevel="1" x14ac:dyDescent="0.2">
      <c r="A735" s="46">
        <v>3</v>
      </c>
      <c r="B735" s="51" t="s">
        <v>1180</v>
      </c>
      <c r="C735" s="46"/>
      <c r="D735" s="46"/>
      <c r="E735" s="46"/>
      <c r="F735" s="46"/>
    </row>
    <row r="736" spans="1:6" ht="38.25" customHeight="1" outlineLevel="1" x14ac:dyDescent="0.2">
      <c r="A736" s="46">
        <v>4</v>
      </c>
      <c r="B736" s="51" t="s">
        <v>1181</v>
      </c>
      <c r="C736" s="46"/>
      <c r="D736" s="46"/>
      <c r="E736" s="46"/>
      <c r="F736" s="46"/>
    </row>
    <row r="737" spans="1:6" ht="38.25" customHeight="1" outlineLevel="1" x14ac:dyDescent="0.2">
      <c r="A737" s="46">
        <v>5</v>
      </c>
      <c r="B737" s="51" t="s">
        <v>1182</v>
      </c>
      <c r="C737" s="46"/>
      <c r="D737" s="46"/>
      <c r="E737" s="46"/>
      <c r="F737" s="46"/>
    </row>
    <row r="738" spans="1:6" ht="25.5" customHeight="1" outlineLevel="1" x14ac:dyDescent="0.2">
      <c r="A738" s="46">
        <v>6</v>
      </c>
      <c r="B738" s="51" t="s">
        <v>1183</v>
      </c>
      <c r="C738" s="46"/>
      <c r="D738" s="46"/>
      <c r="E738" s="46"/>
      <c r="F738" s="46"/>
    </row>
    <row r="739" spans="1:6" ht="25.5" customHeight="1" outlineLevel="1" x14ac:dyDescent="0.2">
      <c r="A739" s="46">
        <v>7</v>
      </c>
      <c r="B739" s="51" t="s">
        <v>1184</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9" t="s">
        <v>2056</v>
      </c>
      <c r="B741" s="89"/>
      <c r="C741" s="89"/>
      <c r="D741" s="89"/>
      <c r="E741" s="89"/>
      <c r="F741" s="89"/>
    </row>
    <row r="742" spans="1:6" ht="51" customHeight="1" outlineLevel="1" x14ac:dyDescent="0.2">
      <c r="A742" s="46">
        <v>1</v>
      </c>
      <c r="B742" s="51" t="inlineStr">
        <is>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is>
      </c>
      <c r="C742" s="46"/>
      <c r="D742" s="46"/>
      <c r="E742" s="46"/>
      <c r="F742" s="46"/>
    </row>
    <row r="743" spans="1:6" ht="51" customHeight="1" outlineLevel="1" x14ac:dyDescent="0.2">
      <c r="A743" s="46">
        <v>2</v>
      </c>
      <c r="B743" s="51" t="inlineStr">
        <is>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is>
      </c>
      <c r="C743" s="46"/>
      <c r="D743" s="46"/>
      <c r="E743" s="46"/>
      <c r="F743" s="46"/>
    </row>
    <row r="744" spans="1:6" ht="51" customHeight="1" outlineLevel="1" x14ac:dyDescent="0.2">
      <c r="A744" s="46">
        <v>3</v>
      </c>
      <c r="B744" s="51" t="inlineStr">
        <is>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is>
      </c>
      <c r="C744" s="46"/>
      <c r="D744" s="46"/>
      <c r="E744" s="46"/>
      <c r="F744" s="46"/>
    </row>
    <row r="745" spans="1:6" ht="63.75" customHeight="1" outlineLevel="1" x14ac:dyDescent="0.2">
      <c r="A745" s="46">
        <v>4</v>
      </c>
      <c r="B745" s="51" t="inlineStr">
        <is>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is>
      </c>
      <c r="C745" s="46"/>
      <c r="D745" s="46"/>
      <c r="E745" s="46"/>
      <c r="F745" s="46"/>
    </row>
    <row r="746" spans="1:6" ht="51" customHeight="1" outlineLevel="1" x14ac:dyDescent="0.2">
      <c r="A746" s="46">
        <v>5</v>
      </c>
      <c r="B746" s="51" t="inlineStr">
        <is>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is>
      </c>
      <c r="C746" s="46"/>
      <c r="D746" s="46"/>
      <c r="E746" s="46"/>
      <c r="F746" s="46"/>
    </row>
    <row r="747" spans="1:6" ht="63.75" customHeight="1" outlineLevel="1" x14ac:dyDescent="0.2">
      <c r="A747" s="46">
        <v>6</v>
      </c>
      <c r="B747" s="51" t="inlineStr">
        <is>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is>
      </c>
      <c r="C747" s="46"/>
      <c r="D747" s="46"/>
      <c r="E747" s="46"/>
      <c r="F747" s="46"/>
    </row>
    <row r="748" spans="1:6" ht="63.75" customHeight="1" outlineLevel="1" x14ac:dyDescent="0.2">
      <c r="A748" s="46">
        <v>7</v>
      </c>
      <c r="B748" s="51" t="inlineStr">
        <is>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is>
      </c>
      <c r="C748" s="46"/>
      <c r="D748" s="46"/>
      <c r="E748" s="46"/>
      <c r="F748" s="46"/>
    </row>
    <row r="749" spans="1:6" ht="51" customHeight="1" outlineLevel="1" x14ac:dyDescent="0.2">
      <c r="A749" s="46">
        <v>8</v>
      </c>
      <c r="B749" s="51" t="inlineStr">
        <is>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is>
      </c>
      <c r="C749" s="46"/>
      <c r="D749" s="46"/>
      <c r="E749" s="46"/>
      <c r="F749" s="46"/>
    </row>
    <row r="750" spans="1:6" ht="12.75" customHeight="1" outlineLevel="1" x14ac:dyDescent="0.2">
      <c r="A750" s="46"/>
      <c r="B750" s="46"/>
      <c r="C750" s="46"/>
      <c r="D750" s="46"/>
      <c r="E750" s="46"/>
      <c r="F750" s="46"/>
    </row>
    <row r="751" spans="1:6" ht="12.75" customHeight="1" outlineLevel="1" x14ac:dyDescent="0.2">
      <c r="A751" s="89" t="s">
        <v>530</v>
      </c>
      <c r="B751" s="89"/>
      <c r="C751" s="89"/>
      <c r="D751" s="89"/>
      <c r="E751" s="89"/>
      <c r="F751" s="89"/>
    </row>
    <row r="752" spans="1:6" ht="38.25" customHeight="1" outlineLevel="1" x14ac:dyDescent="0.2">
      <c r="A752" s="46">
        <v>1</v>
      </c>
      <c r="B752" s="51" t="inlineStr">
        <is>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is>
      </c>
      <c r="C752" s="46"/>
      <c r="D752" s="46"/>
      <c r="E752" s="46"/>
      <c r="F752" s="46"/>
    </row>
    <row r="753" spans="1:6" ht="51" customHeight="1" outlineLevel="1" x14ac:dyDescent="0.2">
      <c r="A753" s="46">
        <v>2</v>
      </c>
      <c r="B753" s="51" t="inlineStr">
        <is>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is>
      </c>
      <c r="C753" s="46"/>
      <c r="D753" s="46"/>
      <c r="E753" s="46"/>
      <c r="F753" s="46"/>
    </row>
    <row r="754" spans="1:6" ht="25.5" customHeight="1" outlineLevel="1" x14ac:dyDescent="0.2">
      <c r="A754" s="46">
        <v>3</v>
      </c>
      <c r="B754" s="51" t="inlineStr">
        <is>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is>
      </c>
      <c r="C754" s="46"/>
      <c r="D754" s="46"/>
      <c r="E754" s="46"/>
      <c r="F754" s="46"/>
    </row>
    <row r="755" spans="1:6" ht="38.25" customHeight="1" outlineLevel="1" x14ac:dyDescent="0.2">
      <c r="A755" s="46">
        <v>4</v>
      </c>
      <c r="B755" s="51" t="inlineStr">
        <is>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is>
      </c>
      <c r="C755" s="46"/>
      <c r="D755" s="46"/>
      <c r="E755" s="46"/>
      <c r="F755" s="46"/>
    </row>
    <row r="756" spans="1:6" ht="38.25" customHeight="1" outlineLevel="1" x14ac:dyDescent="0.2">
      <c r="A756" s="46">
        <v>5</v>
      </c>
      <c r="B756" s="51" t="inlineStr">
        <is>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is>
      </c>
      <c r="C756" s="46"/>
      <c r="D756" s="46"/>
      <c r="E756" s="46"/>
      <c r="F756" s="46"/>
    </row>
    <row r="757" spans="1:6" ht="12.75" customHeight="1" outlineLevel="1" x14ac:dyDescent="0.2">
      <c r="A757" s="46">
        <v>6</v>
      </c>
      <c r="B757" s="70" t="s">
        <v>2070</v>
      </c>
      <c r="C757" s="46"/>
      <c r="D757" s="46"/>
      <c r="E757" s="46"/>
      <c r="F757" s="46"/>
    </row>
    <row r="758" spans="1:6" ht="12.75" customHeight="1" outlineLevel="1" x14ac:dyDescent="0.2">
      <c r="A758" s="46"/>
      <c r="B758" s="46"/>
      <c r="C758" s="46"/>
      <c r="D758" s="46"/>
      <c r="E758" s="46"/>
      <c r="F758" s="46"/>
    </row>
    <row r="759" spans="1:6" ht="12.75" customHeight="1" outlineLevel="1" x14ac:dyDescent="0.2">
      <c r="A759" s="89" t="s">
        <v>611</v>
      </c>
      <c r="B759" s="89"/>
      <c r="C759" s="89"/>
      <c r="D759" s="89"/>
      <c r="E759" s="89"/>
      <c r="F759" s="89"/>
    </row>
    <row r="760" spans="1:6" ht="51" customHeight="1" outlineLevel="1" x14ac:dyDescent="0.2">
      <c r="A760" s="46">
        <v>1</v>
      </c>
      <c r="B760" s="51" t="inlineStr">
        <is>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is>
      </c>
      <c r="C760" s="46"/>
      <c r="D760" s="46"/>
      <c r="E760" s="46"/>
      <c r="F760" s="46"/>
    </row>
    <row r="761" spans="1:6" ht="38.25" customHeight="1" outlineLevel="1" x14ac:dyDescent="0.2">
      <c r="A761" s="46">
        <v>2</v>
      </c>
      <c r="B761" s="51" t="inlineStr">
        <is>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is>
      </c>
      <c r="C761" s="46"/>
      <c r="D761" s="46"/>
      <c r="E761" s="46"/>
      <c r="F761" s="46"/>
    </row>
    <row r="762" spans="1:6" ht="51" customHeight="1" outlineLevel="1" x14ac:dyDescent="0.2">
      <c r="A762" s="46">
        <v>3</v>
      </c>
      <c r="B762" s="51" t="inlineStr">
        <is>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is>
      </c>
      <c r="C762" s="46"/>
      <c r="D762" s="46"/>
      <c r="E762" s="46"/>
      <c r="F762" s="46"/>
    </row>
    <row r="763" spans="1:6" ht="51" customHeight="1" outlineLevel="1" x14ac:dyDescent="0.2">
      <c r="A763" s="46">
        <v>4</v>
      </c>
      <c r="B763" s="51" t="inlineStr">
        <is>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is>
      </c>
      <c r="C763" s="46"/>
      <c r="D763" s="46"/>
      <c r="E763" s="46"/>
      <c r="F763" s="46"/>
    </row>
    <row r="764" spans="1:6" ht="12.75" customHeight="1" outlineLevel="1" x14ac:dyDescent="0.2">
      <c r="A764" s="46">
        <v>5</v>
      </c>
      <c r="B764" s="70" t="s">
        <v>2070</v>
      </c>
      <c r="C764" s="46"/>
      <c r="D764" s="46"/>
      <c r="E764" s="46"/>
      <c r="F764" s="46"/>
    </row>
    <row r="765" spans="1:6" ht="12.75" customHeight="1" outlineLevel="1" x14ac:dyDescent="0.2">
      <c r="A765" s="46"/>
      <c r="B765" s="46"/>
      <c r="C765" s="46"/>
      <c r="D765" s="46"/>
      <c r="E765" s="46"/>
      <c r="F765" s="46"/>
    </row>
    <row r="766" spans="1:6" ht="12.75" customHeight="1" outlineLevel="1" x14ac:dyDescent="0.2">
      <c r="A766" s="89" t="s">
        <v>650</v>
      </c>
      <c r="B766" s="89"/>
      <c r="C766" s="89"/>
      <c r="D766" s="89"/>
      <c r="E766" s="89"/>
      <c r="F766" s="89"/>
    </row>
    <row r="767" spans="1:6" ht="51" customHeight="1" outlineLevel="1" x14ac:dyDescent="0.2">
      <c r="A767" s="46">
        <v>1</v>
      </c>
      <c r="B767" s="51" t="inlineStr">
        <is>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is>
      </c>
      <c r="C767" s="46"/>
      <c r="D767" s="46"/>
      <c r="E767" s="46"/>
      <c r="F767" s="46"/>
    </row>
    <row r="768" spans="1:6" ht="51" customHeight="1" outlineLevel="1" x14ac:dyDescent="0.2">
      <c r="A768" s="46">
        <v>2</v>
      </c>
      <c r="B768" s="51" t="inlineStr">
        <is>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is>
      </c>
      <c r="C768" s="46"/>
      <c r="D768" s="46"/>
      <c r="E768" s="46"/>
      <c r="F768" s="46"/>
    </row>
    <row r="769" spans="1:6" ht="51" customHeight="1" outlineLevel="1" x14ac:dyDescent="0.2">
      <c r="A769" s="46">
        <v>3</v>
      </c>
      <c r="B769" s="51" t="inlineStr">
        <is>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is>
      </c>
      <c r="C769" s="46"/>
      <c r="D769" s="46"/>
      <c r="E769" s="46"/>
      <c r="F769" s="46"/>
    </row>
    <row r="770" spans="1:6" ht="63.75" customHeight="1" outlineLevel="1" x14ac:dyDescent="0.2">
      <c r="A770" s="46">
        <v>4</v>
      </c>
      <c r="B770" s="51" t="inlineStr">
        <is>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is>
      </c>
      <c r="C770" s="46"/>
      <c r="D770" s="46"/>
      <c r="E770" s="46"/>
      <c r="F770" s="46"/>
    </row>
    <row r="771" spans="1:6" ht="12.75" customHeight="1" outlineLevel="1" x14ac:dyDescent="0.2">
      <c r="A771" s="46">
        <v>5</v>
      </c>
      <c r="B771" s="70" t="s">
        <v>2070</v>
      </c>
      <c r="C771" s="46"/>
      <c r="D771" s="46"/>
      <c r="E771" s="46"/>
      <c r="F771" s="46"/>
    </row>
    <row r="772" spans="1:6" ht="12.75" customHeight="1" outlineLevel="1" x14ac:dyDescent="0.2">
      <c r="A772" s="46"/>
      <c r="B772" s="46"/>
      <c r="C772" s="46"/>
      <c r="D772" s="46"/>
      <c r="E772" s="46"/>
      <c r="F772" s="46"/>
    </row>
    <row r="773" spans="1:6" ht="12.75" customHeight="1" outlineLevel="1" x14ac:dyDescent="0.2">
      <c r="A773" s="89" t="s">
        <v>577</v>
      </c>
      <c r="B773" s="89"/>
      <c r="C773" s="89"/>
      <c r="D773" s="89"/>
      <c r="E773" s="89"/>
      <c r="F773" s="89"/>
    </row>
    <row r="774" spans="1:6" ht="38.25" customHeight="1" outlineLevel="1" x14ac:dyDescent="0.2">
      <c r="A774" s="46">
        <v>1</v>
      </c>
      <c r="B774" s="51" t="inlineStr">
        <is>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is>
      </c>
      <c r="C774" s="46"/>
      <c r="D774" s="46"/>
      <c r="E774" s="46"/>
      <c r="F774" s="46"/>
    </row>
    <row r="775" spans="1:6" ht="38.25" customHeight="1" outlineLevel="1" x14ac:dyDescent="0.2">
      <c r="A775" s="46">
        <v>2</v>
      </c>
      <c r="B775" s="51" t="inlineStr">
        <is>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is>
      </c>
      <c r="C775" s="46"/>
      <c r="D775" s="46"/>
      <c r="E775" s="46"/>
      <c r="F775" s="46"/>
    </row>
    <row r="776" spans="1:6" ht="25.5" customHeight="1" outlineLevel="1" x14ac:dyDescent="0.2">
      <c r="A776" s="46">
        <v>3</v>
      </c>
      <c r="B776" s="51" t="inlineStr">
        <is>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is>
      </c>
      <c r="C776" s="46"/>
      <c r="D776" s="46"/>
      <c r="E776" s="46"/>
      <c r="F776" s="46"/>
    </row>
    <row r="777" spans="1:6" ht="38.25" customHeight="1" outlineLevel="1" x14ac:dyDescent="0.2">
      <c r="A777" s="46">
        <v>4</v>
      </c>
      <c r="B777" s="51" t="inlineStr">
        <is>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is>
      </c>
      <c r="C777" s="46"/>
      <c r="D777" s="46"/>
      <c r="E777" s="46"/>
      <c r="F777" s="46"/>
    </row>
    <row r="778" spans="1:6" ht="38.25" customHeight="1" outlineLevel="1" x14ac:dyDescent="0.2">
      <c r="A778" s="46">
        <v>5</v>
      </c>
      <c r="B778" s="51" t="inlineStr">
        <is>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is>
      </c>
      <c r="C778" s="46"/>
      <c r="D778" s="46"/>
      <c r="E778" s="46"/>
      <c r="F778" s="46"/>
    </row>
    <row r="779" spans="1:6" ht="12.75" customHeight="1" outlineLevel="1" x14ac:dyDescent="0.2">
      <c r="A779" s="46">
        <v>6</v>
      </c>
      <c r="B779" s="70" t="s">
        <v>2070</v>
      </c>
      <c r="C779" s="46"/>
      <c r="D779" s="46"/>
      <c r="E779" s="46"/>
      <c r="F779" s="46"/>
    </row>
    <row r="780" spans="1:6" ht="12.75" customHeight="1" outlineLevel="1" x14ac:dyDescent="0.2">
      <c r="A780" s="46"/>
      <c r="B780" s="46"/>
      <c r="C780" s="46"/>
      <c r="D780" s="46"/>
      <c r="E780" s="46"/>
      <c r="F780" s="46"/>
    </row>
    <row r="781" spans="1:6" ht="12.75" customHeight="1" outlineLevel="1" x14ac:dyDescent="0.2">
      <c r="A781" s="89" t="s">
        <v>7</v>
      </c>
      <c r="B781" s="89"/>
      <c r="C781" s="89"/>
      <c r="D781" s="89"/>
      <c r="E781" s="89"/>
      <c r="F781" s="89"/>
    </row>
    <row r="782" spans="1:6" ht="12.75" customHeight="1" outlineLevel="1" x14ac:dyDescent="0.2">
      <c r="A782" s="46">
        <v>1</v>
      </c>
      <c r="B782" s="51" t="s">
        <v>10</v>
      </c>
      <c r="C782" s="46"/>
      <c r="D782" s="46"/>
      <c r="E782" s="46"/>
      <c r="F782" s="46"/>
    </row>
    <row r="783" spans="1:6" ht="12.75" customHeight="1" outlineLevel="1" x14ac:dyDescent="0.2">
      <c r="A783" s="46">
        <v>2</v>
      </c>
      <c r="B783" s="51" t="s">
        <v>1185</v>
      </c>
      <c r="C783" s="46"/>
      <c r="D783" s="46"/>
      <c r="E783" s="46"/>
      <c r="F783" s="46"/>
    </row>
    <row r="784" spans="1:6" ht="12.75" customHeight="1" outlineLevel="1" x14ac:dyDescent="0.2">
      <c r="A784" s="46">
        <v>3</v>
      </c>
      <c r="B784" s="51" t="s">
        <v>1186</v>
      </c>
      <c r="C784" s="46"/>
      <c r="D784" s="46"/>
      <c r="E784" s="46"/>
      <c r="F784" s="46"/>
    </row>
    <row r="785" spans="1:6" ht="25.5" customHeight="1" outlineLevel="1" x14ac:dyDescent="0.2">
      <c r="A785" s="46">
        <v>4</v>
      </c>
      <c r="B785" s="51" t="s">
        <v>1187</v>
      </c>
      <c r="C785" s="46"/>
      <c r="D785" s="46"/>
      <c r="E785" s="46"/>
      <c r="F785" s="46"/>
    </row>
    <row r="786" spans="1:6" ht="25.5" customHeight="1" outlineLevel="1" x14ac:dyDescent="0.2">
      <c r="A786" s="46">
        <v>5</v>
      </c>
      <c r="B786" s="51" t="s">
        <v>1188</v>
      </c>
      <c r="C786" s="46"/>
      <c r="D786" s="46"/>
      <c r="E786" s="46"/>
      <c r="F786" s="46"/>
    </row>
    <row r="787" spans="1:6" ht="12.75" customHeight="1" outlineLevel="1" x14ac:dyDescent="0.2">
      <c r="A787" s="46">
        <v>6</v>
      </c>
      <c r="B787" s="51" t="s">
        <v>1189</v>
      </c>
      <c r="C787" s="46"/>
      <c r="D787" s="46"/>
      <c r="E787" s="46"/>
      <c r="F787" s="46"/>
    </row>
    <row r="788" spans="1:6" ht="25.5" customHeight="1" outlineLevel="1" x14ac:dyDescent="0.2">
      <c r="A788" s="46">
        <v>7</v>
      </c>
      <c r="B788" s="51" t="s">
        <v>1190</v>
      </c>
      <c r="C788" s="46"/>
      <c r="D788" s="46"/>
      <c r="E788" s="46"/>
      <c r="F788" s="46"/>
    </row>
    <row r="789" spans="1:6" ht="12.75" customHeight="1" outlineLevel="1" x14ac:dyDescent="0.2">
      <c r="A789" s="46"/>
      <c r="B789" s="46"/>
      <c r="C789" s="46"/>
      <c r="D789" s="46"/>
      <c r="E789" s="46"/>
      <c r="F789" s="46"/>
    </row>
    <row r="790" spans="1:6" ht="12.75" customHeight="1" outlineLevel="1" x14ac:dyDescent="0.2">
      <c r="A790" s="89" t="s">
        <v>11</v>
      </c>
      <c r="B790" s="89"/>
      <c r="C790" s="89"/>
      <c r="D790" s="89"/>
      <c r="E790" s="89"/>
      <c r="F790" s="89"/>
    </row>
    <row r="791" spans="1:6" ht="25.5" customHeight="1" outlineLevel="1" x14ac:dyDescent="0.2">
      <c r="A791" s="46">
        <v>1</v>
      </c>
      <c r="B791" s="51" t="s">
        <v>12</v>
      </c>
      <c r="C791" s="46"/>
      <c r="D791" s="46"/>
      <c r="E791" s="46"/>
      <c r="F791" s="46"/>
    </row>
    <row r="792" spans="1:6" ht="25.5" customHeight="1" outlineLevel="1" x14ac:dyDescent="0.2">
      <c r="A792" s="46">
        <v>2</v>
      </c>
      <c r="B792" s="51" t="s">
        <v>1191</v>
      </c>
      <c r="C792" s="46"/>
      <c r="D792" s="46"/>
      <c r="E792" s="46"/>
      <c r="F792" s="46"/>
    </row>
    <row r="793" spans="1:6" ht="12.75" customHeight="1" outlineLevel="1" x14ac:dyDescent="0.2">
      <c r="A793" s="46">
        <v>3</v>
      </c>
      <c r="B793" s="51" t="s">
        <v>1192</v>
      </c>
      <c r="C793" s="46"/>
      <c r="D793" s="46"/>
      <c r="E793" s="46"/>
      <c r="F793" s="46"/>
    </row>
    <row r="794" spans="1:6" ht="12.75" customHeight="1" outlineLevel="1" x14ac:dyDescent="0.2">
      <c r="A794" s="46">
        <v>4</v>
      </c>
      <c r="B794" s="51" t="s">
        <v>1193</v>
      </c>
      <c r="C794" s="46"/>
      <c r="D794" s="46"/>
      <c r="E794" s="46"/>
      <c r="F794" s="46"/>
    </row>
    <row r="795" spans="1:6" ht="38.25" customHeight="1" outlineLevel="1" x14ac:dyDescent="0.2">
      <c r="A795" s="46">
        <v>5</v>
      </c>
      <c r="B795" s="51" t="s">
        <v>1194</v>
      </c>
      <c r="C795" s="46"/>
      <c r="D795" s="46"/>
      <c r="E795" s="46"/>
      <c r="F795" s="46"/>
    </row>
    <row r="796" spans="1:6" ht="12.75" customHeight="1" outlineLevel="1" x14ac:dyDescent="0.2">
      <c r="A796" s="46"/>
      <c r="B796" s="46"/>
      <c r="C796" s="46"/>
      <c r="D796" s="46"/>
      <c r="E796" s="46"/>
      <c r="F796" s="46"/>
    </row>
    <row r="797" spans="1:6" ht="12.75" customHeight="1" outlineLevel="1" x14ac:dyDescent="0.2">
      <c r="A797" s="89" t="s">
        <v>13</v>
      </c>
      <c r="B797" s="89"/>
      <c r="C797" s="89"/>
      <c r="D797" s="89"/>
      <c r="E797" s="89"/>
      <c r="F797" s="89"/>
    </row>
    <row r="798" spans="1:6" ht="25.5" customHeight="1" outlineLevel="1" x14ac:dyDescent="0.2">
      <c r="A798" s="46">
        <v>1</v>
      </c>
      <c r="B798" s="51" t="s">
        <v>15</v>
      </c>
      <c r="C798" s="46"/>
      <c r="D798" s="46"/>
      <c r="E798" s="46"/>
      <c r="F798" s="46"/>
    </row>
    <row r="799" spans="1:6" ht="12.75" customHeight="1" outlineLevel="1" x14ac:dyDescent="0.2">
      <c r="A799" s="46">
        <v>2</v>
      </c>
      <c r="B799" s="51" t="s">
        <v>1195</v>
      </c>
      <c r="C799" s="46"/>
      <c r="D799" s="46"/>
      <c r="E799" s="46"/>
      <c r="F799" s="46"/>
    </row>
    <row r="800" spans="1:6" ht="12.75" customHeight="1" outlineLevel="1" x14ac:dyDescent="0.2">
      <c r="A800" s="46">
        <v>3</v>
      </c>
      <c r="B800" s="51" t="s">
        <v>1196</v>
      </c>
      <c r="C800" s="46"/>
      <c r="D800" s="46"/>
      <c r="E800" s="46"/>
      <c r="F800" s="46"/>
    </row>
    <row r="801" spans="1:6" ht="25.5" customHeight="1" outlineLevel="1" x14ac:dyDescent="0.2">
      <c r="A801" s="46">
        <v>4</v>
      </c>
      <c r="B801" s="51" t="s">
        <v>1197</v>
      </c>
      <c r="C801" s="46"/>
      <c r="D801" s="46"/>
      <c r="E801" s="46"/>
      <c r="F801" s="46"/>
    </row>
    <row r="802" spans="1:6" ht="12.75" customHeight="1" outlineLevel="1" x14ac:dyDescent="0.2">
      <c r="A802" s="46">
        <v>5</v>
      </c>
      <c r="B802" s="51" t="s">
        <v>1198</v>
      </c>
      <c r="C802" s="46"/>
      <c r="D802" s="46"/>
      <c r="E802" s="46"/>
      <c r="F802" s="46"/>
    </row>
    <row r="803" spans="1:6" ht="25.5" customHeight="1" outlineLevel="1" x14ac:dyDescent="0.2">
      <c r="A803" s="46">
        <v>6</v>
      </c>
      <c r="B803" s="51" t="s">
        <v>1199</v>
      </c>
      <c r="C803" s="46"/>
      <c r="D803" s="46"/>
      <c r="E803" s="46"/>
      <c r="F803" s="46"/>
    </row>
    <row r="804" spans="1:6" ht="25.5" customHeight="1" outlineLevel="1" x14ac:dyDescent="0.2">
      <c r="A804" s="46">
        <v>7</v>
      </c>
      <c r="B804" s="51" t="s">
        <v>1200</v>
      </c>
      <c r="C804" s="46"/>
      <c r="D804" s="46"/>
      <c r="E804" s="46"/>
      <c r="F804" s="46"/>
    </row>
    <row r="805" spans="1:6" ht="25.5" customHeight="1" outlineLevel="1" x14ac:dyDescent="0.2">
      <c r="A805" s="46">
        <v>8</v>
      </c>
      <c r="B805" s="51" t="s">
        <v>1201</v>
      </c>
      <c r="C805" s="46"/>
      <c r="D805" s="46"/>
      <c r="E805" s="46"/>
      <c r="F805" s="46"/>
    </row>
    <row r="806" spans="1:6" ht="12.75" customHeight="1" outlineLevel="1" x14ac:dyDescent="0.2">
      <c r="A806" s="46"/>
      <c r="B806" s="46"/>
      <c r="C806" s="46"/>
      <c r="D806" s="46"/>
      <c r="E806" s="46"/>
      <c r="F806" s="46"/>
    </row>
    <row r="807" spans="1:6" ht="12.75" customHeight="1" outlineLevel="1" x14ac:dyDescent="0.2">
      <c r="A807" s="89" t="s">
        <v>16</v>
      </c>
      <c r="B807" s="89"/>
      <c r="C807" s="89"/>
      <c r="D807" s="89"/>
      <c r="E807" s="89"/>
      <c r="F807" s="89"/>
    </row>
    <row r="808" spans="1:6" ht="38.25" customHeight="1" outlineLevel="1" x14ac:dyDescent="0.2">
      <c r="A808" s="46">
        <v>1</v>
      </c>
      <c r="B808" s="51" t="s">
        <v>17</v>
      </c>
      <c r="C808" s="46"/>
      <c r="D808" s="46"/>
      <c r="E808" s="46"/>
      <c r="F808" s="46"/>
    </row>
    <row r="809" spans="1:6" ht="25.5" customHeight="1" outlineLevel="1" x14ac:dyDescent="0.2">
      <c r="A809" s="46">
        <v>2</v>
      </c>
      <c r="B809" s="51" t="s">
        <v>1202</v>
      </c>
      <c r="C809" s="46"/>
      <c r="D809" s="46"/>
      <c r="E809" s="46"/>
      <c r="F809" s="46"/>
    </row>
    <row r="810" spans="1:6" ht="38.25" customHeight="1" outlineLevel="1" x14ac:dyDescent="0.2">
      <c r="A810" s="46">
        <v>3</v>
      </c>
      <c r="B810" s="51" t="s">
        <v>1203</v>
      </c>
      <c r="C810" s="46"/>
      <c r="D810" s="46"/>
      <c r="E810" s="46"/>
      <c r="F810" s="46"/>
    </row>
    <row r="811" spans="1:6" ht="38.25" customHeight="1" outlineLevel="1" x14ac:dyDescent="0.2">
      <c r="A811" s="46">
        <v>4</v>
      </c>
      <c r="B811" s="51" t="s">
        <v>1204</v>
      </c>
      <c r="C811" s="46"/>
      <c r="D811" s="46"/>
      <c r="E811" s="46"/>
      <c r="F811" s="46"/>
    </row>
    <row r="812" spans="1:6" ht="25.5" customHeight="1" outlineLevel="1" x14ac:dyDescent="0.2">
      <c r="A812" s="46">
        <v>5</v>
      </c>
      <c r="B812" s="51" t="s">
        <v>1205</v>
      </c>
      <c r="C812" s="46"/>
      <c r="D812" s="46"/>
      <c r="E812" s="46"/>
      <c r="F812" s="46"/>
    </row>
    <row r="813" spans="1:6" ht="38.25" customHeight="1" outlineLevel="1" x14ac:dyDescent="0.2">
      <c r="A813" s="46">
        <v>6</v>
      </c>
      <c r="B813" s="51" t="s">
        <v>1206</v>
      </c>
      <c r="C813" s="46"/>
      <c r="D813" s="46"/>
      <c r="E813" s="46"/>
      <c r="F813" s="46"/>
    </row>
    <row r="814" spans="1:6" ht="12.75" customHeight="1" outlineLevel="1" x14ac:dyDescent="0.2">
      <c r="A814" s="46"/>
      <c r="B814" s="46"/>
      <c r="C814" s="46"/>
      <c r="D814" s="46"/>
      <c r="E814" s="46"/>
      <c r="F814" s="46"/>
    </row>
    <row r="815" spans="1:6" ht="12.75" customHeight="1" outlineLevel="1" x14ac:dyDescent="0.2">
      <c r="A815" s="89" t="s">
        <v>18</v>
      </c>
      <c r="B815" s="89"/>
      <c r="C815" s="89"/>
      <c r="D815" s="89"/>
      <c r="E815" s="89"/>
      <c r="F815" s="89"/>
    </row>
    <row r="816" spans="1:6" ht="38.25" customHeight="1" outlineLevel="1" x14ac:dyDescent="0.2">
      <c r="A816" s="46">
        <v>1</v>
      </c>
      <c r="B816" s="51" t="s">
        <v>19</v>
      </c>
      <c r="C816" s="46"/>
      <c r="D816" s="46"/>
      <c r="E816" s="46"/>
      <c r="F816" s="46"/>
    </row>
    <row r="817" spans="1:6" ht="25.5" customHeight="1" outlineLevel="1" x14ac:dyDescent="0.2">
      <c r="A817" s="46">
        <v>2</v>
      </c>
      <c r="B817" s="51" t="s">
        <v>1207</v>
      </c>
      <c r="C817" s="46"/>
      <c r="D817" s="46"/>
      <c r="E817" s="46"/>
      <c r="F817" s="46"/>
    </row>
    <row r="818" spans="1:6" ht="38.25" customHeight="1" outlineLevel="1" x14ac:dyDescent="0.2">
      <c r="A818" s="46">
        <v>3</v>
      </c>
      <c r="B818" s="51" t="s">
        <v>1208</v>
      </c>
      <c r="C818" s="46"/>
      <c r="D818" s="46"/>
      <c r="E818" s="46"/>
      <c r="F818" s="46"/>
    </row>
    <row r="819" spans="1:6" ht="38.25" customHeight="1" outlineLevel="1" x14ac:dyDescent="0.2">
      <c r="A819" s="46">
        <v>4</v>
      </c>
      <c r="B819" s="51" t="s">
        <v>1209</v>
      </c>
      <c r="C819" s="46"/>
      <c r="D819" s="46"/>
      <c r="E819" s="46"/>
      <c r="F819" s="46"/>
    </row>
    <row r="820" spans="1:6" ht="38.25" customHeight="1" outlineLevel="1" x14ac:dyDescent="0.2">
      <c r="A820" s="46">
        <v>5</v>
      </c>
      <c r="B820" s="51" t="s">
        <v>1210</v>
      </c>
      <c r="C820" s="46"/>
      <c r="D820" s="46"/>
      <c r="E820" s="46"/>
      <c r="F820" s="46"/>
    </row>
    <row r="821" spans="1:6" ht="12.75" customHeight="1" outlineLevel="1" x14ac:dyDescent="0.2">
      <c r="A821" s="46"/>
      <c r="B821" s="46"/>
      <c r="C821" s="46"/>
      <c r="D821" s="46"/>
      <c r="E821" s="46"/>
      <c r="F821" s="46"/>
    </row>
    <row r="822" spans="1:6" ht="12.75" customHeight="1" outlineLevel="1" x14ac:dyDescent="0.2">
      <c r="A822" s="89" t="s">
        <v>20</v>
      </c>
      <c r="B822" s="89"/>
      <c r="C822" s="89"/>
      <c r="D822" s="89"/>
      <c r="E822" s="89"/>
      <c r="F822" s="89"/>
    </row>
    <row r="823" spans="1:6" ht="25.5" customHeight="1" outlineLevel="1" x14ac:dyDescent="0.2">
      <c r="A823" s="46">
        <v>1</v>
      </c>
      <c r="B823" s="51" t="s">
        <v>21</v>
      </c>
      <c r="C823" s="46"/>
      <c r="D823" s="46"/>
      <c r="E823" s="46"/>
      <c r="F823" s="46"/>
    </row>
    <row r="824" spans="1:6" ht="38.25" customHeight="1" outlineLevel="1" x14ac:dyDescent="0.2">
      <c r="A824" s="46">
        <v>2</v>
      </c>
      <c r="B824" s="51" t="inlineStr">
        <is>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is>
      </c>
      <c r="C824" s="46"/>
      <c r="D824" s="46"/>
      <c r="E824" s="46"/>
      <c r="F824" s="46"/>
    </row>
    <row r="825" spans="1:6" ht="25.5" customHeight="1" outlineLevel="1" x14ac:dyDescent="0.2">
      <c r="A825" s="46">
        <v>3</v>
      </c>
      <c r="B825" s="51" t="s">
        <v>1212</v>
      </c>
      <c r="C825" s="46"/>
      <c r="D825" s="46"/>
      <c r="E825" s="46"/>
      <c r="F825" s="46"/>
    </row>
    <row r="826" spans="1:6" ht="12.75" customHeight="1" outlineLevel="1" x14ac:dyDescent="0.2">
      <c r="A826" s="46">
        <v>4</v>
      </c>
      <c r="B826" s="51" t="s">
        <v>1213</v>
      </c>
      <c r="C826" s="46"/>
      <c r="D826" s="46"/>
      <c r="E826" s="46"/>
      <c r="F826" s="46"/>
    </row>
    <row r="827" spans="1:6" ht="25.5" customHeight="1" outlineLevel="1" x14ac:dyDescent="0.2">
      <c r="A827" s="46">
        <v>5</v>
      </c>
      <c r="B827" s="51" t="s">
        <v>1214</v>
      </c>
      <c r="C827" s="46"/>
      <c r="D827" s="46"/>
      <c r="E827" s="46"/>
      <c r="F827" s="46"/>
    </row>
    <row r="828" spans="1:6" ht="25.5" customHeight="1" outlineLevel="1" x14ac:dyDescent="0.2">
      <c r="A828" s="46">
        <v>6</v>
      </c>
      <c r="B828" s="51" t="s">
        <v>1215</v>
      </c>
      <c r="C828" s="46"/>
      <c r="D828" s="46"/>
      <c r="E828" s="46"/>
      <c r="F828" s="46"/>
    </row>
    <row r="829" spans="1:6" ht="12.75" customHeight="1" outlineLevel="1" x14ac:dyDescent="0.2">
      <c r="A829" s="46">
        <v>7</v>
      </c>
      <c r="B829" s="51" t="s">
        <v>1216</v>
      </c>
      <c r="C829" s="46"/>
      <c r="D829" s="46"/>
      <c r="E829" s="46"/>
      <c r="F829" s="46"/>
    </row>
    <row r="830" spans="1:6" ht="25.5" customHeight="1" outlineLevel="1" x14ac:dyDescent="0.2">
      <c r="A830" s="46">
        <v>8</v>
      </c>
      <c r="B830" s="51" t="s">
        <v>1217</v>
      </c>
      <c r="C830" s="46"/>
      <c r="D830" s="46"/>
      <c r="E830" s="46"/>
      <c r="F830" s="46"/>
    </row>
    <row r="831" spans="1:6" ht="12.75" customHeight="1" outlineLevel="1" x14ac:dyDescent="0.2">
      <c r="A831" s="46"/>
      <c r="B831" s="46"/>
      <c r="C831" s="46"/>
      <c r="D831" s="46"/>
      <c r="E831" s="46"/>
      <c r="F831" s="46"/>
    </row>
    <row r="832" spans="1:6" ht="12.75" customHeight="1" outlineLevel="1" x14ac:dyDescent="0.2">
      <c r="A832" s="89" t="s">
        <v>23</v>
      </c>
      <c r="B832" s="89"/>
      <c r="C832" s="89"/>
      <c r="D832" s="89"/>
      <c r="E832" s="89"/>
      <c r="F832" s="89"/>
    </row>
    <row r="833" spans="1:6" ht="25.5" customHeight="1" outlineLevel="1" x14ac:dyDescent="0.2">
      <c r="A833" s="46">
        <v>1</v>
      </c>
      <c r="B833" s="51" t="s">
        <v>24</v>
      </c>
      <c r="C833" s="46"/>
      <c r="D833" s="46"/>
      <c r="E833" s="46"/>
      <c r="F833" s="46"/>
    </row>
    <row r="834" spans="1:6" ht="25.5" customHeight="1" outlineLevel="1" x14ac:dyDescent="0.2">
      <c r="A834" s="46">
        <v>2</v>
      </c>
      <c r="B834" s="51" t="s">
        <v>1218</v>
      </c>
      <c r="C834" s="46"/>
      <c r="D834" s="46"/>
      <c r="E834" s="46"/>
      <c r="F834" s="46"/>
    </row>
    <row r="835" spans="1:6" ht="12.75" customHeight="1" outlineLevel="1" x14ac:dyDescent="0.2">
      <c r="A835" s="46">
        <v>3</v>
      </c>
      <c r="B835" s="51" t="s">
        <v>1219</v>
      </c>
      <c r="C835" s="46"/>
      <c r="D835" s="46"/>
      <c r="E835" s="46"/>
      <c r="F835" s="46"/>
    </row>
    <row r="836" spans="1:6" ht="51" customHeight="1" outlineLevel="1" x14ac:dyDescent="0.2">
      <c r="A836" s="46">
        <v>4</v>
      </c>
      <c r="B836" s="51" t="s">
        <v>1774</v>
      </c>
      <c r="C836" s="46"/>
      <c r="D836" s="46"/>
      <c r="E836" s="46"/>
      <c r="F836" s="46"/>
    </row>
    <row r="837" spans="1:6" ht="38.25" customHeight="1" outlineLevel="1" x14ac:dyDescent="0.2">
      <c r="A837" s="46">
        <v>5</v>
      </c>
      <c r="B837" s="51" t="s">
        <v>2039</v>
      </c>
      <c r="C837" s="46"/>
      <c r="D837" s="46"/>
      <c r="E837" s="46"/>
      <c r="F837" s="46"/>
    </row>
    <row r="838" spans="1:6" ht="38.25" customHeight="1" outlineLevel="1" x14ac:dyDescent="0.2">
      <c r="A838" s="46">
        <v>6</v>
      </c>
      <c r="B838" s="51" t="s">
        <v>1220</v>
      </c>
      <c r="C838" s="46"/>
      <c r="D838" s="46"/>
      <c r="E838" s="46"/>
      <c r="F838" s="46"/>
    </row>
    <row r="839" spans="1:6" ht="25.5" customHeight="1" outlineLevel="1" x14ac:dyDescent="0.2">
      <c r="A839" s="46">
        <v>7</v>
      </c>
      <c r="B839" s="51" t="s">
        <v>1221</v>
      </c>
      <c r="C839" s="46"/>
      <c r="D839" s="46"/>
      <c r="E839" s="46"/>
      <c r="F839" s="46"/>
    </row>
    <row r="840" spans="1:6" ht="12.75" customHeight="1" outlineLevel="1" x14ac:dyDescent="0.2">
      <c r="A840" s="46"/>
      <c r="B840" s="46"/>
      <c r="C840" s="46"/>
      <c r="D840" s="46"/>
      <c r="E840" s="46"/>
      <c r="F840" s="46"/>
    </row>
    <row r="841" spans="1:6" ht="12.75" customHeight="1" outlineLevel="1" x14ac:dyDescent="0.2">
      <c r="A841" s="89" t="s">
        <v>25</v>
      </c>
      <c r="B841" s="89"/>
      <c r="C841" s="89"/>
      <c r="D841" s="89"/>
      <c r="E841" s="89"/>
      <c r="F841" s="89"/>
    </row>
    <row r="842" spans="1:6" ht="12.75" customHeight="1" outlineLevel="1" x14ac:dyDescent="0.2">
      <c r="A842" s="46">
        <v>1</v>
      </c>
      <c r="B842" s="51" t="s">
        <v>27</v>
      </c>
      <c r="C842" s="46"/>
      <c r="D842" s="46"/>
      <c r="E842" s="46"/>
      <c r="F842" s="46"/>
    </row>
    <row r="843" spans="1:6" ht="51" customHeight="1" outlineLevel="1" x14ac:dyDescent="0.2">
      <c r="A843" s="46">
        <v>2</v>
      </c>
      <c r="B843" s="51" t="s">
        <v>1222</v>
      </c>
      <c r="C843" s="46"/>
      <c r="D843" s="46"/>
      <c r="E843" s="46"/>
      <c r="F843" s="46"/>
    </row>
    <row r="844" spans="1:6" ht="38.25" customHeight="1" outlineLevel="1" x14ac:dyDescent="0.2">
      <c r="A844" s="46">
        <v>3</v>
      </c>
      <c r="B844" s="51" t="inlineStr">
        <is>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is>
      </c>
      <c r="C844" s="46"/>
      <c r="D844" s="46"/>
      <c r="E844" s="46"/>
      <c r="F844" s="46"/>
    </row>
    <row r="845" spans="1:6" ht="25.5" customHeight="1" outlineLevel="1" x14ac:dyDescent="0.2">
      <c r="A845" s="46">
        <v>4</v>
      </c>
      <c r="B845" s="51" t="s">
        <v>1224</v>
      </c>
      <c r="C845" s="46"/>
      <c r="D845" s="46"/>
      <c r="E845" s="46"/>
      <c r="F845" s="46"/>
    </row>
    <row r="846" spans="1:6" ht="25.5" customHeight="1" outlineLevel="1" x14ac:dyDescent="0.2">
      <c r="A846" s="46">
        <v>5</v>
      </c>
      <c r="B846" s="51" t="s">
        <v>1225</v>
      </c>
      <c r="C846" s="46"/>
      <c r="D846" s="46"/>
      <c r="E846" s="46"/>
      <c r="F846" s="46"/>
    </row>
    <row r="847" spans="1:6" ht="12.75" customHeight="1" outlineLevel="1" x14ac:dyDescent="0.2">
      <c r="A847" s="46"/>
      <c r="B847" s="46"/>
      <c r="C847" s="46"/>
      <c r="D847" s="46"/>
      <c r="E847" s="46"/>
      <c r="F847" s="46"/>
    </row>
    <row r="848" spans="1:6" ht="12.75" customHeight="1" outlineLevel="1" x14ac:dyDescent="0.2">
      <c r="A848" s="89" t="s">
        <v>28</v>
      </c>
      <c r="B848" s="89"/>
      <c r="C848" s="89"/>
      <c r="D848" s="89"/>
      <c r="E848" s="89"/>
      <c r="F848" s="89"/>
    </row>
    <row r="849" spans="1:6" ht="12.75" customHeight="1" outlineLevel="1" x14ac:dyDescent="0.2">
      <c r="A849" s="46">
        <v>1</v>
      </c>
      <c r="B849" s="51" t="s">
        <v>30</v>
      </c>
      <c r="C849" s="46"/>
      <c r="D849" s="46"/>
      <c r="E849" s="46"/>
      <c r="F849" s="46"/>
    </row>
    <row r="850" spans="1:6" ht="25.5" customHeight="1" outlineLevel="1" x14ac:dyDescent="0.2">
      <c r="A850" s="46">
        <v>2</v>
      </c>
      <c r="B850" s="51" t="s">
        <v>1226</v>
      </c>
      <c r="C850" s="46"/>
      <c r="D850" s="46"/>
      <c r="E850" s="46"/>
      <c r="F850" s="46"/>
    </row>
    <row r="851" spans="1:6" ht="38.25" customHeight="1" outlineLevel="1" x14ac:dyDescent="0.2">
      <c r="A851" s="46">
        <v>3</v>
      </c>
      <c r="B851" s="51" t="inlineStr">
        <is>
          <t>При параметрическом построении Generated и создании бетона по контурам AutoCAD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t>
        </is>
      </c>
      <c r="C851" s="46"/>
      <c r="D851" s="46"/>
      <c r="E851" s="46"/>
      <c r="F851" s="46"/>
    </row>
    <row r="852" spans="1:6" ht="25.5" customHeight="1" outlineLevel="1" x14ac:dyDescent="0.2">
      <c r="A852" s="46">
        <v>4</v>
      </c>
      <c r="B852" s="51" t="s">
        <v>1228</v>
      </c>
      <c r="C852" s="46"/>
      <c r="D852" s="46"/>
      <c r="E852" s="46"/>
      <c r="F852" s="46"/>
    </row>
    <row r="853" spans="1:6" ht="12.75" customHeight="1" outlineLevel="1" x14ac:dyDescent="0.2">
      <c r="A853" s="46">
        <v>5</v>
      </c>
      <c r="B853" s="51" t="s">
        <v>1229</v>
      </c>
      <c r="C853" s="46"/>
      <c r="D853" s="46"/>
      <c r="E853" s="46"/>
      <c r="F853" s="46"/>
    </row>
    <row r="854" spans="1:6" ht="25.5" customHeight="1" outlineLevel="1" x14ac:dyDescent="0.2">
      <c r="A854" s="46">
        <v>6</v>
      </c>
      <c r="B854" s="51" t="s">
        <v>1230</v>
      </c>
      <c r="C854" s="46"/>
      <c r="D854" s="46"/>
      <c r="E854" s="46"/>
      <c r="F854" s="46"/>
    </row>
    <row r="855" spans="1:6" ht="25.5" customHeight="1" outlineLevel="1" x14ac:dyDescent="0.2">
      <c r="A855" s="46">
        <v>7</v>
      </c>
      <c r="B855" s="51" t="s">
        <v>1231</v>
      </c>
      <c r="C855" s="46"/>
      <c r="D855" s="46"/>
      <c r="E855" s="46"/>
      <c r="F855" s="46"/>
    </row>
    <row r="856" spans="1:6" ht="25.5" customHeight="1" outlineLevel="1" x14ac:dyDescent="0.2">
      <c r="A856" s="46">
        <v>8</v>
      </c>
      <c r="B856" s="51" t="s">
        <v>1232</v>
      </c>
      <c r="C856" s="46"/>
      <c r="D856" s="46"/>
      <c r="E856" s="46"/>
      <c r="F856" s="46"/>
    </row>
    <row r="857" spans="1:6" ht="12.75" customHeight="1" outlineLevel="1" x14ac:dyDescent="0.2">
      <c r="A857" s="46"/>
      <c r="B857" s="46"/>
      <c r="C857" s="46"/>
      <c r="D857" s="46"/>
      <c r="E857" s="46"/>
      <c r="F857" s="46"/>
    </row>
    <row r="858" spans="1:6" ht="12.75" customHeight="1" outlineLevel="1" x14ac:dyDescent="0.2">
      <c r="A858" s="89" t="s">
        <v>31</v>
      </c>
      <c r="B858" s="89"/>
      <c r="C858" s="89"/>
      <c r="D858" s="89"/>
      <c r="E858" s="89"/>
      <c r="F858" s="89"/>
    </row>
    <row r="859" spans="1:6" ht="12.75" customHeight="1" outlineLevel="1" x14ac:dyDescent="0.2">
      <c r="A859" s="46">
        <v>1</v>
      </c>
      <c r="B859" s="51" t="s">
        <v>32</v>
      </c>
      <c r="C859" s="46"/>
      <c r="D859" s="46"/>
      <c r="E859" s="46"/>
      <c r="F859" s="46"/>
    </row>
    <row r="860" spans="1:6" ht="27.6" customHeight="1" outlineLevel="1" x14ac:dyDescent="0.2">
      <c r="A860" s="46">
        <v>2</v>
      </c>
      <c r="B860" s="51" t="inlineStr">
        <is>
          <t>Задайте положительный шаг по Y в INPUT-единице длины; он не копируется из Mesh.StepX. Общие правила выбора шага и точности сетки приведены в разделе Mesh.StepX.</t>
        </is>
      </c>
      <c r="C860" s="46"/>
      <c r="D860" s="46"/>
      <c r="E860" s="46"/>
      <c r="F860" s="46"/>
    </row>
    <row r="861" spans="1:6" ht="2.5" customHeight="1" outlineLevel="1" x14ac:dyDescent="0.2">
      <c r="A861" s="160" t="inlineStr">
        <is>
          <t/>
        </is>
      </c>
      <c r="B861" s="161" t="inlineStr">
        <is>
          <t/>
        </is>
      </c>
      <c r="C861" s="160"/>
      <c r="D861" s="160"/>
      <c r="E861" s="160"/>
      <c r="F861" s="160"/>
    </row>
    <row r="862" spans="1:6" ht="2.5" customHeight="1" outlineLevel="1" x14ac:dyDescent="0.2">
      <c r="A862" s="160" t="inlineStr">
        <is>
          <t/>
        </is>
      </c>
      <c r="B862" s="161" t="inlineStr">
        <is>
          <t/>
        </is>
      </c>
      <c r="C862" s="160"/>
      <c r="D862" s="160"/>
      <c r="E862" s="160"/>
      <c r="F862" s="160"/>
    </row>
    <row r="863" spans="1:6" ht="2.5" customHeight="1" outlineLevel="1" x14ac:dyDescent="0.2">
      <c r="A863" s="160" t="inlineStr">
        <is>
          <t/>
        </is>
      </c>
      <c r="B863" s="161" t="inlineStr">
        <is>
          <t/>
        </is>
      </c>
      <c r="C863" s="160"/>
      <c r="D863" s="160"/>
      <c r="E863" s="160"/>
      <c r="F863" s="160"/>
    </row>
    <row r="864" spans="1:6" ht="2.5" customHeight="1" outlineLevel="1" x14ac:dyDescent="0.2">
      <c r="A864" s="160" t="inlineStr">
        <is>
          <t/>
        </is>
      </c>
      <c r="B864" s="161" t="inlineStr">
        <is>
          <t/>
        </is>
      </c>
      <c r="C864" s="160"/>
      <c r="D864" s="160"/>
      <c r="E864" s="160"/>
      <c r="F864" s="160"/>
    </row>
    <row r="865" spans="1:6" ht="2.5" customHeight="1" outlineLevel="1" x14ac:dyDescent="0.2">
      <c r="A865" s="160" t="inlineStr">
        <is>
          <t/>
        </is>
      </c>
      <c r="B865" s="161" t="inlineStr">
        <is>
          <t/>
        </is>
      </c>
      <c r="C865" s="160"/>
      <c r="D865" s="160"/>
      <c r="E865" s="160"/>
      <c r="F865" s="160"/>
    </row>
    <row r="866" spans="1:6" ht="2.5" customHeight="1" outlineLevel="1" x14ac:dyDescent="0.2">
      <c r="A866" s="160" t="inlineStr">
        <is>
          <t/>
        </is>
      </c>
      <c r="B866" s="161" t="inlineStr">
        <is>
          <t/>
        </is>
      </c>
      <c r="C866" s="160"/>
      <c r="D866" s="160"/>
      <c r="E866" s="160"/>
      <c r="F866" s="160"/>
    </row>
    <row r="867" spans="1:6" ht="12.75" customHeight="1" outlineLevel="1" x14ac:dyDescent="0.2">
      <c r="A867" s="46"/>
      <c r="B867" s="46"/>
      <c r="C867" s="46"/>
      <c r="D867" s="46"/>
      <c r="E867" s="46"/>
      <c r="F867" s="46"/>
    </row>
    <row r="868" spans="1:6" ht="12.75" customHeight="1" outlineLevel="1" x14ac:dyDescent="0.2">
      <c r="A868" s="89" t="s">
        <v>33</v>
      </c>
      <c r="B868" s="89"/>
      <c r="C868" s="89"/>
      <c r="D868" s="89"/>
      <c r="E868" s="89"/>
      <c r="F868" s="89"/>
    </row>
    <row r="869" spans="1:6" ht="12.75" customHeight="1" outlineLevel="1" x14ac:dyDescent="0.2">
      <c r="A869" s="46">
        <v>1</v>
      </c>
      <c r="B869" s="51" t="s">
        <v>35</v>
      </c>
      <c r="C869" s="46"/>
      <c r="D869" s="46"/>
      <c r="E869" s="46"/>
      <c r="F869" s="46"/>
    </row>
    <row r="870" spans="1:6" ht="38.25" customHeight="1" outlineLevel="1" x14ac:dyDescent="0.2">
      <c r="A870" s="46">
        <v>2</v>
      </c>
      <c r="B870" s="51" t="s">
        <v>1233</v>
      </c>
      <c r="C870" s="46"/>
      <c r="D870" s="46"/>
      <c r="E870" s="46"/>
      <c r="F870" s="46"/>
    </row>
    <row r="871" spans="1:6" ht="25.5" customHeight="1" outlineLevel="1" x14ac:dyDescent="0.2">
      <c r="A871" s="46">
        <v>3</v>
      </c>
      <c r="B871" s="51" t="s">
        <v>1234</v>
      </c>
      <c r="C871" s="46"/>
      <c r="D871" s="46"/>
      <c r="E871" s="46"/>
      <c r="F871" s="46"/>
    </row>
    <row r="872" spans="1:6" ht="38.25" customHeight="1" outlineLevel="1" x14ac:dyDescent="0.2">
      <c r="A872" s="46">
        <v>4</v>
      </c>
      <c r="B872" s="51" t="s">
        <v>1235</v>
      </c>
      <c r="C872" s="46"/>
      <c r="D872" s="46"/>
      <c r="E872" s="46"/>
      <c r="F872" s="46"/>
    </row>
    <row r="873" spans="1:6" ht="38.25" customHeight="1" outlineLevel="1" x14ac:dyDescent="0.2">
      <c r="A873" s="46">
        <v>5</v>
      </c>
      <c r="B873" s="51" t="s">
        <v>1236</v>
      </c>
      <c r="C873" s="46"/>
      <c r="D873" s="46"/>
      <c r="E873" s="46"/>
      <c r="F873" s="46"/>
    </row>
    <row r="874" spans="1:6" ht="25.5" customHeight="1" outlineLevel="1" x14ac:dyDescent="0.2">
      <c r="A874" s="46">
        <v>6</v>
      </c>
      <c r="B874" s="51" t="s">
        <v>1237</v>
      </c>
      <c r="C874" s="46"/>
      <c r="D874" s="46"/>
      <c r="E874" s="46"/>
      <c r="F874" s="46"/>
    </row>
    <row r="875" spans="1:6" ht="25.5" customHeight="1" outlineLevel="1" x14ac:dyDescent="0.2">
      <c r="A875" s="46">
        <v>7</v>
      </c>
      <c r="B875" s="51" t="s">
        <v>1238</v>
      </c>
      <c r="C875" s="46"/>
      <c r="D875" s="46"/>
      <c r="E875" s="46"/>
      <c r="F875" s="46"/>
    </row>
    <row r="876" spans="1:6" ht="38.25" customHeight="1" outlineLevel="1" x14ac:dyDescent="0.2">
      <c r="A876" s="46">
        <v>8</v>
      </c>
      <c r="B876" s="51" t="s">
        <v>1239</v>
      </c>
      <c r="C876" s="46"/>
      <c r="D876" s="46"/>
      <c r="E876" s="46"/>
      <c r="F876" s="46"/>
    </row>
    <row r="877" spans="1:6" ht="12.75" customHeight="1" outlineLevel="1" x14ac:dyDescent="0.2">
      <c r="A877" s="46">
        <v>9</v>
      </c>
      <c r="B877" s="51" t="s">
        <v>1240</v>
      </c>
      <c r="C877" s="46"/>
      <c r="D877" s="46"/>
      <c r="E877" s="46"/>
      <c r="F877" s="46"/>
    </row>
    <row r="878" spans="1:6" ht="12.75" customHeight="1" outlineLevel="1" x14ac:dyDescent="0.2">
      <c r="A878" s="46"/>
      <c r="B878" s="46"/>
      <c r="C878" s="46"/>
      <c r="D878" s="46"/>
      <c r="E878" s="46"/>
      <c r="F878" s="46"/>
    </row>
    <row r="879" spans="1:6" ht="12.75" customHeight="1" outlineLevel="1" x14ac:dyDescent="0.2">
      <c r="A879" s="89" t="s">
        <v>36</v>
      </c>
      <c r="B879" s="89"/>
      <c r="C879" s="89"/>
      <c r="D879" s="89"/>
      <c r="E879" s="89"/>
      <c r="F879" s="89"/>
    </row>
    <row r="880" spans="1:6" ht="25.5" customHeight="1" outlineLevel="1" x14ac:dyDescent="0.2">
      <c r="A880" s="46">
        <v>1</v>
      </c>
      <c r="B880" s="51" t="s">
        <v>37</v>
      </c>
      <c r="C880" s="46"/>
      <c r="D880" s="46"/>
      <c r="E880" s="46"/>
      <c r="F880" s="46"/>
    </row>
    <row r="881" spans="1:6" ht="38.25" customHeight="1" outlineLevel="1" x14ac:dyDescent="0.2">
      <c r="A881" s="46">
        <v>2</v>
      </c>
      <c r="B881" s="51" t="s">
        <v>1241</v>
      </c>
      <c r="C881" s="46"/>
      <c r="D881" s="46"/>
      <c r="E881" s="46"/>
      <c r="F881" s="46"/>
    </row>
    <row r="882" spans="1:6" ht="25.5" customHeight="1" outlineLevel="1" x14ac:dyDescent="0.2">
      <c r="A882" s="46">
        <v>3</v>
      </c>
      <c r="B882" s="51" t="s">
        <v>1242</v>
      </c>
      <c r="C882" s="46"/>
      <c r="D882" s="46"/>
      <c r="E882" s="46"/>
      <c r="F882" s="46"/>
    </row>
    <row r="883" spans="1:6" ht="25.5" customHeight="1" outlineLevel="1" x14ac:dyDescent="0.2">
      <c r="A883" s="46">
        <v>4</v>
      </c>
      <c r="B883" s="51" t="s">
        <v>1243</v>
      </c>
      <c r="C883" s="46"/>
      <c r="D883" s="46"/>
      <c r="E883" s="46"/>
      <c r="F883" s="46"/>
    </row>
    <row r="884" spans="1:6" ht="25.5" customHeight="1" outlineLevel="1" x14ac:dyDescent="0.2">
      <c r="A884" s="46">
        <v>5</v>
      </c>
      <c r="B884" s="51" t="s">
        <v>1244</v>
      </c>
      <c r="C884" s="46"/>
      <c r="D884" s="46"/>
      <c r="E884" s="46"/>
      <c r="F884" s="46"/>
    </row>
    <row r="885" spans="1:6" ht="25.5" customHeight="1" outlineLevel="1" x14ac:dyDescent="0.2">
      <c r="A885" s="46">
        <v>6</v>
      </c>
      <c r="B885" s="51" t="s">
        <v>1245</v>
      </c>
      <c r="C885" s="46"/>
      <c r="D885" s="46"/>
      <c r="E885" s="46"/>
      <c r="F885" s="46"/>
    </row>
    <row r="886" spans="1:6" ht="38.25" customHeight="1" outlineLevel="1" x14ac:dyDescent="0.2">
      <c r="A886" s="46">
        <v>7</v>
      </c>
      <c r="B886" s="51" t="inlineStr">
        <is>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is>
      </c>
      <c r="C886" s="46"/>
      <c r="D886" s="46"/>
      <c r="E886" s="46"/>
      <c r="F886" s="46"/>
    </row>
    <row r="887" spans="1:6" ht="12.75" customHeight="1" outlineLevel="1" x14ac:dyDescent="0.2">
      <c r="A887" s="46"/>
      <c r="B887" s="46"/>
      <c r="C887" s="46"/>
      <c r="D887" s="46"/>
      <c r="E887" s="46"/>
      <c r="F887" s="46"/>
    </row>
    <row r="888" spans="1:6" ht="12.75" customHeight="1" outlineLevel="1" x14ac:dyDescent="0.2">
      <c r="A888" s="89" t="s">
        <v>38</v>
      </c>
      <c r="B888" s="89"/>
      <c r="C888" s="89"/>
      <c r="D888" s="89"/>
      <c r="E888" s="89"/>
      <c r="F888" s="89"/>
    </row>
    <row r="889" spans="1:6" ht="25.5" customHeight="1" outlineLevel="1" x14ac:dyDescent="0.2">
      <c r="A889" s="46">
        <v>1</v>
      </c>
      <c r="B889" s="51" t="s">
        <v>39</v>
      </c>
      <c r="C889" s="46"/>
      <c r="D889" s="46"/>
      <c r="E889" s="46"/>
      <c r="F889" s="46"/>
    </row>
    <row r="890" spans="1:6" ht="27.6" customHeight="1" outlineLevel="1" x14ac:dyDescent="0.2">
      <c r="A890" s="46">
        <v>2</v>
      </c>
      <c r="B890" s="51" t="inlineStr">
        <is>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is>
      </c>
      <c r="C890" s="46"/>
      <c r="D890" s="46"/>
      <c r="E890" s="46"/>
      <c r="F890" s="46"/>
    </row>
    <row r="891" spans="1:6" ht="2.5" customHeight="1" outlineLevel="1" x14ac:dyDescent="0.2">
      <c r="A891" s="160" t="inlineStr">
        <is>
          <t/>
        </is>
      </c>
      <c r="B891" s="161" t="inlineStr">
        <is>
          <t/>
        </is>
      </c>
      <c r="C891" s="160"/>
      <c r="D891" s="160"/>
      <c r="E891" s="160"/>
      <c r="F891" s="160"/>
    </row>
    <row r="892" spans="1:6" ht="2.5" customHeight="1" outlineLevel="1" x14ac:dyDescent="0.2">
      <c r="A892" s="160" t="inlineStr">
        <is>
          <t/>
        </is>
      </c>
      <c r="B892" s="161" t="inlineStr">
        <is>
          <t/>
        </is>
      </c>
      <c r="C892" s="160"/>
      <c r="D892" s="160"/>
      <c r="E892" s="160"/>
      <c r="F892" s="160"/>
    </row>
    <row r="893" spans="1:6" ht="2.5" customHeight="1" outlineLevel="1" x14ac:dyDescent="0.2">
      <c r="A893" s="160" t="inlineStr">
        <is>
          <t/>
        </is>
      </c>
      <c r="B893" s="161" t="inlineStr">
        <is>
          <t/>
        </is>
      </c>
      <c r="C893" s="160"/>
      <c r="D893" s="160"/>
      <c r="E893" s="160"/>
      <c r="F893" s="160"/>
    </row>
    <row r="894" spans="1:6" ht="2.5" customHeight="1" outlineLevel="1" x14ac:dyDescent="0.2">
      <c r="A894" s="160" t="inlineStr">
        <is>
          <t/>
        </is>
      </c>
      <c r="B894" s="161" t="inlineStr">
        <is>
          <t/>
        </is>
      </c>
      <c r="C894" s="160"/>
      <c r="D894" s="160"/>
      <c r="E894" s="160"/>
      <c r="F894" s="160"/>
    </row>
    <row r="895" spans="1:6" ht="2.5" customHeight="1" outlineLevel="1" x14ac:dyDescent="0.2">
      <c r="A895" s="160" t="inlineStr">
        <is>
          <t/>
        </is>
      </c>
      <c r="B895" s="161" t="inlineStr">
        <is>
          <t/>
        </is>
      </c>
      <c r="C895" s="160"/>
      <c r="D895" s="160"/>
      <c r="E895" s="160"/>
      <c r="F895" s="160"/>
    </row>
    <row r="896" spans="1:6" ht="12.75" customHeight="1" outlineLevel="1" x14ac:dyDescent="0.2">
      <c r="A896" s="46"/>
      <c r="B896" s="46"/>
      <c r="C896" s="46"/>
      <c r="D896" s="46"/>
      <c r="E896" s="46"/>
      <c r="F896" s="46"/>
    </row>
    <row r="897" spans="1:6" ht="12.75" customHeight="1" outlineLevel="1" x14ac:dyDescent="0.2">
      <c r="A897" s="89" t="s">
        <v>42</v>
      </c>
      <c r="B897" s="89"/>
      <c r="C897" s="89"/>
      <c r="D897" s="89"/>
      <c r="E897" s="89"/>
      <c r="F897" s="89"/>
    </row>
    <row r="898" spans="1:6" ht="25.5" customHeight="1" outlineLevel="1" x14ac:dyDescent="0.2">
      <c r="A898" s="46">
        <v>1</v>
      </c>
      <c r="B898" s="51" t="s">
        <v>44</v>
      </c>
      <c r="C898" s="46"/>
      <c r="D898" s="46"/>
      <c r="E898" s="46"/>
      <c r="F898" s="46"/>
    </row>
    <row r="899" spans="1:6" ht="12.75" customHeight="1" outlineLevel="1" x14ac:dyDescent="0.2">
      <c r="A899" s="46">
        <v>2</v>
      </c>
      <c r="B899" s="51" t="s">
        <v>1247</v>
      </c>
      <c r="C899" s="46"/>
      <c r="D899" s="46"/>
      <c r="E899" s="46"/>
      <c r="F899" s="46"/>
    </row>
    <row r="900" spans="1:6" ht="25.5" customHeight="1" outlineLevel="1" x14ac:dyDescent="0.2">
      <c r="A900" s="46">
        <v>3</v>
      </c>
      <c r="B900" s="51" t="s">
        <v>1248</v>
      </c>
      <c r="C900" s="46"/>
      <c r="D900" s="46"/>
      <c r="E900" s="46"/>
      <c r="F900" s="46"/>
    </row>
    <row r="901" spans="1:6" ht="12.75" customHeight="1" outlineLevel="1" x14ac:dyDescent="0.2">
      <c r="A901" s="46">
        <v>4</v>
      </c>
      <c r="B901" s="51" t="s">
        <v>1249</v>
      </c>
      <c r="C901" s="46"/>
      <c r="D901" s="46"/>
      <c r="E901" s="46"/>
      <c r="F901" s="46"/>
    </row>
    <row r="902" spans="1:6" ht="25.5" customHeight="1" outlineLevel="1" x14ac:dyDescent="0.2">
      <c r="A902" s="46">
        <v>5</v>
      </c>
      <c r="B902" s="51" t="s">
        <v>1250</v>
      </c>
      <c r="C902" s="46"/>
      <c r="D902" s="46"/>
      <c r="E902" s="46"/>
      <c r="F902" s="46"/>
    </row>
    <row r="903" spans="1:6" ht="12.75" customHeight="1" outlineLevel="1" x14ac:dyDescent="0.2">
      <c r="A903" s="46"/>
      <c r="B903" s="46"/>
      <c r="C903" s="46"/>
      <c r="D903" s="46"/>
      <c r="E903" s="46"/>
      <c r="F903" s="46"/>
    </row>
    <row r="904" spans="1:6" ht="12.75" customHeight="1" outlineLevel="1" x14ac:dyDescent="0.2">
      <c r="A904" s="89" t="s">
        <v>45</v>
      </c>
      <c r="B904" s="89"/>
      <c r="C904" s="89"/>
      <c r="D904" s="89"/>
      <c r="E904" s="89"/>
      <c r="F904" s="89"/>
    </row>
    <row r="905" spans="1:6" ht="25.5" customHeight="1" outlineLevel="1" x14ac:dyDescent="0.2">
      <c r="A905" s="46">
        <v>1</v>
      </c>
      <c r="B905" s="51" t="s">
        <v>46</v>
      </c>
      <c r="C905" s="46"/>
      <c r="D905" s="46"/>
      <c r="E905" s="46"/>
      <c r="F905" s="46"/>
    </row>
    <row r="906" spans="1:6" ht="12.75" customHeight="1" outlineLevel="1" x14ac:dyDescent="0.2">
      <c r="A906" s="46">
        <v>2</v>
      </c>
      <c r="B906" s="51" t="inlineStr">
        <is>
          <t>Настройка задает наибольшее число итераций решателя на одной ступени нагрузки.</t>
        </is>
      </c>
      <c r="C906" s="46"/>
      <c r="D906" s="46"/>
      <c r="E906" s="46"/>
      <c r="F906" s="46"/>
    </row>
    <row r="907" spans="1:6" ht="25.5" customHeight="1" outlineLevel="1" x14ac:dyDescent="0.2">
      <c r="A907" s="46">
        <v>3</v>
      </c>
      <c r="B907" s="51" t="s">
        <v>1252</v>
      </c>
      <c r="C907" s="46"/>
      <c r="D907" s="46"/>
      <c r="E907" s="46"/>
      <c r="F907" s="46"/>
    </row>
    <row r="908" spans="1:6" ht="25.5" customHeight="1" outlineLevel="1" x14ac:dyDescent="0.2">
      <c r="A908" s="46">
        <v>4</v>
      </c>
      <c r="B908" s="51" t="s">
        <v>1253</v>
      </c>
      <c r="C908" s="46"/>
      <c r="D908" s="46"/>
      <c r="E908" s="46"/>
      <c r="F908" s="46"/>
    </row>
    <row r="909" spans="1:6" ht="12.75" customHeight="1" outlineLevel="1" x14ac:dyDescent="0.2">
      <c r="A909" s="46">
        <v>5</v>
      </c>
      <c r="B909" s="51" t="s">
        <v>1254</v>
      </c>
      <c r="C909" s="46"/>
      <c r="D909" s="46"/>
      <c r="E909" s="46"/>
      <c r="F909" s="46"/>
    </row>
    <row r="910" spans="1:6" ht="12.75" customHeight="1" outlineLevel="1" x14ac:dyDescent="0.2">
      <c r="A910" s="46"/>
      <c r="B910" s="46"/>
      <c r="C910" s="46"/>
      <c r="D910" s="46"/>
      <c r="E910" s="46"/>
      <c r="F910" s="46"/>
    </row>
    <row r="911" spans="1:6" ht="12.75" customHeight="1" outlineLevel="1" x14ac:dyDescent="0.2">
      <c r="A911" s="89" t="s">
        <v>47</v>
      </c>
      <c r="B911" s="89"/>
      <c r="C911" s="89"/>
      <c r="D911" s="89"/>
      <c r="E911" s="89"/>
      <c r="F911" s="89"/>
    </row>
    <row r="912" spans="1:6" ht="25.5" customHeight="1" outlineLevel="1" x14ac:dyDescent="0.2">
      <c r="A912" s="46">
        <v>1</v>
      </c>
      <c r="B912" s="51" t="s">
        <v>48</v>
      </c>
      <c r="C912" s="46"/>
      <c r="D912" s="46"/>
      <c r="E912" s="46"/>
      <c r="F912" s="46"/>
    </row>
    <row r="913" spans="1:6" ht="12.75" customHeight="1" outlineLevel="1" x14ac:dyDescent="0.2">
      <c r="A913" s="46">
        <v>2</v>
      </c>
      <c r="B913" s="51" t="inlineStr">
        <is>
          <t>Настройка задает число ступеней приложения нагрузки при прямом расчете НДС.</t>
        </is>
      </c>
      <c r="C913" s="46"/>
      <c r="D913" s="46"/>
      <c r="E913" s="46"/>
      <c r="F913" s="46"/>
    </row>
    <row r="914" spans="1:6" ht="12.75" customHeight="1" outlineLevel="1" x14ac:dyDescent="0.2">
      <c r="A914" s="46">
        <v>3</v>
      </c>
      <c r="B914" s="51" t="s">
        <v>1256</v>
      </c>
      <c r="C914" s="46"/>
      <c r="D914" s="46"/>
      <c r="E914" s="46"/>
      <c r="F914" s="46"/>
    </row>
    <row r="915" spans="1:6" ht="12.75" customHeight="1" outlineLevel="1" x14ac:dyDescent="0.2">
      <c r="A915" s="46">
        <v>4</v>
      </c>
      <c r="B915" s="51" t="s">
        <v>1257</v>
      </c>
      <c r="C915" s="46"/>
      <c r="D915" s="46"/>
      <c r="E915" s="46"/>
      <c r="F915" s="46"/>
    </row>
    <row r="916" spans="1:6" ht="12.75" customHeight="1" outlineLevel="1" x14ac:dyDescent="0.2">
      <c r="A916" s="46"/>
      <c r="B916" s="46"/>
      <c r="C916" s="46"/>
      <c r="D916" s="46"/>
      <c r="E916" s="46"/>
      <c r="F916" s="46"/>
    </row>
    <row r="917" spans="1:6" ht="12.75" customHeight="1" outlineLevel="1" x14ac:dyDescent="0.2">
      <c r="A917" s="89" t="s">
        <v>49</v>
      </c>
      <c r="B917" s="89"/>
      <c r="C917" s="89"/>
      <c r="D917" s="89"/>
      <c r="E917" s="89"/>
      <c r="F917" s="89"/>
    </row>
    <row r="918" spans="1:6" ht="25.5" customHeight="1" outlineLevel="1" x14ac:dyDescent="0.2">
      <c r="A918" s="46">
        <v>1</v>
      </c>
      <c r="B918" s="51" t="s">
        <v>50</v>
      </c>
      <c r="C918" s="46"/>
      <c r="D918" s="46"/>
      <c r="E918" s="46"/>
      <c r="F918" s="46"/>
    </row>
    <row r="919" spans="1:6" ht="12.75" customHeight="1" outlineLevel="1" x14ac:dyDescent="0.2">
      <c r="A919" s="46">
        <v>2</v>
      </c>
      <c r="B919" s="51" t="s">
        <v>1258</v>
      </c>
      <c r="C919" s="46"/>
      <c r="D919" s="46"/>
      <c r="E919" s="46"/>
      <c r="F919" s="46"/>
    </row>
    <row r="920" spans="1:6" ht="12.75" customHeight="1" outlineLevel="1" x14ac:dyDescent="0.2">
      <c r="A920" s="46">
        <v>3</v>
      </c>
      <c r="B920" s="51" t="s">
        <v>1259</v>
      </c>
      <c r="C920" s="46"/>
      <c r="D920" s="46"/>
      <c r="E920" s="46"/>
      <c r="F920" s="46"/>
    </row>
    <row r="921" spans="1:6" ht="25.5" customHeight="1" outlineLevel="1" x14ac:dyDescent="0.2">
      <c r="A921" s="46">
        <v>4</v>
      </c>
      <c r="B921" s="51" t="s">
        <v>1260</v>
      </c>
      <c r="C921" s="46"/>
      <c r="D921" s="46"/>
      <c r="E921" s="46"/>
      <c r="F921" s="46"/>
    </row>
    <row r="922" spans="1:6" ht="12.75" customHeight="1" outlineLevel="1" x14ac:dyDescent="0.2">
      <c r="A922" s="46"/>
      <c r="B922" s="46"/>
      <c r="C922" s="46"/>
      <c r="D922" s="46"/>
      <c r="E922" s="46"/>
      <c r="F922" s="46"/>
    </row>
    <row r="923" spans="1:6" ht="12.75" customHeight="1" outlineLevel="1" x14ac:dyDescent="0.2">
      <c r="A923" s="89" t="s">
        <v>51</v>
      </c>
      <c r="B923" s="89"/>
      <c r="C923" s="89"/>
      <c r="D923" s="89"/>
      <c r="E923" s="89"/>
      <c r="F923" s="89"/>
    </row>
    <row r="924" spans="1:6" ht="25.5" customHeight="1" outlineLevel="1" x14ac:dyDescent="0.2">
      <c r="A924" s="46">
        <v>1</v>
      </c>
      <c r="B924" s="51" t="s">
        <v>52</v>
      </c>
      <c r="C924" s="46"/>
      <c r="D924" s="46"/>
      <c r="E924" s="46"/>
      <c r="F924" s="46"/>
    </row>
    <row r="925" spans="1:6" ht="12.75" customHeight="1" outlineLevel="1" x14ac:dyDescent="0.2">
      <c r="A925" s="46">
        <v>2</v>
      </c>
      <c r="B925" s="51" t="s">
        <v>1261</v>
      </c>
      <c r="C925" s="46"/>
      <c r="D925" s="46"/>
      <c r="E925" s="46"/>
      <c r="F925" s="46"/>
    </row>
    <row r="926" spans="1:6" ht="12.75" customHeight="1" outlineLevel="1" x14ac:dyDescent="0.2">
      <c r="A926" s="46">
        <v>3</v>
      </c>
      <c r="B926" s="51" t="s">
        <v>1262</v>
      </c>
      <c r="C926" s="46"/>
      <c r="D926" s="46"/>
      <c r="E926" s="46"/>
      <c r="F926" s="46"/>
    </row>
    <row r="927" spans="1:6" ht="25.5" customHeight="1" outlineLevel="1" x14ac:dyDescent="0.2">
      <c r="A927" s="46">
        <v>4</v>
      </c>
      <c r="B927" s="51" t="s">
        <v>1263</v>
      </c>
      <c r="C927" s="46"/>
      <c r="D927" s="46"/>
      <c r="E927" s="46"/>
      <c r="F927" s="46"/>
    </row>
    <row r="928" spans="1:6" ht="12.75" customHeight="1" outlineLevel="1" x14ac:dyDescent="0.2">
      <c r="A928" s="46"/>
      <c r="B928" s="46"/>
      <c r="C928" s="46"/>
      <c r="D928" s="46"/>
      <c r="E928" s="46"/>
      <c r="F928" s="46"/>
    </row>
    <row r="929" spans="1:6" ht="12.75" customHeight="1" outlineLevel="1" x14ac:dyDescent="0.2">
      <c r="A929" s="89" t="s">
        <v>53</v>
      </c>
      <c r="B929" s="89"/>
      <c r="C929" s="89"/>
      <c r="D929" s="89"/>
      <c r="E929" s="89"/>
      <c r="F929" s="89"/>
    </row>
    <row r="930" spans="1:6" ht="25.5" customHeight="1" outlineLevel="1" x14ac:dyDescent="0.2">
      <c r="A930" s="46">
        <v>1</v>
      </c>
      <c r="B930" s="51" t="s">
        <v>54</v>
      </c>
      <c r="C930" s="46"/>
      <c r="D930" s="46"/>
      <c r="E930" s="46"/>
      <c r="F930" s="46"/>
    </row>
    <row r="931" spans="1:6" ht="12.75" customHeight="1" outlineLevel="1" x14ac:dyDescent="0.2">
      <c r="A931" s="46">
        <v>2</v>
      </c>
      <c r="B931" s="51" t="s">
        <v>1264</v>
      </c>
      <c r="C931" s="46"/>
      <c r="D931" s="46"/>
      <c r="E931" s="46"/>
      <c r="F931" s="46"/>
    </row>
    <row r="932" spans="1:6" ht="12.75" customHeight="1" outlineLevel="1" x14ac:dyDescent="0.2">
      <c r="A932" s="46">
        <v>3</v>
      </c>
      <c r="B932" s="51" t="s">
        <v>1265</v>
      </c>
      <c r="C932" s="46"/>
      <c r="D932" s="46"/>
      <c r="E932" s="46"/>
      <c r="F932" s="46"/>
    </row>
    <row r="933" spans="1:6" ht="25.5" customHeight="1" outlineLevel="1" x14ac:dyDescent="0.2">
      <c r="A933" s="46">
        <v>4</v>
      </c>
      <c r="B933" s="51" t="s">
        <v>1266</v>
      </c>
      <c r="C933" s="46"/>
      <c r="D933" s="46"/>
      <c r="E933" s="46"/>
      <c r="F933" s="46"/>
    </row>
    <row r="934" spans="1:6" ht="12.75" customHeight="1" outlineLevel="1" x14ac:dyDescent="0.2">
      <c r="A934" s="46"/>
      <c r="B934" s="46"/>
      <c r="C934" s="46"/>
      <c r="D934" s="46"/>
      <c r="E934" s="46"/>
      <c r="F934" s="46"/>
    </row>
    <row r="935" spans="1:6" ht="12.75" customHeight="1" outlineLevel="1" x14ac:dyDescent="0.2">
      <c r="A935" s="89" t="s">
        <v>56</v>
      </c>
      <c r="B935" s="89"/>
      <c r="C935" s="89"/>
      <c r="D935" s="89"/>
      <c r="E935" s="89"/>
      <c r="F935" s="89"/>
    </row>
    <row r="936" spans="1:6" ht="12.75" customHeight="1" outlineLevel="1" x14ac:dyDescent="0.2">
      <c r="A936" s="46">
        <v>1</v>
      </c>
      <c r="B936" s="51" t="s">
        <v>57</v>
      </c>
      <c r="C936" s="46"/>
      <c r="D936" s="46"/>
      <c r="E936" s="46"/>
      <c r="F936" s="46"/>
    </row>
    <row r="937" spans="1:6" ht="12.75" customHeight="1" outlineLevel="1" x14ac:dyDescent="0.2">
      <c r="A937" s="46">
        <v>2</v>
      </c>
      <c r="B937" s="51" t="inlineStr">
        <is>
          <t>Настройка ограничивает число перестроений приближенной матрицы чувствительности при методе Secant.</t>
        </is>
      </c>
      <c r="C937" s="46"/>
      <c r="D937" s="46"/>
      <c r="E937" s="46"/>
      <c r="F937" s="46"/>
    </row>
    <row r="938" spans="1:6" ht="12.75" customHeight="1" outlineLevel="1" x14ac:dyDescent="0.2">
      <c r="A938" s="46">
        <v>3</v>
      </c>
      <c r="B938" s="51" t="s">
        <v>1268</v>
      </c>
      <c r="C938" s="46"/>
      <c r="D938" s="46"/>
      <c r="E938" s="46"/>
      <c r="F938" s="46"/>
    </row>
    <row r="939" spans="1:6" ht="12.75" customHeight="1" outlineLevel="1" x14ac:dyDescent="0.2">
      <c r="A939" s="46">
        <v>4</v>
      </c>
      <c r="B939" s="51" t="s">
        <v>1269</v>
      </c>
      <c r="C939" s="46"/>
      <c r="D939" s="46"/>
      <c r="E939" s="46"/>
      <c r="F939" s="46"/>
    </row>
    <row r="940" spans="1:6" ht="12.75" customHeight="1" outlineLevel="1" x14ac:dyDescent="0.2">
      <c r="A940" s="46"/>
      <c r="B940" s="46"/>
      <c r="C940" s="46"/>
      <c r="D940" s="46"/>
      <c r="E940" s="46"/>
      <c r="F940" s="46"/>
    </row>
    <row r="941" spans="1:6" ht="12.75" customHeight="1" outlineLevel="1" x14ac:dyDescent="0.2">
      <c r="A941" s="89" t="s">
        <v>59</v>
      </c>
      <c r="B941" s="89"/>
      <c r="C941" s="89"/>
      <c r="D941" s="89"/>
      <c r="E941" s="89"/>
      <c r="F941" s="89"/>
    </row>
    <row r="942" spans="1:6" ht="25.5" customHeight="1" outlineLevel="1" x14ac:dyDescent="0.2">
      <c r="A942" s="46">
        <v>1</v>
      </c>
      <c r="B942" s="51" t="s">
        <v>61</v>
      </c>
      <c r="C942" s="46"/>
      <c r="D942" s="46"/>
      <c r="E942" s="46"/>
      <c r="F942" s="46"/>
    </row>
    <row r="943" spans="1:6" ht="25.5" customHeight="1" outlineLevel="1" x14ac:dyDescent="0.2">
      <c r="A943" s="46">
        <v>2</v>
      </c>
      <c r="B943" s="51" t="s">
        <v>1270</v>
      </c>
      <c r="C943" s="46"/>
      <c r="D943" s="46"/>
      <c r="E943" s="46"/>
      <c r="F943" s="46"/>
    </row>
    <row r="944" spans="1:6" ht="25.5" customHeight="1" outlineLevel="1" x14ac:dyDescent="0.2">
      <c r="A944" s="46">
        <v>3</v>
      </c>
      <c r="B944" s="51" t="s">
        <v>1271</v>
      </c>
      <c r="C944" s="46"/>
      <c r="D944" s="46"/>
      <c r="E944" s="46"/>
      <c r="F944" s="46"/>
    </row>
    <row r="945" spans="1:6" ht="25.5" customHeight="1" outlineLevel="1" x14ac:dyDescent="0.2">
      <c r="A945" s="46">
        <v>4</v>
      </c>
      <c r="B945" s="51" t="s">
        <v>1272</v>
      </c>
      <c r="C945" s="46"/>
      <c r="D945" s="46"/>
      <c r="E945" s="46"/>
      <c r="F945" s="46"/>
    </row>
    <row r="946" spans="1:6" ht="25.5" customHeight="1" outlineLevel="1" x14ac:dyDescent="0.2">
      <c r="A946" s="46">
        <v>5</v>
      </c>
      <c r="B946" s="51" t="s">
        <v>1273</v>
      </c>
      <c r="C946" s="46"/>
      <c r="D946" s="46"/>
      <c r="E946" s="46"/>
      <c r="F946" s="46"/>
    </row>
    <row r="947" spans="1:6" ht="25.5" customHeight="1" outlineLevel="1" x14ac:dyDescent="0.2">
      <c r="A947" s="46">
        <v>6</v>
      </c>
      <c r="B947" s="51" t="s">
        <v>1274</v>
      </c>
      <c r="C947" s="46"/>
      <c r="D947" s="46"/>
      <c r="E947" s="46"/>
      <c r="F947" s="46"/>
    </row>
    <row r="948" spans="1:6" ht="12.75" customHeight="1" outlineLevel="1" x14ac:dyDescent="0.2">
      <c r="A948" s="46"/>
      <c r="B948" s="46"/>
      <c r="C948" s="46"/>
      <c r="D948" s="46"/>
      <c r="E948" s="46"/>
      <c r="F948" s="46"/>
    </row>
    <row r="949" spans="1:6" ht="12.75" customHeight="1" outlineLevel="1" x14ac:dyDescent="0.2">
      <c r="A949" s="89" t="s">
        <v>62</v>
      </c>
      <c r="B949" s="89"/>
      <c r="C949" s="89"/>
      <c r="D949" s="89"/>
      <c r="E949" s="89"/>
      <c r="F949" s="89"/>
    </row>
    <row r="950" spans="1:6" ht="12.75" customHeight="1" outlineLevel="1" x14ac:dyDescent="0.2">
      <c r="A950" s="46">
        <v>1</v>
      </c>
      <c r="B950" s="51" t="s">
        <v>63</v>
      </c>
      <c r="C950" s="46"/>
      <c r="D950" s="46"/>
      <c r="E950" s="46"/>
      <c r="F950" s="46"/>
    </row>
    <row r="951" spans="1:6" ht="25.5" customHeight="1" outlineLevel="1" x14ac:dyDescent="0.2">
      <c r="A951" s="46">
        <v>2</v>
      </c>
      <c r="B951" s="51" t="s">
        <v>1275</v>
      </c>
      <c r="C951" s="46"/>
      <c r="D951" s="46"/>
      <c r="E951" s="46"/>
      <c r="F951" s="46"/>
    </row>
    <row r="952" spans="1:6" ht="25.5" customHeight="1" outlineLevel="1" x14ac:dyDescent="0.2">
      <c r="A952" s="46">
        <v>3</v>
      </c>
      <c r="B952" s="51" t="s">
        <v>1276</v>
      </c>
      <c r="C952" s="46"/>
      <c r="D952" s="46"/>
      <c r="E952" s="46"/>
      <c r="F952" s="46"/>
    </row>
    <row r="953" spans="1:6" ht="12.75" customHeight="1" outlineLevel="1" x14ac:dyDescent="0.2">
      <c r="A953" s="46">
        <v>4</v>
      </c>
      <c r="B953" s="51" t="s">
        <v>1277</v>
      </c>
      <c r="C953" s="46"/>
      <c r="D953" s="46"/>
      <c r="E953" s="46"/>
      <c r="F953" s="46"/>
    </row>
    <row r="954" spans="1:6" ht="25.5" customHeight="1" outlineLevel="1" x14ac:dyDescent="0.2">
      <c r="A954" s="46">
        <v>5</v>
      </c>
      <c r="B954" s="51" t="s">
        <v>1278</v>
      </c>
      <c r="C954" s="46"/>
      <c r="D954" s="46"/>
      <c r="E954" s="46"/>
      <c r="F954" s="46"/>
    </row>
    <row r="955" spans="1:6" ht="25.5" customHeight="1" outlineLevel="1" x14ac:dyDescent="0.2">
      <c r="A955" s="46">
        <v>6</v>
      </c>
      <c r="B955" s="51" t="s">
        <v>1279</v>
      </c>
      <c r="C955" s="46"/>
      <c r="D955" s="46"/>
      <c r="E955" s="46"/>
      <c r="F955" s="46"/>
    </row>
    <row r="956" spans="1:6" ht="25.5" customHeight="1" outlineLevel="1" x14ac:dyDescent="0.2">
      <c r="A956" s="46">
        <v>7</v>
      </c>
      <c r="B956" s="51" t="s">
        <v>1280</v>
      </c>
      <c r="C956" s="46"/>
      <c r="D956" s="46"/>
      <c r="E956" s="46"/>
      <c r="F956" s="46"/>
    </row>
    <row r="957" spans="1:6" ht="12.75" customHeight="1" outlineLevel="1" x14ac:dyDescent="0.2">
      <c r="A957" s="46">
        <v>8</v>
      </c>
      <c r="B957" s="51" t="s">
        <v>1281</v>
      </c>
      <c r="C957" s="46"/>
      <c r="D957" s="46"/>
      <c r="E957" s="46"/>
      <c r="F957" s="46"/>
    </row>
    <row r="958" spans="1:6" ht="12.75" customHeight="1" outlineLevel="1" x14ac:dyDescent="0.2">
      <c r="A958" s="46"/>
      <c r="B958" s="46"/>
      <c r="C958" s="46"/>
      <c r="D958" s="46"/>
      <c r="E958" s="46"/>
      <c r="F958" s="46"/>
    </row>
    <row r="959" spans="1:6" ht="12.75" customHeight="1" outlineLevel="1" x14ac:dyDescent="0.2">
      <c r="A959" s="89" t="s">
        <v>65</v>
      </c>
      <c r="B959" s="89"/>
      <c r="C959" s="89"/>
      <c r="D959" s="89"/>
      <c r="E959" s="89"/>
      <c r="F959" s="89"/>
    </row>
    <row r="960" spans="1:6" ht="25.5" customHeight="1" outlineLevel="1" x14ac:dyDescent="0.2">
      <c r="A960" s="46">
        <v>1</v>
      </c>
      <c r="B960" s="51" t="s">
        <v>66</v>
      </c>
      <c r="C960" s="46"/>
      <c r="D960" s="46"/>
      <c r="E960" s="46"/>
      <c r="F960" s="46"/>
    </row>
    <row r="961" spans="1:6" ht="25.5" customHeight="1" outlineLevel="1" x14ac:dyDescent="0.2">
      <c r="A961" s="46">
        <v>2</v>
      </c>
      <c r="B961" s="51" t="s">
        <v>1282</v>
      </c>
      <c r="C961" s="46"/>
      <c r="D961" s="46"/>
      <c r="E961" s="46"/>
      <c r="F961" s="46"/>
    </row>
    <row r="962" spans="1:6" ht="25.5" customHeight="1" outlineLevel="1" x14ac:dyDescent="0.2">
      <c r="A962" s="46">
        <v>3</v>
      </c>
      <c r="B962" s="51" t="s">
        <v>1283</v>
      </c>
      <c r="C962" s="46"/>
      <c r="D962" s="46"/>
      <c r="E962" s="46"/>
      <c r="F962" s="46"/>
    </row>
    <row r="963" spans="1:6" ht="25.5" customHeight="1" outlineLevel="1" x14ac:dyDescent="0.2">
      <c r="A963" s="46">
        <v>4</v>
      </c>
      <c r="B963" s="51" t="s">
        <v>1284</v>
      </c>
      <c r="C963" s="46"/>
      <c r="D963" s="46"/>
      <c r="E963" s="46"/>
      <c r="F963" s="46"/>
    </row>
    <row r="964" spans="1:6" ht="25.5" customHeight="1" outlineLevel="1" x14ac:dyDescent="0.2">
      <c r="A964" s="46">
        <v>5</v>
      </c>
      <c r="B964" s="51" t="s">
        <v>1285</v>
      </c>
      <c r="C964" s="46"/>
      <c r="D964" s="46"/>
      <c r="E964" s="46"/>
      <c r="F964" s="46"/>
    </row>
    <row r="965" spans="1:6" ht="12.75" customHeight="1" outlineLevel="1" x14ac:dyDescent="0.2">
      <c r="A965" s="46">
        <v>6</v>
      </c>
      <c r="B965" s="51" t="s">
        <v>1286</v>
      </c>
      <c r="C965" s="46"/>
      <c r="D965" s="46"/>
      <c r="E965" s="46"/>
      <c r="F965" s="46"/>
    </row>
    <row r="966" spans="1:6" ht="12.75" customHeight="1" outlineLevel="1" x14ac:dyDescent="0.2">
      <c r="A966" s="46"/>
      <c r="B966" s="46"/>
      <c r="C966" s="46"/>
      <c r="D966" s="46"/>
      <c r="E966" s="46"/>
      <c r="F966" s="46"/>
    </row>
    <row r="967" spans="1:6" ht="12.75" customHeight="1" outlineLevel="1" x14ac:dyDescent="0.2">
      <c r="A967" s="89" t="s">
        <v>68</v>
      </c>
      <c r="B967" s="89"/>
      <c r="C967" s="89"/>
      <c r="D967" s="89"/>
      <c r="E967" s="89"/>
      <c r="F967" s="89"/>
    </row>
    <row r="968" spans="1:6" ht="12.75" customHeight="1" outlineLevel="1" x14ac:dyDescent="0.2">
      <c r="A968" s="46">
        <v>1</v>
      </c>
      <c r="B968" s="51" t="s">
        <v>69</v>
      </c>
      <c r="C968" s="46"/>
      <c r="D968" s="46"/>
      <c r="E968" s="46"/>
      <c r="F968" s="46"/>
    </row>
    <row r="969" spans="1:6" ht="12.75" customHeight="1" outlineLevel="1" x14ac:dyDescent="0.2">
      <c r="A969" s="46">
        <v>2</v>
      </c>
      <c r="B969" s="51" t="s">
        <v>1287</v>
      </c>
      <c r="C969" s="46"/>
      <c r="D969" s="46"/>
      <c r="E969" s="46"/>
      <c r="F969" s="46"/>
    </row>
    <row r="970" spans="1:6" ht="38.25" customHeight="1" outlineLevel="1" x14ac:dyDescent="0.2">
      <c r="A970" s="46">
        <v>3</v>
      </c>
      <c r="B970" s="51" t="s">
        <v>1288</v>
      </c>
      <c r="C970" s="46"/>
      <c r="D970" s="46"/>
      <c r="E970" s="46"/>
      <c r="F970" s="46"/>
    </row>
    <row r="971" spans="1:6" ht="25.5" customHeight="1" outlineLevel="1" x14ac:dyDescent="0.2">
      <c r="A971" s="46">
        <v>4</v>
      </c>
      <c r="B971" s="51" t="s">
        <v>1289</v>
      </c>
      <c r="C971" s="46"/>
      <c r="D971" s="46"/>
      <c r="E971" s="46"/>
      <c r="F971" s="46"/>
    </row>
    <row r="972" spans="1:6" ht="25.5" customHeight="1" outlineLevel="1" x14ac:dyDescent="0.2">
      <c r="A972" s="46">
        <v>5</v>
      </c>
      <c r="B972" s="51" t="s">
        <v>1290</v>
      </c>
      <c r="C972" s="46"/>
      <c r="D972" s="46"/>
      <c r="E972" s="46"/>
      <c r="F972" s="46"/>
    </row>
    <row r="973" spans="1:6" ht="25.5" customHeight="1" outlineLevel="1" x14ac:dyDescent="0.2">
      <c r="A973" s="46">
        <v>6</v>
      </c>
      <c r="B973" s="51" t="s">
        <v>1291</v>
      </c>
      <c r="C973" s="46"/>
      <c r="D973" s="46"/>
      <c r="E973" s="46"/>
      <c r="F973" s="46"/>
    </row>
    <row r="974" spans="1:6" ht="12.75" customHeight="1" outlineLevel="1" x14ac:dyDescent="0.2">
      <c r="A974" s="46"/>
      <c r="B974" s="46"/>
      <c r="C974" s="46"/>
      <c r="D974" s="46"/>
      <c r="E974" s="46"/>
      <c r="F974" s="46"/>
    </row>
    <row r="975" spans="1:6" ht="12.75" customHeight="1" outlineLevel="1" x14ac:dyDescent="0.2">
      <c r="A975" s="89" t="s">
        <v>70</v>
      </c>
      <c r="B975" s="89"/>
      <c r="C975" s="89"/>
      <c r="D975" s="89"/>
      <c r="E975" s="89"/>
      <c r="F975" s="89"/>
    </row>
    <row r="976" spans="1:6" ht="12.75" customHeight="1" outlineLevel="1" x14ac:dyDescent="0.2">
      <c r="A976" s="46">
        <v>1</v>
      </c>
      <c r="B976" s="51" t="s">
        <v>72</v>
      </c>
      <c r="C976" s="46"/>
      <c r="D976" s="46"/>
      <c r="E976" s="46"/>
      <c r="F976" s="46"/>
    </row>
    <row r="977" spans="1:6" ht="12.75" customHeight="1" outlineLevel="1" x14ac:dyDescent="0.2">
      <c r="A977" s="46">
        <v>2</v>
      </c>
      <c r="B977" s="51" t="s">
        <v>1292</v>
      </c>
      <c r="C977" s="46"/>
      <c r="D977" s="46"/>
      <c r="E977" s="46"/>
      <c r="F977" s="46"/>
    </row>
    <row r="978" spans="1:6" ht="25.5" customHeight="1" outlineLevel="1" x14ac:dyDescent="0.2">
      <c r="A978" s="46">
        <v>3</v>
      </c>
      <c r="B978" s="51" t="s">
        <v>1293</v>
      </c>
      <c r="C978" s="46"/>
      <c r="D978" s="46"/>
      <c r="E978" s="46"/>
      <c r="F978" s="46"/>
    </row>
    <row r="979" spans="1:6" ht="25.5" customHeight="1" outlineLevel="1" x14ac:dyDescent="0.2">
      <c r="A979" s="46">
        <v>4</v>
      </c>
      <c r="B979" s="51" t="s">
        <v>1294</v>
      </c>
      <c r="C979" s="46"/>
      <c r="D979" s="46"/>
      <c r="E979" s="46"/>
      <c r="F979" s="46"/>
    </row>
    <row r="980" spans="1:6" ht="25.5" customHeight="1" outlineLevel="1" x14ac:dyDescent="0.2">
      <c r="A980" s="46">
        <v>5</v>
      </c>
      <c r="B980" s="51" t="s">
        <v>1295</v>
      </c>
      <c r="C980" s="46"/>
      <c r="D980" s="46"/>
      <c r="E980" s="46"/>
      <c r="F980" s="46"/>
    </row>
    <row r="981" spans="1:6" ht="12.75" customHeight="1" outlineLevel="1" x14ac:dyDescent="0.2">
      <c r="A981" s="46"/>
      <c r="B981" s="46"/>
      <c r="C981" s="46"/>
      <c r="D981" s="46"/>
      <c r="E981" s="46"/>
      <c r="F981" s="46"/>
    </row>
    <row r="982" spans="1:6" ht="12.75" customHeight="1" outlineLevel="1" x14ac:dyDescent="0.2">
      <c r="A982" s="89" t="s">
        <v>73</v>
      </c>
      <c r="B982" s="89"/>
      <c r="C982" s="89"/>
      <c r="D982" s="89"/>
      <c r="E982" s="89"/>
      <c r="F982" s="89"/>
    </row>
    <row r="983" spans="1:6" ht="12.75" customHeight="1" outlineLevel="1" x14ac:dyDescent="0.2">
      <c r="A983" s="46">
        <v>1</v>
      </c>
      <c r="B983" s="51" t="s">
        <v>74</v>
      </c>
      <c r="C983" s="46"/>
      <c r="D983" s="46"/>
      <c r="E983" s="46"/>
      <c r="F983" s="46"/>
    </row>
    <row r="984" spans="1:6" ht="12.75" customHeight="1" outlineLevel="1" x14ac:dyDescent="0.2">
      <c r="A984" s="46">
        <v>2</v>
      </c>
      <c r="B984" s="51" t="s">
        <v>1296</v>
      </c>
      <c r="C984" s="46"/>
      <c r="D984" s="46"/>
      <c r="E984" s="46"/>
      <c r="F984" s="46"/>
    </row>
    <row r="985" spans="1:6" ht="38.25" customHeight="1" outlineLevel="1" x14ac:dyDescent="0.2">
      <c r="A985" s="46">
        <v>3</v>
      </c>
      <c r="B985" s="51" t="s">
        <v>1297</v>
      </c>
      <c r="C985" s="46"/>
      <c r="D985" s="46"/>
      <c r="E985" s="46"/>
      <c r="F985" s="46"/>
    </row>
    <row r="986" spans="1:6" ht="12.75" customHeight="1" outlineLevel="1" x14ac:dyDescent="0.2">
      <c r="A986" s="46">
        <v>4</v>
      </c>
      <c r="B986" s="51" t="s">
        <v>1298</v>
      </c>
      <c r="C986" s="46"/>
      <c r="D986" s="46"/>
      <c r="E986" s="46"/>
      <c r="F986" s="46"/>
    </row>
    <row r="987" spans="1:6" ht="25.5" customHeight="1" outlineLevel="1" x14ac:dyDescent="0.2">
      <c r="A987" s="46">
        <v>5</v>
      </c>
      <c r="B987" s="51" t="s">
        <v>1299</v>
      </c>
      <c r="C987" s="46"/>
      <c r="D987" s="46"/>
      <c r="E987" s="46"/>
      <c r="F987" s="46"/>
    </row>
    <row r="988" spans="1:6" ht="38.25" customHeight="1" outlineLevel="1" x14ac:dyDescent="0.2">
      <c r="A988" s="46">
        <v>6</v>
      </c>
      <c r="B988" s="51" t="inlineStr">
        <is>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is>
      </c>
      <c r="C988" s="46"/>
      <c r="D988" s="46"/>
      <c r="E988" s="46"/>
      <c r="F988" s="46"/>
    </row>
    <row r="989" spans="1:6" ht="12.75" customHeight="1" outlineLevel="1" x14ac:dyDescent="0.2">
      <c r="A989" s="46"/>
      <c r="B989" s="46"/>
      <c r="C989" s="46"/>
      <c r="D989" s="46"/>
      <c r="E989" s="46"/>
      <c r="F989" s="46"/>
    </row>
    <row r="990" spans="1:6" ht="12.75" customHeight="1" outlineLevel="1" x14ac:dyDescent="0.2">
      <c r="A990" s="89" t="s">
        <v>75</v>
      </c>
      <c r="B990" s="89"/>
      <c r="C990" s="89"/>
      <c r="D990" s="89"/>
      <c r="E990" s="89"/>
      <c r="F990" s="89"/>
    </row>
    <row r="991" spans="1:6" ht="12.75" customHeight="1" outlineLevel="1" x14ac:dyDescent="0.2">
      <c r="A991" s="46">
        <v>1</v>
      </c>
      <c r="B991" s="51" t="s">
        <v>76</v>
      </c>
      <c r="C991" s="46"/>
      <c r="D991" s="46"/>
      <c r="E991" s="46"/>
      <c r="F991" s="46"/>
    </row>
    <row r="992" spans="1:6" ht="12.75" customHeight="1" outlineLevel="1" x14ac:dyDescent="0.2">
      <c r="A992" s="46">
        <v>2</v>
      </c>
      <c r="B992" s="51" t="s">
        <v>1301</v>
      </c>
      <c r="C992" s="46"/>
      <c r="D992" s="46"/>
      <c r="E992" s="46"/>
      <c r="F992" s="46"/>
    </row>
    <row r="993" spans="1:6" ht="38.25" customHeight="1" outlineLevel="1" x14ac:dyDescent="0.2">
      <c r="A993" s="46">
        <v>3</v>
      </c>
      <c r="B993" s="51" t="s">
        <v>1302</v>
      </c>
      <c r="C993" s="46"/>
      <c r="D993" s="46"/>
      <c r="E993" s="46"/>
      <c r="F993" s="46"/>
    </row>
    <row r="994" spans="1:6" ht="12.75" customHeight="1" outlineLevel="1" x14ac:dyDescent="0.2">
      <c r="A994" s="46">
        <v>4</v>
      </c>
      <c r="B994" s="51" t="s">
        <v>1303</v>
      </c>
      <c r="C994" s="46"/>
      <c r="D994" s="46"/>
      <c r="E994" s="46"/>
      <c r="F994" s="46"/>
    </row>
    <row r="995" spans="1:6" ht="12.75" customHeight="1" outlineLevel="1" x14ac:dyDescent="0.2">
      <c r="A995" s="46">
        <v>5</v>
      </c>
      <c r="B995" s="51" t="s">
        <v>1304</v>
      </c>
      <c r="C995" s="46"/>
      <c r="D995" s="46"/>
      <c r="E995" s="46"/>
      <c r="F995" s="46"/>
    </row>
    <row r="996" spans="1:6" ht="25.5" customHeight="1" outlineLevel="1" x14ac:dyDescent="0.2">
      <c r="A996" s="46">
        <v>6</v>
      </c>
      <c r="B996" s="51" t="s">
        <v>1305</v>
      </c>
      <c r="C996" s="46"/>
      <c r="D996" s="46"/>
      <c r="E996" s="46"/>
      <c r="F996" s="46"/>
    </row>
    <row r="997" spans="1:6" ht="12.75" customHeight="1" outlineLevel="1" x14ac:dyDescent="0.2">
      <c r="A997" s="46"/>
      <c r="B997" s="46"/>
      <c r="C997" s="46"/>
      <c r="D997" s="46"/>
      <c r="E997" s="46"/>
      <c r="F997" s="46"/>
    </row>
    <row r="998" spans="1:6" ht="12.75" customHeight="1" outlineLevel="1" x14ac:dyDescent="0.2">
      <c r="A998" s="89" t="s">
        <v>77</v>
      </c>
      <c r="B998" s="89"/>
      <c r="C998" s="89"/>
      <c r="D998" s="89"/>
      <c r="E998" s="89"/>
      <c r="F998" s="89"/>
    </row>
    <row r="999" spans="1:6" ht="12.75" customHeight="1" outlineLevel="1" x14ac:dyDescent="0.2">
      <c r="A999" s="46">
        <v>1</v>
      </c>
      <c r="B999" s="51" t="s">
        <v>78</v>
      </c>
      <c r="C999" s="46"/>
      <c r="D999" s="46"/>
      <c r="E999" s="46"/>
      <c r="F999" s="46"/>
    </row>
    <row r="1000" spans="1:6" ht="12.75" customHeight="1" outlineLevel="1" x14ac:dyDescent="0.2">
      <c r="A1000" s="46">
        <v>2</v>
      </c>
      <c r="B1000" s="51" t="s">
        <v>1306</v>
      </c>
      <c r="C1000" s="46"/>
      <c r="D1000" s="46"/>
      <c r="E1000" s="46"/>
      <c r="F1000" s="46"/>
    </row>
    <row r="1001" spans="1:6" ht="25.5" customHeight="1" outlineLevel="1" x14ac:dyDescent="0.2">
      <c r="A1001" s="46">
        <v>3</v>
      </c>
      <c r="B1001" s="51" t="s">
        <v>1307</v>
      </c>
      <c r="C1001" s="46"/>
      <c r="D1001" s="46"/>
      <c r="E1001" s="46"/>
      <c r="F1001" s="46"/>
    </row>
    <row r="1002" spans="1:6" ht="25.5" customHeight="1" outlineLevel="1" x14ac:dyDescent="0.2">
      <c r="A1002" s="46">
        <v>4</v>
      </c>
      <c r="B1002" s="51" t="s">
        <v>1308</v>
      </c>
      <c r="C1002" s="46"/>
      <c r="D1002" s="46"/>
      <c r="E1002" s="46"/>
      <c r="F1002" s="46"/>
    </row>
    <row r="1003" spans="1:6" ht="38.25" customHeight="1" outlineLevel="1" x14ac:dyDescent="0.2">
      <c r="A1003" s="46">
        <v>5</v>
      </c>
      <c r="B1003" s="51" t="s">
        <v>1309</v>
      </c>
      <c r="C1003" s="46"/>
      <c r="D1003" s="46"/>
      <c r="E1003" s="46"/>
      <c r="F1003" s="46"/>
    </row>
    <row r="1004" spans="1:6" ht="51" customHeight="1" outlineLevel="1" x14ac:dyDescent="0.2">
      <c r="A1004" s="46">
        <v>6</v>
      </c>
      <c r="B1004" s="51" t="s">
        <v>1310</v>
      </c>
      <c r="C1004" s="46"/>
      <c r="D1004" s="46"/>
      <c r="E1004" s="46"/>
      <c r="F1004" s="46"/>
    </row>
    <row r="1005" spans="1:6" ht="25.5" customHeight="1" outlineLevel="1" x14ac:dyDescent="0.2">
      <c r="A1005" s="46">
        <v>7</v>
      </c>
      <c r="B1005" s="51" t="s">
        <v>1311</v>
      </c>
      <c r="C1005" s="46"/>
      <c r="D1005" s="46"/>
      <c r="E1005" s="46"/>
      <c r="F1005" s="46"/>
    </row>
    <row r="1006" spans="1:6" ht="38.25" customHeight="1" outlineLevel="1" x14ac:dyDescent="0.2">
      <c r="A1006" s="46">
        <v>8</v>
      </c>
      <c r="B1006" s="51" t="inlineStr">
        <is>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is>
      </c>
      <c r="C1006" s="46"/>
      <c r="D1006" s="46"/>
      <c r="E1006" s="46"/>
      <c r="F1006" s="46"/>
    </row>
    <row r="1007" spans="1:6" ht="12.75" customHeight="1" outlineLevel="1" x14ac:dyDescent="0.2">
      <c r="A1007" s="46">
        <v>9</v>
      </c>
      <c r="B1007" s="51" t="s">
        <v>1313</v>
      </c>
      <c r="C1007" s="46"/>
      <c r="D1007" s="46"/>
      <c r="E1007" s="46"/>
      <c r="F1007" s="46"/>
    </row>
    <row r="1008" spans="1:6" ht="25.5" customHeight="1" outlineLevel="1" x14ac:dyDescent="0.2">
      <c r="A1008" s="46">
        <v>10</v>
      </c>
      <c r="B1008" s="51" t="s">
        <v>1314</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9" t="s">
        <v>79</v>
      </c>
      <c r="B1010" s="89"/>
      <c r="C1010" s="89"/>
      <c r="D1010" s="89"/>
      <c r="E1010" s="89"/>
      <c r="F1010" s="89"/>
    </row>
    <row r="1011" spans="1:6" ht="25.5" customHeight="1" outlineLevel="1" x14ac:dyDescent="0.2">
      <c r="A1011" s="46">
        <v>1</v>
      </c>
      <c r="B1011" s="51" t="s">
        <v>80</v>
      </c>
      <c r="C1011" s="46"/>
      <c r="D1011" s="46"/>
      <c r="E1011" s="46"/>
      <c r="F1011" s="46"/>
    </row>
    <row r="1012" spans="1:6" ht="12.75" customHeight="1" outlineLevel="1" x14ac:dyDescent="0.2">
      <c r="A1012" s="46">
        <v>2</v>
      </c>
      <c r="B1012" s="51" t="s">
        <v>1315</v>
      </c>
      <c r="C1012" s="46"/>
      <c r="D1012" s="46"/>
      <c r="E1012" s="46"/>
      <c r="F1012" s="46"/>
    </row>
    <row r="1013" spans="1:6" ht="25.5" customHeight="1" outlineLevel="1" x14ac:dyDescent="0.2">
      <c r="A1013" s="46">
        <v>3</v>
      </c>
      <c r="B1013" s="51" t="s">
        <v>1316</v>
      </c>
      <c r="C1013" s="46"/>
      <c r="D1013" s="46"/>
      <c r="E1013" s="46"/>
      <c r="F1013" s="46"/>
    </row>
    <row r="1014" spans="1:6" ht="25.5" customHeight="1" outlineLevel="1" x14ac:dyDescent="0.2">
      <c r="A1014" s="46">
        <v>4</v>
      </c>
      <c r="B1014" s="51" t="s">
        <v>1317</v>
      </c>
      <c r="C1014" s="46"/>
      <c r="D1014" s="46"/>
      <c r="E1014" s="46"/>
      <c r="F1014" s="46"/>
    </row>
    <row r="1015" spans="1:6" ht="38.25" customHeight="1" outlineLevel="1" x14ac:dyDescent="0.2">
      <c r="A1015" s="46">
        <v>5</v>
      </c>
      <c r="B1015" s="51" t="s">
        <v>1318</v>
      </c>
      <c r="C1015" s="46"/>
      <c r="D1015" s="46"/>
      <c r="E1015" s="46"/>
      <c r="F1015" s="46"/>
    </row>
    <row r="1016" spans="1:6" ht="25.5" customHeight="1" outlineLevel="1" x14ac:dyDescent="0.2">
      <c r="A1016" s="46">
        <v>6</v>
      </c>
      <c r="B1016" s="51" t="s">
        <v>1319</v>
      </c>
      <c r="C1016" s="46"/>
      <c r="D1016" s="46"/>
      <c r="E1016" s="46"/>
      <c r="F1016" s="46"/>
    </row>
    <row r="1017" spans="1:6" ht="25.5" customHeight="1" outlineLevel="1" x14ac:dyDescent="0.2">
      <c r="A1017" s="46">
        <v>7</v>
      </c>
      <c r="B1017" s="51" t="s">
        <v>1320</v>
      </c>
      <c r="C1017" s="46"/>
      <c r="D1017" s="46"/>
      <c r="E1017" s="46"/>
      <c r="F1017" s="46"/>
    </row>
    <row r="1018" spans="1:6" ht="12.75" customHeight="1" outlineLevel="1" x14ac:dyDescent="0.2">
      <c r="A1018" s="46">
        <v>8</v>
      </c>
      <c r="B1018" s="51" t="s">
        <v>1321</v>
      </c>
      <c r="C1018" s="46"/>
      <c r="D1018" s="46"/>
      <c r="E1018" s="46"/>
      <c r="F1018" s="46"/>
    </row>
    <row r="1019" spans="1:6" ht="12.75" customHeight="1" outlineLevel="1" x14ac:dyDescent="0.2">
      <c r="A1019" s="46">
        <v>9</v>
      </c>
      <c r="B1019" s="51" t="s">
        <v>1322</v>
      </c>
      <c r="C1019" s="46"/>
      <c r="D1019" s="46"/>
      <c r="E1019" s="46"/>
      <c r="F1019" s="46"/>
    </row>
    <row r="1020" spans="1:6" ht="25.5" customHeight="1" outlineLevel="1" x14ac:dyDescent="0.2">
      <c r="A1020" s="46">
        <v>10</v>
      </c>
      <c r="B1020" s="51" t="s">
        <v>1323</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9" t="s">
        <v>82</v>
      </c>
      <c r="B1022" s="89"/>
      <c r="C1022" s="89"/>
      <c r="D1022" s="89"/>
      <c r="E1022" s="89"/>
      <c r="F1022" s="89"/>
    </row>
    <row r="1023" spans="1:6" ht="12.75" customHeight="1" outlineLevel="1" x14ac:dyDescent="0.2">
      <c r="A1023" s="46">
        <v>1</v>
      </c>
      <c r="B1023" s="51" t="s">
        <v>84</v>
      </c>
      <c r="C1023" s="46"/>
      <c r="D1023" s="46"/>
      <c r="E1023" s="46"/>
      <c r="F1023" s="46"/>
    </row>
    <row r="1024" spans="1:6" ht="38.25" customHeight="1" outlineLevel="1" x14ac:dyDescent="0.2">
      <c r="A1024" s="46">
        <v>2</v>
      </c>
      <c r="B1024" s="51" t="s">
        <v>1324</v>
      </c>
      <c r="C1024" s="46"/>
      <c r="D1024" s="46"/>
      <c r="E1024" s="46"/>
      <c r="F1024" s="46"/>
    </row>
    <row r="1025" spans="1:6" ht="25.5" customHeight="1" outlineLevel="1" x14ac:dyDescent="0.2">
      <c r="A1025" s="46">
        <v>3</v>
      </c>
      <c r="B1025" s="51" t="s">
        <v>1325</v>
      </c>
      <c r="C1025" s="46"/>
      <c r="D1025" s="46"/>
      <c r="E1025" s="46"/>
      <c r="F1025" s="46"/>
    </row>
    <row r="1026" spans="1:6" ht="25.5" customHeight="1" outlineLevel="1" x14ac:dyDescent="0.2">
      <c r="A1026" s="46">
        <v>4</v>
      </c>
      <c r="B1026" s="51" t="s">
        <v>1326</v>
      </c>
      <c r="C1026" s="46"/>
      <c r="D1026" s="46"/>
      <c r="E1026" s="46"/>
      <c r="F1026" s="46"/>
    </row>
    <row r="1027" spans="1:6" ht="38.25" customHeight="1" outlineLevel="1" x14ac:dyDescent="0.2">
      <c r="A1027" s="46">
        <v>5</v>
      </c>
      <c r="B1027" s="51" t="s">
        <v>1327</v>
      </c>
      <c r="C1027" s="46"/>
      <c r="D1027" s="46"/>
      <c r="E1027" s="46"/>
      <c r="F1027" s="46"/>
    </row>
    <row r="1028" spans="1:6" ht="12.75" customHeight="1" outlineLevel="1" x14ac:dyDescent="0.2">
      <c r="A1028" s="46">
        <v>6</v>
      </c>
      <c r="B1028" s="51" t="s">
        <v>1328</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89" t="s">
        <v>85</v>
      </c>
      <c r="B1030" s="89"/>
      <c r="C1030" s="89"/>
      <c r="D1030" s="89"/>
      <c r="E1030" s="89"/>
      <c r="F1030" s="89"/>
    </row>
    <row r="1031" spans="1:6" ht="12.75" customHeight="1" outlineLevel="1" x14ac:dyDescent="0.2">
      <c r="A1031" s="46">
        <v>1</v>
      </c>
      <c r="B1031" s="51" t="s">
        <v>86</v>
      </c>
      <c r="C1031" s="46"/>
      <c r="D1031" s="46"/>
      <c r="E1031" s="46"/>
      <c r="F1031" s="46"/>
    </row>
    <row r="1032" spans="1:6" ht="12.75" customHeight="1" outlineLevel="1" x14ac:dyDescent="0.2">
      <c r="A1032" s="46">
        <v>2</v>
      </c>
      <c r="B1032" s="51" t="s">
        <v>1329</v>
      </c>
      <c r="C1032" s="46"/>
      <c r="D1032" s="46"/>
      <c r="E1032" s="46"/>
      <c r="F1032" s="46"/>
    </row>
    <row r="1033" spans="1:6" ht="25.5" customHeight="1" outlineLevel="1" x14ac:dyDescent="0.2">
      <c r="A1033" s="46">
        <v>3</v>
      </c>
      <c r="B1033" s="51" t="s">
        <v>1330</v>
      </c>
      <c r="C1033" s="46"/>
      <c r="D1033" s="46"/>
      <c r="E1033" s="46"/>
      <c r="F1033" s="46"/>
    </row>
    <row r="1034" spans="1:6" ht="12.75" customHeight="1" outlineLevel="1" x14ac:dyDescent="0.2">
      <c r="A1034" s="46">
        <v>4</v>
      </c>
      <c r="B1034" s="51" t="s">
        <v>1331</v>
      </c>
      <c r="C1034" s="46"/>
      <c r="D1034" s="46"/>
      <c r="E1034" s="46"/>
      <c r="F1034" s="46"/>
    </row>
    <row r="1035" spans="1:6" ht="63.75" customHeight="1" outlineLevel="1" x14ac:dyDescent="0.2">
      <c r="A1035" s="46">
        <v>5</v>
      </c>
      <c r="B1035" s="51" t="s">
        <v>1332</v>
      </c>
      <c r="C1035" s="46"/>
      <c r="D1035" s="46"/>
      <c r="E1035" s="46"/>
      <c r="F1035" s="46"/>
    </row>
    <row r="1036" spans="1:6" ht="12.75" customHeight="1" outlineLevel="1" x14ac:dyDescent="0.2">
      <c r="A1036" s="46">
        <v>6</v>
      </c>
      <c r="B1036" s="51" t="s">
        <v>1333</v>
      </c>
      <c r="C1036" s="46"/>
      <c r="D1036" s="46"/>
      <c r="E1036" s="46"/>
      <c r="F1036" s="46"/>
    </row>
    <row r="1037" spans="1:6" ht="25.5" customHeight="1" outlineLevel="1" x14ac:dyDescent="0.2">
      <c r="A1037" s="46">
        <v>7</v>
      </c>
      <c r="B1037" s="51" t="s">
        <v>1334</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89" t="s">
        <v>87</v>
      </c>
      <c r="B1039" s="89"/>
      <c r="C1039" s="89"/>
      <c r="D1039" s="89"/>
      <c r="E1039" s="89"/>
      <c r="F1039" s="89"/>
    </row>
    <row r="1040" spans="1:6" ht="12.75" customHeight="1" outlineLevel="1" x14ac:dyDescent="0.2">
      <c r="A1040" s="46">
        <v>1</v>
      </c>
      <c r="B1040" s="51" t="s">
        <v>88</v>
      </c>
      <c r="C1040" s="46"/>
      <c r="D1040" s="46"/>
      <c r="E1040" s="46"/>
      <c r="F1040" s="46"/>
    </row>
    <row r="1041" spans="1:6" ht="38.25" customHeight="1" outlineLevel="1" x14ac:dyDescent="0.2">
      <c r="A1041" s="46">
        <v>2</v>
      </c>
      <c r="B1041" s="51" t="inlineStr">
        <is>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is>
      </c>
      <c r="C1041" s="46"/>
      <c r="D1041" s="46"/>
      <c r="E1041" s="46"/>
      <c r="F1041" s="46"/>
    </row>
    <row r="1042" spans="1:6" ht="12.75" customHeight="1" outlineLevel="1" x14ac:dyDescent="0.2">
      <c r="A1042" s="46">
        <v>3</v>
      </c>
      <c r="B1042" s="51" t="s">
        <v>1336</v>
      </c>
      <c r="C1042" s="46"/>
      <c r="D1042" s="46"/>
      <c r="E1042" s="46"/>
      <c r="F1042" s="46"/>
    </row>
    <row r="1043" spans="1:6" ht="25.5" customHeight="1" outlineLevel="1" x14ac:dyDescent="0.2">
      <c r="A1043" s="46">
        <v>4</v>
      </c>
      <c r="B1043" s="51" t="s">
        <v>1337</v>
      </c>
      <c r="C1043" s="46"/>
      <c r="D1043" s="46"/>
      <c r="E1043" s="46"/>
      <c r="F1043" s="46"/>
    </row>
    <row r="1044" spans="1:6" ht="25.5" customHeight="1" outlineLevel="1" x14ac:dyDescent="0.2">
      <c r="A1044" s="46">
        <v>5</v>
      </c>
      <c r="B1044" s="51" t="s">
        <v>1338</v>
      </c>
      <c r="C1044" s="46"/>
      <c r="D1044" s="46"/>
      <c r="E1044" s="46"/>
      <c r="F1044" s="46"/>
    </row>
    <row r="1045" spans="1:6" ht="25.5" customHeight="1" outlineLevel="1" x14ac:dyDescent="0.2">
      <c r="A1045" s="46">
        <v>6</v>
      </c>
      <c r="B1045" s="51" t="s">
        <v>1339</v>
      </c>
      <c r="C1045" s="46"/>
      <c r="D1045" s="46"/>
      <c r="E1045" s="46"/>
      <c r="F1045" s="46"/>
    </row>
    <row r="1046" spans="1:6" ht="12.75" customHeight="1" outlineLevel="1" x14ac:dyDescent="0.2">
      <c r="A1046" s="46">
        <v>7</v>
      </c>
      <c r="B1046" s="51" t="s">
        <v>1340</v>
      </c>
      <c r="C1046" s="46"/>
      <c r="D1046" s="46"/>
      <c r="E1046" s="46"/>
      <c r="F1046" s="46"/>
    </row>
    <row r="1047" spans="1:6" ht="25.5" customHeight="1" outlineLevel="1" x14ac:dyDescent="0.2">
      <c r="A1047" s="46">
        <v>8</v>
      </c>
      <c r="B1047" s="51" t="s">
        <v>1341</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89" t="s">
        <v>89</v>
      </c>
      <c r="B1049" s="89"/>
      <c r="C1049" s="89"/>
      <c r="D1049" s="89"/>
      <c r="E1049" s="89"/>
      <c r="F1049" s="89"/>
    </row>
    <row r="1050" spans="1:6" ht="12.75" customHeight="1" outlineLevel="1" x14ac:dyDescent="0.2">
      <c r="A1050" s="46">
        <v>1</v>
      </c>
      <c r="B1050" s="51" t="s">
        <v>90</v>
      </c>
      <c r="C1050" s="46"/>
      <c r="D1050" s="46"/>
      <c r="E1050" s="46"/>
      <c r="F1050" s="46"/>
    </row>
    <row r="1051" spans="1:6" ht="40.35" customHeight="1" outlineLevel="1" x14ac:dyDescent="0.2">
      <c r="A1051" s="46">
        <v>2</v>
      </c>
      <c r="B1051" s="51" t="inlineStr">
        <is>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is>
      </c>
      <c r="C1051" s="46"/>
      <c r="D1051" s="46"/>
      <c r="E1051" s="46"/>
      <c r="F1051" s="46"/>
    </row>
    <row r="1052" spans="1:6" ht="2.5" customHeight="1" outlineLevel="1" x14ac:dyDescent="0.2">
      <c r="A1052" s="160" t="inlineStr">
        <is>
          <t/>
        </is>
      </c>
      <c r="B1052" s="161" t="inlineStr">
        <is>
          <t/>
        </is>
      </c>
      <c r="C1052" s="160"/>
      <c r="D1052" s="160"/>
      <c r="E1052" s="160"/>
      <c r="F1052" s="160"/>
    </row>
    <row r="1053" spans="1:6" ht="2.5" customHeight="1" outlineLevel="1" x14ac:dyDescent="0.2">
      <c r="A1053" s="160" t="inlineStr">
        <is>
          <t/>
        </is>
      </c>
      <c r="B1053" s="161" t="inlineStr">
        <is>
          <t/>
        </is>
      </c>
      <c r="C1053" s="160"/>
      <c r="D1053" s="160"/>
      <c r="E1053" s="160"/>
      <c r="F1053" s="160"/>
    </row>
    <row r="1054" spans="1:6" ht="2.5" customHeight="1" outlineLevel="1" x14ac:dyDescent="0.2">
      <c r="A1054" s="160" t="inlineStr">
        <is>
          <t/>
        </is>
      </c>
      <c r="B1054" s="161" t="inlineStr">
        <is>
          <t/>
        </is>
      </c>
      <c r="C1054" s="160"/>
      <c r="D1054" s="160"/>
      <c r="E1054" s="160"/>
      <c r="F1054" s="160"/>
    </row>
    <row r="1055" spans="1:6" ht="2.5" customHeight="1" outlineLevel="1" x14ac:dyDescent="0.2">
      <c r="A1055" s="160" t="inlineStr">
        <is>
          <t/>
        </is>
      </c>
      <c r="B1055" s="161" t="inlineStr">
        <is>
          <t/>
        </is>
      </c>
      <c r="C1055" s="160"/>
      <c r="D1055" s="160"/>
      <c r="E1055" s="160"/>
      <c r="F1055" s="160"/>
    </row>
    <row r="1056" spans="1:6" ht="2.5" customHeight="1" outlineLevel="1" x14ac:dyDescent="0.2">
      <c r="A1056" s="160" t="inlineStr">
        <is>
          <t/>
        </is>
      </c>
      <c r="B1056" s="161" t="inlineStr">
        <is>
          <t/>
        </is>
      </c>
      <c r="C1056" s="160"/>
      <c r="D1056" s="160"/>
      <c r="E1056" s="160"/>
      <c r="F1056" s="160"/>
    </row>
    <row r="1057" spans="1:6" ht="2.5" customHeight="1" outlineLevel="1" x14ac:dyDescent="0.2">
      <c r="A1057" s="160" t="inlineStr">
        <is>
          <t/>
        </is>
      </c>
      <c r="B1057" s="161" t="inlineStr">
        <is>
          <t/>
        </is>
      </c>
      <c r="C1057" s="160"/>
      <c r="D1057" s="160"/>
      <c r="E1057" s="160"/>
      <c r="F1057" s="160"/>
    </row>
    <row r="1058" spans="1:6" ht="12.75" customHeight="1" outlineLevel="1" x14ac:dyDescent="0.2">
      <c r="A1058" s="46"/>
      <c r="B1058" s="46"/>
      <c r="C1058" s="46"/>
      <c r="D1058" s="46"/>
      <c r="E1058" s="46"/>
      <c r="F1058" s="46"/>
    </row>
    <row r="1059" spans="1:6" ht="12.75" customHeight="1" outlineLevel="1" x14ac:dyDescent="0.2">
      <c r="A1059" s="89" t="s">
        <v>91</v>
      </c>
      <c r="B1059" s="89"/>
      <c r="C1059" s="89"/>
      <c r="D1059" s="89"/>
      <c r="E1059" s="89"/>
      <c r="F1059" s="89"/>
    </row>
    <row r="1060" spans="1:6" ht="12.75" customHeight="1" outlineLevel="1" x14ac:dyDescent="0.2">
      <c r="A1060" s="46">
        <v>1</v>
      </c>
      <c r="B1060" s="51" t="s">
        <v>93</v>
      </c>
      <c r="C1060" s="46"/>
      <c r="D1060" s="46"/>
      <c r="E1060" s="46"/>
      <c r="F1060" s="46"/>
    </row>
    <row r="1061" spans="1:6" ht="25.5" customHeight="1" outlineLevel="1" x14ac:dyDescent="0.2">
      <c r="A1061" s="46">
        <v>2</v>
      </c>
      <c r="B1061" s="51" t="s">
        <v>1342</v>
      </c>
      <c r="C1061" s="46"/>
      <c r="D1061" s="46"/>
      <c r="E1061" s="46"/>
      <c r="F1061" s="46"/>
    </row>
    <row r="1062" spans="1:6" ht="25.5" customHeight="1" outlineLevel="1" x14ac:dyDescent="0.2">
      <c r="A1062" s="46">
        <v>3</v>
      </c>
      <c r="B1062" s="51" t="s">
        <v>1343</v>
      </c>
      <c r="C1062" s="46"/>
      <c r="D1062" s="46"/>
      <c r="E1062" s="46"/>
      <c r="F1062" s="46"/>
    </row>
    <row r="1063" spans="1:6" ht="25.5" customHeight="1" outlineLevel="1" x14ac:dyDescent="0.2">
      <c r="A1063" s="46">
        <v>4</v>
      </c>
      <c r="B1063" s="51" t="s">
        <v>1344</v>
      </c>
      <c r="C1063" s="46"/>
      <c r="D1063" s="46"/>
      <c r="E1063" s="46"/>
      <c r="F1063" s="46"/>
    </row>
    <row r="1064" spans="1:6" ht="12.75" customHeight="1" outlineLevel="1" x14ac:dyDescent="0.2">
      <c r="A1064" s="46">
        <v>5</v>
      </c>
      <c r="B1064" s="51" t="s">
        <v>1345</v>
      </c>
      <c r="C1064" s="46"/>
      <c r="D1064" s="46"/>
      <c r="E1064" s="46"/>
      <c r="F1064" s="46"/>
    </row>
    <row r="1065" spans="1:6" ht="25.5" customHeight="1" outlineLevel="1" x14ac:dyDescent="0.2">
      <c r="A1065" s="46">
        <v>6</v>
      </c>
      <c r="B1065" s="51" t="s">
        <v>1346</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89" t="s">
        <v>94</v>
      </c>
      <c r="B1067" s="89"/>
      <c r="C1067" s="89"/>
      <c r="D1067" s="89"/>
      <c r="E1067" s="89"/>
      <c r="F1067" s="89"/>
    </row>
    <row r="1068" spans="1:6" ht="12.75" customHeight="1" outlineLevel="1" x14ac:dyDescent="0.2">
      <c r="A1068" s="46">
        <v>1</v>
      </c>
      <c r="B1068" s="51" t="s">
        <v>95</v>
      </c>
      <c r="C1068" s="46"/>
      <c r="D1068" s="46"/>
      <c r="E1068" s="46"/>
      <c r="F1068" s="46"/>
    </row>
    <row r="1069" spans="1:6" ht="25.5" customHeight="1" outlineLevel="1" x14ac:dyDescent="0.2">
      <c r="A1069" s="46">
        <v>2</v>
      </c>
      <c r="B1069" s="51" t="s">
        <v>1347</v>
      </c>
      <c r="C1069" s="46"/>
      <c r="D1069" s="46"/>
      <c r="E1069" s="46"/>
      <c r="F1069" s="46"/>
    </row>
    <row r="1070" spans="1:6" ht="12.75" customHeight="1" outlineLevel="1" x14ac:dyDescent="0.2">
      <c r="A1070" s="46">
        <v>3</v>
      </c>
      <c r="B1070" s="51" t="s">
        <v>1348</v>
      </c>
      <c r="C1070" s="46"/>
      <c r="D1070" s="46"/>
      <c r="E1070" s="46"/>
      <c r="F1070" s="46"/>
    </row>
    <row r="1071" spans="1:6" ht="25.5" customHeight="1" outlineLevel="1" x14ac:dyDescent="0.2">
      <c r="A1071" s="46">
        <v>4</v>
      </c>
      <c r="B1071" s="51" t="s">
        <v>1349</v>
      </c>
      <c r="C1071" s="46"/>
      <c r="D1071" s="46"/>
      <c r="E1071" s="46"/>
      <c r="F1071" s="46"/>
    </row>
    <row r="1072" spans="1:6" ht="12.75" customHeight="1" outlineLevel="1" x14ac:dyDescent="0.2">
      <c r="A1072" s="46">
        <v>5</v>
      </c>
      <c r="B1072" s="51" t="s">
        <v>1350</v>
      </c>
      <c r="C1072" s="46"/>
      <c r="D1072" s="46"/>
      <c r="E1072" s="46"/>
      <c r="F1072" s="46"/>
    </row>
    <row r="1073" spans="1:6" ht="12.75" customHeight="1" outlineLevel="1" x14ac:dyDescent="0.2">
      <c r="A1073" s="46">
        <v>6</v>
      </c>
      <c r="B1073" s="51" t="s">
        <v>1351</v>
      </c>
      <c r="C1073" s="46"/>
      <c r="D1073" s="46"/>
      <c r="E1073" s="46"/>
      <c r="F1073" s="46"/>
    </row>
    <row r="1074" spans="1:6" ht="12.75" customHeight="1" outlineLevel="1" x14ac:dyDescent="0.2">
      <c r="A1074" s="46">
        <v>7</v>
      </c>
      <c r="B1074" s="51" t="s">
        <v>1352</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89" t="s">
        <v>96</v>
      </c>
      <c r="B1076" s="89"/>
      <c r="C1076" s="89"/>
      <c r="D1076" s="89"/>
      <c r="E1076" s="89"/>
      <c r="F1076" s="89"/>
    </row>
    <row r="1077" spans="1:6" ht="12.75" customHeight="1" outlineLevel="1" x14ac:dyDescent="0.2">
      <c r="A1077" s="46">
        <v>1</v>
      </c>
      <c r="B1077" s="51" t="s">
        <v>97</v>
      </c>
      <c r="C1077" s="46"/>
      <c r="D1077" s="46"/>
      <c r="E1077" s="46"/>
      <c r="F1077" s="46"/>
    </row>
    <row r="1078" spans="1:6" ht="40.35" customHeight="1" outlineLevel="1" x14ac:dyDescent="0.2">
      <c r="A1078" s="46">
        <v>2</v>
      </c>
      <c r="B1078" s="51" t="inlineStr">
        <is>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is>
      </c>
      <c r="C1078" s="46"/>
      <c r="D1078" s="46"/>
      <c r="E1078" s="46"/>
      <c r="F1078" s="46"/>
    </row>
    <row r="1079" spans="1:6" ht="2.5" customHeight="1" outlineLevel="1" x14ac:dyDescent="0.2">
      <c r="A1079" s="160" t="inlineStr">
        <is>
          <t/>
        </is>
      </c>
      <c r="B1079" s="161" t="inlineStr">
        <is>
          <t/>
        </is>
      </c>
      <c r="C1079" s="160"/>
      <c r="D1079" s="160"/>
      <c r="E1079" s="160"/>
      <c r="F1079" s="160"/>
    </row>
    <row r="1080" spans="1:6" ht="2.5" customHeight="1" outlineLevel="1" x14ac:dyDescent="0.2">
      <c r="A1080" s="160" t="inlineStr">
        <is>
          <t/>
        </is>
      </c>
      <c r="B1080" s="161" t="inlineStr">
        <is>
          <t/>
        </is>
      </c>
      <c r="C1080" s="160"/>
      <c r="D1080" s="160"/>
      <c r="E1080" s="160"/>
      <c r="F1080" s="160"/>
    </row>
    <row r="1081" spans="1:6" ht="2.5" customHeight="1" outlineLevel="1" x14ac:dyDescent="0.2">
      <c r="A1081" s="160" t="inlineStr">
        <is>
          <t/>
        </is>
      </c>
      <c r="B1081" s="161" t="inlineStr">
        <is>
          <t/>
        </is>
      </c>
      <c r="C1081" s="160"/>
      <c r="D1081" s="160"/>
      <c r="E1081" s="160"/>
      <c r="F1081" s="160"/>
    </row>
    <row r="1082" spans="1:6" ht="2.5" customHeight="1" outlineLevel="1" x14ac:dyDescent="0.2">
      <c r="A1082" s="160" t="inlineStr">
        <is>
          <t/>
        </is>
      </c>
      <c r="B1082" s="161" t="inlineStr">
        <is>
          <t/>
        </is>
      </c>
      <c r="C1082" s="160"/>
      <c r="D1082" s="160"/>
      <c r="E1082" s="160"/>
      <c r="F1082" s="160"/>
    </row>
    <row r="1083" spans="1:6" ht="2.5" customHeight="1" outlineLevel="1" x14ac:dyDescent="0.2">
      <c r="A1083" s="160" t="inlineStr">
        <is>
          <t/>
        </is>
      </c>
      <c r="B1083" s="161" t="inlineStr">
        <is>
          <t/>
        </is>
      </c>
      <c r="C1083" s="160"/>
      <c r="D1083" s="160"/>
      <c r="E1083" s="160"/>
      <c r="F1083" s="160"/>
    </row>
    <row r="1084" spans="1:6" ht="12.75" customHeight="1" outlineLevel="1" x14ac:dyDescent="0.2">
      <c r="A1084" s="46"/>
      <c r="B1084" s="46"/>
      <c r="C1084" s="46"/>
      <c r="D1084" s="46"/>
      <c r="E1084" s="46"/>
      <c r="F1084" s="46"/>
    </row>
    <row r="1085" spans="1:6" ht="12.75" customHeight="1" outlineLevel="1" x14ac:dyDescent="0.2">
      <c r="A1085" s="89" t="s">
        <v>98</v>
      </c>
      <c r="B1085" s="89"/>
      <c r="C1085" s="89"/>
      <c r="D1085" s="89"/>
      <c r="E1085" s="89"/>
      <c r="F1085" s="89"/>
    </row>
    <row r="1086" spans="1:6" ht="25.5" customHeight="1" outlineLevel="1" x14ac:dyDescent="0.2">
      <c r="A1086" s="46">
        <v>1</v>
      </c>
      <c r="B1086" s="51" t="s">
        <v>100</v>
      </c>
      <c r="C1086" s="46"/>
      <c r="D1086" s="46"/>
      <c r="E1086" s="46"/>
      <c r="F1086" s="46"/>
    </row>
    <row r="1087" spans="1:6" ht="25.5" customHeight="1" outlineLevel="1" x14ac:dyDescent="0.2">
      <c r="A1087" s="46">
        <v>2</v>
      </c>
      <c r="B1087" s="51" t="s">
        <v>1353</v>
      </c>
      <c r="C1087" s="46"/>
      <c r="D1087" s="46"/>
      <c r="E1087" s="46"/>
      <c r="F1087" s="46"/>
    </row>
    <row r="1088" spans="1:6" ht="25.5" customHeight="1" outlineLevel="1" x14ac:dyDescent="0.2">
      <c r="A1088" s="46">
        <v>3</v>
      </c>
      <c r="B1088" s="51" t="s">
        <v>1354</v>
      </c>
      <c r="C1088" s="46"/>
      <c r="D1088" s="46"/>
      <c r="E1088" s="46"/>
      <c r="F1088" s="46"/>
    </row>
    <row r="1089" spans="1:6" ht="25.5" customHeight="1" outlineLevel="1" x14ac:dyDescent="0.2">
      <c r="A1089" s="46">
        <v>4</v>
      </c>
      <c r="B1089" s="51" t="s">
        <v>1355</v>
      </c>
      <c r="C1089" s="46"/>
      <c r="D1089" s="46"/>
      <c r="E1089" s="46"/>
      <c r="F1089" s="46"/>
    </row>
    <row r="1090" spans="1:6" ht="25.5" customHeight="1" outlineLevel="1" x14ac:dyDescent="0.2">
      <c r="A1090" s="46">
        <v>5</v>
      </c>
      <c r="B1090" s="51" t="s">
        <v>1356</v>
      </c>
      <c r="C1090" s="46"/>
      <c r="D1090" s="46"/>
      <c r="E1090" s="46"/>
      <c r="F1090" s="46"/>
    </row>
    <row r="1091" spans="1:6" ht="25.5" customHeight="1" outlineLevel="1" x14ac:dyDescent="0.2">
      <c r="A1091" s="46">
        <v>6</v>
      </c>
      <c r="B1091" s="51" t="s">
        <v>1357</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9" t="s">
        <v>101</v>
      </c>
      <c r="B1093" s="89"/>
      <c r="C1093" s="89"/>
      <c r="D1093" s="89"/>
      <c r="E1093" s="89"/>
      <c r="F1093" s="89"/>
    </row>
    <row r="1094" spans="1:6" ht="12.75" customHeight="1" outlineLevel="1" x14ac:dyDescent="0.2">
      <c r="A1094" s="46">
        <v>1</v>
      </c>
      <c r="B1094" s="51" t="s">
        <v>102</v>
      </c>
      <c r="C1094" s="46"/>
      <c r="D1094" s="46"/>
      <c r="E1094" s="46"/>
      <c r="F1094" s="46"/>
    </row>
    <row r="1095" spans="1:6" ht="12.75" customHeight="1" outlineLevel="1" x14ac:dyDescent="0.2">
      <c r="A1095" s="46">
        <v>2</v>
      </c>
      <c r="B1095" s="51" t="s">
        <v>1358</v>
      </c>
      <c r="C1095" s="46"/>
      <c r="D1095" s="46"/>
      <c r="E1095" s="46"/>
      <c r="F1095" s="46"/>
    </row>
    <row r="1096" spans="1:6" ht="38.25" customHeight="1" outlineLevel="1" x14ac:dyDescent="0.2">
      <c r="A1096" s="46">
        <v>3</v>
      </c>
      <c r="B1096" s="51" t="s">
        <v>1359</v>
      </c>
      <c r="C1096" s="46"/>
      <c r="D1096" s="46"/>
      <c r="E1096" s="46"/>
      <c r="F1096" s="46"/>
    </row>
    <row r="1097" spans="1:6" ht="12.75" customHeight="1" outlineLevel="1" x14ac:dyDescent="0.2">
      <c r="A1097" s="46">
        <v>4</v>
      </c>
      <c r="B1097" s="51" t="s">
        <v>1360</v>
      </c>
      <c r="C1097" s="46"/>
      <c r="D1097" s="46"/>
      <c r="E1097" s="46"/>
      <c r="F1097" s="46"/>
    </row>
    <row r="1098" spans="1:6" ht="12.75" customHeight="1" outlineLevel="1" x14ac:dyDescent="0.2">
      <c r="A1098" s="46">
        <v>5</v>
      </c>
      <c r="B1098" s="51" t="s">
        <v>1361</v>
      </c>
      <c r="C1098" s="46"/>
      <c r="D1098" s="46"/>
      <c r="E1098" s="46"/>
      <c r="F1098" s="46"/>
    </row>
    <row r="1099" spans="1:6" ht="12.75" customHeight="1" outlineLevel="1" x14ac:dyDescent="0.2">
      <c r="A1099" s="46">
        <v>6</v>
      </c>
      <c r="B1099" s="51" t="s">
        <v>1362</v>
      </c>
      <c r="C1099" s="46"/>
      <c r="D1099" s="46"/>
      <c r="E1099" s="46"/>
      <c r="F1099" s="46"/>
    </row>
    <row r="1100" spans="1:6" ht="12.75" customHeight="1" outlineLevel="1" x14ac:dyDescent="0.2">
      <c r="A1100" s="46">
        <v>7</v>
      </c>
      <c r="B1100" s="51" t="s">
        <v>1363</v>
      </c>
      <c r="C1100" s="46"/>
      <c r="D1100" s="46"/>
      <c r="E1100" s="46"/>
      <c r="F1100" s="46"/>
    </row>
    <row r="1101" spans="1:6" ht="12.75" customHeight="1" outlineLevel="1" x14ac:dyDescent="0.2">
      <c r="A1101" s="46">
        <v>8</v>
      </c>
      <c r="B1101" s="51" t="s">
        <v>1364</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89" t="s">
        <v>103</v>
      </c>
      <c r="B1103" s="89"/>
      <c r="C1103" s="89"/>
      <c r="D1103" s="89"/>
      <c r="E1103" s="89"/>
      <c r="F1103" s="89"/>
    </row>
    <row r="1104" spans="1:6" ht="12.75" customHeight="1" outlineLevel="1" x14ac:dyDescent="0.2">
      <c r="A1104" s="46">
        <v>1</v>
      </c>
      <c r="B1104" s="51" t="s">
        <v>104</v>
      </c>
      <c r="C1104" s="46"/>
      <c r="D1104" s="46"/>
      <c r="E1104" s="46"/>
      <c r="F1104" s="46"/>
    </row>
    <row r="1105" spans="1:6" ht="40.35" customHeight="1" outlineLevel="1" x14ac:dyDescent="0.2">
      <c r="A1105" s="46">
        <v>2</v>
      </c>
      <c r="B1105" s="51" t="inlineStr">
        <is>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is>
      </c>
      <c r="C1105" s="46"/>
      <c r="D1105" s="46"/>
      <c r="E1105" s="46"/>
      <c r="F1105" s="46"/>
    </row>
    <row r="1106" spans="1:6" ht="2.5" customHeight="1" outlineLevel="1" x14ac:dyDescent="0.2">
      <c r="A1106" s="160" t="inlineStr">
        <is>
          <t/>
        </is>
      </c>
      <c r="B1106" s="161" t="inlineStr">
        <is>
          <t/>
        </is>
      </c>
      <c r="C1106" s="160"/>
      <c r="D1106" s="160"/>
      <c r="E1106" s="160"/>
      <c r="F1106" s="160"/>
    </row>
    <row r="1107" spans="1:6" ht="2.5" customHeight="1" outlineLevel="1" x14ac:dyDescent="0.2">
      <c r="A1107" s="160" t="inlineStr">
        <is>
          <t/>
        </is>
      </c>
      <c r="B1107" s="161" t="inlineStr">
        <is>
          <t/>
        </is>
      </c>
      <c r="C1107" s="160"/>
      <c r="D1107" s="160"/>
      <c r="E1107" s="160"/>
      <c r="F1107" s="160"/>
    </row>
    <row r="1108" spans="1:6" ht="2.5" customHeight="1" outlineLevel="1" x14ac:dyDescent="0.2">
      <c r="A1108" s="160" t="inlineStr">
        <is>
          <t/>
        </is>
      </c>
      <c r="B1108" s="161" t="inlineStr">
        <is>
          <t/>
        </is>
      </c>
      <c r="C1108" s="160"/>
      <c r="D1108" s="160"/>
      <c r="E1108" s="160"/>
      <c r="F1108" s="160"/>
    </row>
    <row r="1109" spans="1:6" ht="2.5" customHeight="1" outlineLevel="1" x14ac:dyDescent="0.2">
      <c r="A1109" s="160" t="inlineStr">
        <is>
          <t/>
        </is>
      </c>
      <c r="B1109" s="161" t="inlineStr">
        <is>
          <t/>
        </is>
      </c>
      <c r="C1109" s="160"/>
      <c r="D1109" s="160"/>
      <c r="E1109" s="160"/>
      <c r="F1109" s="160"/>
    </row>
    <row r="1110" spans="1:6" ht="2.5" customHeight="1" outlineLevel="1" x14ac:dyDescent="0.2">
      <c r="A1110" s="160" t="inlineStr">
        <is>
          <t/>
        </is>
      </c>
      <c r="B1110" s="161" t="inlineStr">
        <is>
          <t/>
        </is>
      </c>
      <c r="C1110" s="160"/>
      <c r="D1110" s="160"/>
      <c r="E1110" s="160"/>
      <c r="F1110" s="160"/>
    </row>
    <row r="1111" spans="1:6" ht="2.5" customHeight="1" outlineLevel="1" x14ac:dyDescent="0.2">
      <c r="A1111" s="160" t="inlineStr">
        <is>
          <t/>
        </is>
      </c>
      <c r="B1111" s="161" t="inlineStr">
        <is>
          <t/>
        </is>
      </c>
      <c r="C1111" s="160"/>
      <c r="D1111" s="160"/>
      <c r="E1111" s="160"/>
      <c r="F1111" s="160"/>
    </row>
    <row r="1112" spans="1:6" ht="12.75" customHeight="1" outlineLevel="1" x14ac:dyDescent="0.2">
      <c r="A1112" s="46"/>
      <c r="B1112" s="46"/>
      <c r="C1112" s="46"/>
      <c r="D1112" s="46"/>
      <c r="E1112" s="46"/>
      <c r="F1112" s="46"/>
    </row>
    <row r="1113" spans="1:6" ht="12.75" customHeight="1" outlineLevel="1" x14ac:dyDescent="0.2">
      <c r="A1113" s="89" t="s">
        <v>105</v>
      </c>
      <c r="B1113" s="89"/>
      <c r="C1113" s="89"/>
      <c r="D1113" s="89"/>
      <c r="E1113" s="89"/>
      <c r="F1113" s="89"/>
    </row>
    <row r="1114" spans="1:6" ht="25.5" customHeight="1" outlineLevel="1" x14ac:dyDescent="0.2">
      <c r="A1114" s="46">
        <v>1</v>
      </c>
      <c r="B1114" s="51" t="s">
        <v>107</v>
      </c>
      <c r="C1114" s="46"/>
      <c r="D1114" s="46"/>
      <c r="E1114" s="46"/>
      <c r="F1114" s="46"/>
    </row>
    <row r="1115" spans="1:6" ht="25.5" customHeight="1" outlineLevel="1" x14ac:dyDescent="0.2">
      <c r="A1115" s="46">
        <v>2</v>
      </c>
      <c r="B1115" s="51" t="s">
        <v>1365</v>
      </c>
      <c r="C1115" s="46"/>
      <c r="D1115" s="46"/>
      <c r="E1115" s="46"/>
      <c r="F1115" s="46"/>
    </row>
    <row r="1116" spans="1:6" ht="25.5" customHeight="1" outlineLevel="1" x14ac:dyDescent="0.2">
      <c r="A1116" s="46">
        <v>3</v>
      </c>
      <c r="B1116" s="51" t="s">
        <v>1366</v>
      </c>
      <c r="C1116" s="46"/>
      <c r="D1116" s="46"/>
      <c r="E1116" s="46"/>
      <c r="F1116" s="46"/>
    </row>
    <row r="1117" spans="1:6" ht="25.5" customHeight="1" outlineLevel="1" x14ac:dyDescent="0.2">
      <c r="A1117" s="46">
        <v>4</v>
      </c>
      <c r="B1117" s="51" t="s">
        <v>1367</v>
      </c>
      <c r="C1117" s="46"/>
      <c r="D1117" s="46"/>
      <c r="E1117" s="46"/>
      <c r="F1117" s="46"/>
    </row>
    <row r="1118" spans="1:6" ht="12.75" customHeight="1" outlineLevel="1" x14ac:dyDescent="0.2">
      <c r="A1118" s="46">
        <v>5</v>
      </c>
      <c r="B1118" s="51" t="s">
        <v>1368</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9" t="s">
        <v>108</v>
      </c>
      <c r="B1120" s="89"/>
      <c r="C1120" s="89"/>
      <c r="D1120" s="89"/>
      <c r="E1120" s="89"/>
      <c r="F1120" s="89"/>
    </row>
    <row r="1121" spans="1:6" ht="12.75" customHeight="1" outlineLevel="1" x14ac:dyDescent="0.2">
      <c r="A1121" s="46">
        <v>1</v>
      </c>
      <c r="B1121" s="51" t="s">
        <v>109</v>
      </c>
      <c r="C1121" s="46"/>
      <c r="D1121" s="46"/>
      <c r="E1121" s="46"/>
      <c r="F1121" s="46"/>
    </row>
    <row r="1122" spans="1:6" ht="25.5" customHeight="1" outlineLevel="1" x14ac:dyDescent="0.2">
      <c r="A1122" s="46">
        <v>2</v>
      </c>
      <c r="B1122" s="51" t="s">
        <v>1369</v>
      </c>
      <c r="C1122" s="46"/>
      <c r="D1122" s="46"/>
      <c r="E1122" s="46"/>
      <c r="F1122" s="46"/>
    </row>
    <row r="1123" spans="1:6" ht="12.75" customHeight="1" outlineLevel="1" x14ac:dyDescent="0.2">
      <c r="A1123" s="46">
        <v>3</v>
      </c>
      <c r="B1123" s="51" t="s">
        <v>1370</v>
      </c>
      <c r="C1123" s="46"/>
      <c r="D1123" s="46"/>
      <c r="E1123" s="46"/>
      <c r="F1123" s="46"/>
    </row>
    <row r="1124" spans="1:6" ht="12.75" customHeight="1" outlineLevel="1" x14ac:dyDescent="0.2">
      <c r="A1124" s="46">
        <v>4</v>
      </c>
      <c r="B1124" s="51" t="s">
        <v>1371</v>
      </c>
      <c r="C1124" s="46"/>
      <c r="D1124" s="46"/>
      <c r="E1124" s="46"/>
      <c r="F1124" s="46"/>
    </row>
    <row r="1125" spans="1:6" ht="25.5" customHeight="1" outlineLevel="1" x14ac:dyDescent="0.2">
      <c r="A1125" s="46">
        <v>5</v>
      </c>
      <c r="B1125" s="51" t="s">
        <v>1372</v>
      </c>
      <c r="C1125" s="46"/>
      <c r="D1125" s="46"/>
      <c r="E1125" s="46"/>
      <c r="F1125" s="46"/>
    </row>
    <row r="1126" spans="1:6" ht="12.75" customHeight="1" outlineLevel="1" x14ac:dyDescent="0.2">
      <c r="A1126" s="46">
        <v>6</v>
      </c>
      <c r="B1126" s="51" t="s">
        <v>1373</v>
      </c>
      <c r="C1126" s="46"/>
      <c r="D1126" s="46"/>
      <c r="E1126" s="46"/>
      <c r="F1126" s="46"/>
    </row>
    <row r="1127" spans="1:6" ht="25.5" customHeight="1" outlineLevel="1" x14ac:dyDescent="0.2">
      <c r="A1127" s="46">
        <v>7</v>
      </c>
      <c r="B1127" s="51" t="s">
        <v>1374</v>
      </c>
      <c r="C1127" s="46"/>
      <c r="D1127" s="46"/>
      <c r="E1127" s="46"/>
      <c r="F1127" s="46"/>
    </row>
    <row r="1128" spans="1:6" ht="25.5" customHeight="1" outlineLevel="1" x14ac:dyDescent="0.2">
      <c r="A1128" s="46">
        <v>8</v>
      </c>
      <c r="B1128" s="51" t="s">
        <v>1375</v>
      </c>
      <c r="C1128" s="46"/>
      <c r="D1128" s="46"/>
      <c r="E1128" s="46"/>
      <c r="F1128" s="46"/>
    </row>
    <row r="1129" spans="1:6" ht="12.75" customHeight="1" outlineLevel="1" x14ac:dyDescent="0.2">
      <c r="A1129" s="46">
        <v>9</v>
      </c>
      <c r="B1129" s="51" t="s">
        <v>1376</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89" t="s">
        <v>111</v>
      </c>
      <c r="B1131" s="89"/>
      <c r="C1131" s="89"/>
      <c r="D1131" s="89"/>
      <c r="E1131" s="89"/>
      <c r="F1131" s="89"/>
    </row>
    <row r="1132" spans="1:6" ht="12.75" customHeight="1" outlineLevel="1" x14ac:dyDescent="0.2">
      <c r="A1132" s="46">
        <v>1</v>
      </c>
      <c r="B1132" s="51" t="s">
        <v>112</v>
      </c>
      <c r="C1132" s="46"/>
      <c r="D1132" s="46"/>
      <c r="E1132" s="46"/>
      <c r="F1132" s="46"/>
    </row>
    <row r="1133" spans="1:6" ht="12.75" customHeight="1" outlineLevel="1" x14ac:dyDescent="0.2">
      <c r="A1133" s="46">
        <v>2</v>
      </c>
      <c r="B1133" s="51" t="s">
        <v>1377</v>
      </c>
      <c r="C1133" s="46"/>
      <c r="D1133" s="46"/>
      <c r="E1133" s="46"/>
      <c r="F1133" s="46"/>
    </row>
    <row r="1134" spans="1:6" ht="12.75" customHeight="1" outlineLevel="1" x14ac:dyDescent="0.2">
      <c r="A1134" s="46">
        <v>3</v>
      </c>
      <c r="B1134" s="51" t="s">
        <v>1378</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9" t="s">
        <v>113</v>
      </c>
      <c r="B1136" s="89"/>
      <c r="C1136" s="89"/>
      <c r="D1136" s="89"/>
      <c r="E1136" s="89"/>
      <c r="F1136" s="89"/>
    </row>
    <row r="1137" spans="1:6" ht="12.75" customHeight="1" outlineLevel="1" x14ac:dyDescent="0.2">
      <c r="A1137" s="46">
        <v>1</v>
      </c>
      <c r="B1137" s="51" t="s">
        <v>114</v>
      </c>
      <c r="C1137" s="46"/>
      <c r="D1137" s="46"/>
      <c r="E1137" s="46"/>
      <c r="F1137" s="46"/>
    </row>
    <row r="1138" spans="1:6" ht="12.75" customHeight="1" outlineLevel="1" x14ac:dyDescent="0.2">
      <c r="A1138" s="46">
        <v>2</v>
      </c>
      <c r="B1138" s="51" t="s">
        <v>1379</v>
      </c>
      <c r="C1138" s="46"/>
      <c r="D1138" s="46"/>
      <c r="E1138" s="46"/>
      <c r="F1138" s="46"/>
    </row>
    <row r="1139" spans="1:6" ht="38.25" customHeight="1" outlineLevel="1" x14ac:dyDescent="0.2">
      <c r="A1139" s="46">
        <v>3</v>
      </c>
      <c r="B1139" s="51" t="s">
        <v>1380</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9" t="s">
        <v>115</v>
      </c>
      <c r="B1141" s="89"/>
      <c r="C1141" s="89"/>
      <c r="D1141" s="89"/>
      <c r="E1141" s="89"/>
      <c r="F1141" s="89"/>
    </row>
    <row r="1142" spans="1:6" ht="12.75" customHeight="1" outlineLevel="1" x14ac:dyDescent="0.2">
      <c r="A1142" s="46">
        <v>1</v>
      </c>
      <c r="B1142" s="51" t="s">
        <v>116</v>
      </c>
      <c r="C1142" s="46"/>
      <c r="D1142" s="46"/>
      <c r="E1142" s="46"/>
      <c r="F1142" s="46"/>
    </row>
    <row r="1143" spans="1:6" ht="12.75" customHeight="1" outlineLevel="1" x14ac:dyDescent="0.2">
      <c r="A1143" s="46">
        <v>2</v>
      </c>
      <c r="B1143" s="51" t="s">
        <v>1381</v>
      </c>
      <c r="C1143" s="46"/>
      <c r="D1143" s="46"/>
      <c r="E1143" s="46"/>
      <c r="F1143" s="46"/>
    </row>
    <row r="1144" spans="1:6" ht="38.25" customHeight="1" outlineLevel="1" x14ac:dyDescent="0.2">
      <c r="A1144" s="46">
        <v>3</v>
      </c>
      <c r="B1144" s="51" t="s">
        <v>1382</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89" t="s">
        <v>118</v>
      </c>
      <c r="B1146" s="89"/>
      <c r="C1146" s="89"/>
      <c r="D1146" s="89"/>
      <c r="E1146" s="89"/>
      <c r="F1146" s="89"/>
    </row>
    <row r="1147" spans="1:6" ht="12.75" customHeight="1" outlineLevel="1" x14ac:dyDescent="0.2">
      <c r="A1147" s="46">
        <v>1</v>
      </c>
      <c r="B1147" s="51" t="s">
        <v>119</v>
      </c>
      <c r="C1147" s="46"/>
      <c r="D1147" s="46"/>
      <c r="E1147" s="46"/>
      <c r="F1147" s="46"/>
    </row>
    <row r="1148" spans="1:6" ht="25.5" customHeight="1" outlineLevel="1" x14ac:dyDescent="0.2">
      <c r="A1148" s="46">
        <v>2</v>
      </c>
      <c r="B1148" s="51" t="s">
        <v>1383</v>
      </c>
      <c r="C1148" s="46"/>
      <c r="D1148" s="46"/>
      <c r="E1148" s="46"/>
      <c r="F1148" s="46"/>
    </row>
    <row r="1149" spans="1:6" ht="25.5" customHeight="1" outlineLevel="1" x14ac:dyDescent="0.2">
      <c r="A1149" s="46">
        <v>3</v>
      </c>
      <c r="B1149" s="51" t="s">
        <v>1384</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89" t="s">
        <v>120</v>
      </c>
      <c r="B1151" s="89"/>
      <c r="C1151" s="89"/>
      <c r="D1151" s="89"/>
      <c r="E1151" s="89"/>
      <c r="F1151" s="89"/>
    </row>
    <row r="1152" spans="1:6" ht="25.5" customHeight="1" outlineLevel="1" x14ac:dyDescent="0.2">
      <c r="A1152" s="46">
        <v>1</v>
      </c>
      <c r="B1152" s="51" t="s">
        <v>121</v>
      </c>
      <c r="C1152" s="46"/>
      <c r="D1152" s="46"/>
      <c r="E1152" s="46"/>
      <c r="F1152" s="46"/>
    </row>
    <row r="1153" spans="1:6" ht="25.5" customHeight="1" outlineLevel="1" x14ac:dyDescent="0.2">
      <c r="A1153" s="46">
        <v>2</v>
      </c>
      <c r="B1153" s="51" t="s">
        <v>1385</v>
      </c>
      <c r="C1153" s="46"/>
      <c r="D1153" s="46"/>
      <c r="E1153" s="46"/>
      <c r="F1153" s="46"/>
    </row>
    <row r="1154" spans="1:6" ht="12.75" customHeight="1" outlineLevel="1" x14ac:dyDescent="0.2">
      <c r="A1154" s="46">
        <v>3</v>
      </c>
      <c r="B1154" s="51" t="s">
        <v>1386</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89" t="s">
        <v>123</v>
      </c>
      <c r="B1156" s="89"/>
      <c r="C1156" s="89"/>
      <c r="D1156" s="89"/>
      <c r="E1156" s="89"/>
      <c r="F1156" s="89"/>
    </row>
    <row r="1157" spans="1:6" ht="12.75" customHeight="1" outlineLevel="1" x14ac:dyDescent="0.2">
      <c r="A1157" s="46">
        <v>1</v>
      </c>
      <c r="B1157" s="51" t="s">
        <v>124</v>
      </c>
      <c r="C1157" s="46"/>
      <c r="D1157" s="46"/>
      <c r="E1157" s="46"/>
      <c r="F1157" s="46"/>
    </row>
    <row r="1158" spans="1:6" ht="25.5" customHeight="1" outlineLevel="1" x14ac:dyDescent="0.2">
      <c r="A1158" s="46">
        <v>2</v>
      </c>
      <c r="B1158" s="51" t="s">
        <v>1387</v>
      </c>
      <c r="C1158" s="46"/>
      <c r="D1158" s="46"/>
      <c r="E1158" s="46"/>
      <c r="F1158" s="46"/>
    </row>
    <row r="1159" spans="1:6" ht="25.5" customHeight="1" outlineLevel="1" x14ac:dyDescent="0.2">
      <c r="A1159" s="46">
        <v>3</v>
      </c>
      <c r="B1159" s="51" t="s">
        <v>1388</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9" t="s">
        <v>125</v>
      </c>
      <c r="B1161" s="89"/>
      <c r="C1161" s="89"/>
      <c r="D1161" s="89"/>
      <c r="E1161" s="89"/>
      <c r="F1161" s="89"/>
    </row>
    <row r="1162" spans="1:6" ht="12.75" customHeight="1" outlineLevel="1" x14ac:dyDescent="0.2">
      <c r="A1162" s="46">
        <v>1</v>
      </c>
      <c r="B1162" s="51" t="s">
        <v>126</v>
      </c>
      <c r="C1162" s="46"/>
      <c r="D1162" s="46"/>
      <c r="E1162" s="46"/>
      <c r="F1162" s="46"/>
    </row>
    <row r="1163" spans="1:6" ht="12.75" customHeight="1" outlineLevel="1" x14ac:dyDescent="0.2">
      <c r="A1163" s="46">
        <v>2</v>
      </c>
      <c r="B1163" s="51" t="s">
        <v>1389</v>
      </c>
      <c r="C1163" s="46"/>
      <c r="D1163" s="46"/>
      <c r="E1163" s="46"/>
      <c r="F1163" s="46"/>
    </row>
    <row r="1164" spans="1:6" ht="25.5" customHeight="1" outlineLevel="1" x14ac:dyDescent="0.2">
      <c r="A1164" s="46">
        <v>3</v>
      </c>
      <c r="B1164" s="51" t="s">
        <v>1390</v>
      </c>
      <c r="C1164" s="46"/>
      <c r="D1164" s="46"/>
      <c r="E1164" s="46"/>
      <c r="F1164" s="46"/>
    </row>
    <row r="1165" spans="1:6" ht="12.75" customHeight="1" outlineLevel="1" x14ac:dyDescent="0.2">
      <c r="A1165" s="46">
        <v>4</v>
      </c>
      <c r="B1165" s="51" t="s">
        <v>1391</v>
      </c>
      <c r="C1165" s="46"/>
      <c r="D1165" s="46"/>
      <c r="E1165" s="46"/>
      <c r="F1165" s="46"/>
    </row>
    <row r="1166" spans="1:6" ht="25.5" customHeight="1" outlineLevel="1" x14ac:dyDescent="0.2">
      <c r="A1166" s="46">
        <v>5</v>
      </c>
      <c r="B1166" s="51" t="s">
        <v>1392</v>
      </c>
      <c r="C1166" s="46"/>
      <c r="D1166" s="46"/>
      <c r="E1166" s="46"/>
      <c r="F1166" s="46"/>
    </row>
    <row r="1167" spans="1:6" ht="25.5" customHeight="1" outlineLevel="1" x14ac:dyDescent="0.2">
      <c r="A1167" s="46">
        <v>6</v>
      </c>
      <c r="B1167" s="51" t="s">
        <v>1393</v>
      </c>
      <c r="C1167" s="46"/>
      <c r="D1167" s="46"/>
      <c r="E1167" s="46"/>
      <c r="F1167" s="46"/>
    </row>
    <row r="1168" spans="1:6" ht="25.5" customHeight="1" outlineLevel="1" x14ac:dyDescent="0.2">
      <c r="A1168" s="46">
        <v>7</v>
      </c>
      <c r="B1168" s="51" t="s">
        <v>1394</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89" t="s">
        <v>127</v>
      </c>
      <c r="B1170" s="89"/>
      <c r="C1170" s="89"/>
      <c r="D1170" s="89"/>
      <c r="E1170" s="89"/>
      <c r="F1170" s="89"/>
    </row>
    <row r="1171" spans="1:6" ht="12.75" customHeight="1" outlineLevel="1" x14ac:dyDescent="0.2">
      <c r="A1171" s="46">
        <v>1</v>
      </c>
      <c r="B1171" s="51" t="s">
        <v>128</v>
      </c>
      <c r="C1171" s="46"/>
      <c r="D1171" s="46"/>
      <c r="E1171" s="46"/>
      <c r="F1171" s="46"/>
    </row>
    <row r="1172" spans="1:6" ht="25.5" customHeight="1" outlineLevel="1" x14ac:dyDescent="0.2">
      <c r="A1172" s="46">
        <v>2</v>
      </c>
      <c r="B1172" s="51" t="s">
        <v>1395</v>
      </c>
      <c r="C1172" s="46"/>
      <c r="D1172" s="46"/>
      <c r="E1172" s="46"/>
      <c r="F1172" s="46"/>
    </row>
    <row r="1173" spans="1:6" ht="25.5" customHeight="1" outlineLevel="1" x14ac:dyDescent="0.2">
      <c r="A1173" s="46">
        <v>3</v>
      </c>
      <c r="B1173" s="51" t="s">
        <v>1396</v>
      </c>
      <c r="C1173" s="46"/>
      <c r="D1173" s="46"/>
      <c r="E1173" s="46"/>
      <c r="F1173" s="46"/>
    </row>
    <row r="1174" spans="1:6" ht="38.25" customHeight="1" outlineLevel="1" x14ac:dyDescent="0.2">
      <c r="A1174" s="46">
        <v>4</v>
      </c>
      <c r="B1174" s="51" t="s">
        <v>1397</v>
      </c>
      <c r="C1174" s="46"/>
      <c r="D1174" s="46"/>
      <c r="E1174" s="46"/>
      <c r="F1174" s="46"/>
    </row>
    <row r="1175" spans="1:6" ht="38.25" customHeight="1" outlineLevel="1" x14ac:dyDescent="0.2">
      <c r="A1175" s="46">
        <v>5</v>
      </c>
      <c r="B1175" s="51" t="s">
        <v>1398</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89" t="s">
        <v>129</v>
      </c>
      <c r="B1177" s="89"/>
      <c r="C1177" s="89"/>
      <c r="D1177" s="89"/>
      <c r="E1177" s="89"/>
      <c r="F1177" s="89"/>
    </row>
    <row r="1178" spans="1:6" ht="25.5" customHeight="1" outlineLevel="1" x14ac:dyDescent="0.2">
      <c r="A1178" s="46">
        <v>1</v>
      </c>
      <c r="B1178" s="51" t="s">
        <v>130</v>
      </c>
      <c r="C1178" s="46"/>
      <c r="D1178" s="46"/>
      <c r="E1178" s="46"/>
      <c r="F1178" s="46"/>
    </row>
    <row r="1179" spans="1:6" ht="25.5" customHeight="1" outlineLevel="1" x14ac:dyDescent="0.2">
      <c r="A1179" s="46">
        <v>2</v>
      </c>
      <c r="B1179" s="51" t="s">
        <v>1399</v>
      </c>
      <c r="C1179" s="46"/>
      <c r="D1179" s="46"/>
      <c r="E1179" s="46"/>
      <c r="F1179" s="46"/>
    </row>
    <row r="1180" spans="1:6" ht="38.25" customHeight="1" outlineLevel="1" x14ac:dyDescent="0.2">
      <c r="A1180" s="46">
        <v>3</v>
      </c>
      <c r="B1180" s="51" t="s">
        <v>1400</v>
      </c>
      <c r="C1180" s="46"/>
      <c r="D1180" s="46"/>
      <c r="E1180" s="46"/>
      <c r="F1180" s="46"/>
    </row>
    <row r="1181" spans="1:6" ht="25.5" customHeight="1" outlineLevel="1" x14ac:dyDescent="0.2">
      <c r="A1181" s="46">
        <v>4</v>
      </c>
      <c r="B1181" s="51" t="s">
        <v>1401</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89" t="s">
        <v>132</v>
      </c>
      <c r="B1183" s="89"/>
      <c r="C1183" s="89"/>
      <c r="D1183" s="89"/>
      <c r="E1183" s="89"/>
      <c r="F1183" s="89"/>
    </row>
    <row r="1184" spans="1:6" ht="12.75" customHeight="1" outlineLevel="1" x14ac:dyDescent="0.2">
      <c r="A1184" s="46">
        <v>1</v>
      </c>
      <c r="B1184" s="51" t="s">
        <v>134</v>
      </c>
      <c r="C1184" s="46"/>
      <c r="D1184" s="46"/>
      <c r="E1184" s="46"/>
      <c r="F1184" s="46"/>
    </row>
    <row r="1185" spans="1:6" ht="12.75" customHeight="1" outlineLevel="1" x14ac:dyDescent="0.2">
      <c r="A1185" s="46">
        <v>2</v>
      </c>
      <c r="B1185" s="51" t="s">
        <v>1402</v>
      </c>
      <c r="C1185" s="46"/>
      <c r="D1185" s="46"/>
      <c r="E1185" s="46"/>
      <c r="F1185" s="46"/>
    </row>
    <row r="1186" spans="1:6" ht="25.5" customHeight="1" outlineLevel="1" x14ac:dyDescent="0.2">
      <c r="A1186" s="46">
        <v>3</v>
      </c>
      <c r="B1186" s="51" t="s">
        <v>1403</v>
      </c>
      <c r="C1186" s="46"/>
      <c r="D1186" s="46"/>
      <c r="E1186" s="46"/>
      <c r="F1186" s="46"/>
    </row>
    <row r="1187" spans="1:6" ht="25.5" customHeight="1" outlineLevel="1" x14ac:dyDescent="0.2">
      <c r="A1187" s="46">
        <v>4</v>
      </c>
      <c r="B1187" s="51" t="s">
        <v>1404</v>
      </c>
      <c r="C1187" s="46"/>
      <c r="D1187" s="46"/>
      <c r="E1187" s="46"/>
      <c r="F1187" s="46"/>
    </row>
    <row r="1188" spans="1:6" ht="38.25" customHeight="1" outlineLevel="1" x14ac:dyDescent="0.2">
      <c r="A1188" s="46">
        <v>5</v>
      </c>
      <c r="B1188" s="51" t="s">
        <v>1405</v>
      </c>
      <c r="C1188" s="46"/>
      <c r="D1188" s="46"/>
      <c r="E1188" s="46"/>
      <c r="F1188" s="46"/>
    </row>
    <row r="1189" spans="1:6" ht="28.5" customHeight="1" outlineLevel="1" x14ac:dyDescent="0.2">
      <c r="A1189" s="46">
        <v>6</v>
      </c>
      <c r="B1189" s="52" t="s">
        <v>1406</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9" t="s">
        <v>135</v>
      </c>
      <c r="B1191" s="89"/>
      <c r="C1191" s="89"/>
      <c r="D1191" s="89"/>
      <c r="E1191" s="89"/>
      <c r="F1191" s="89"/>
    </row>
    <row r="1192" spans="1:6" ht="25.5" customHeight="1" outlineLevel="1" x14ac:dyDescent="0.2">
      <c r="A1192" s="46">
        <v>1</v>
      </c>
      <c r="B1192" s="51" t="s">
        <v>137</v>
      </c>
      <c r="C1192" s="46"/>
      <c r="D1192" s="46"/>
      <c r="E1192" s="46"/>
      <c r="F1192" s="46"/>
    </row>
    <row r="1193" spans="1:6" ht="12.75" customHeight="1" outlineLevel="1" x14ac:dyDescent="0.2">
      <c r="A1193" s="46">
        <v>2</v>
      </c>
      <c r="B1193" s="51" t="s">
        <v>1407</v>
      </c>
      <c r="C1193" s="46"/>
      <c r="D1193" s="46"/>
      <c r="E1193" s="46"/>
      <c r="F1193" s="46"/>
    </row>
    <row r="1194" spans="1:6" ht="25.5" customHeight="1" outlineLevel="1" x14ac:dyDescent="0.2">
      <c r="A1194" s="46">
        <v>3</v>
      </c>
      <c r="B1194" s="51" t="s">
        <v>1408</v>
      </c>
      <c r="C1194" s="46"/>
      <c r="D1194" s="46"/>
      <c r="E1194" s="46"/>
      <c r="F1194" s="46"/>
    </row>
    <row r="1195" spans="1:6" ht="25.5" customHeight="1" outlineLevel="1" x14ac:dyDescent="0.2">
      <c r="A1195" s="46">
        <v>4</v>
      </c>
      <c r="B1195" s="51" t="s">
        <v>1409</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89" t="s">
        <v>138</v>
      </c>
      <c r="B1197" s="89"/>
      <c r="C1197" s="89"/>
      <c r="D1197" s="89"/>
      <c r="E1197" s="89"/>
      <c r="F1197" s="89"/>
    </row>
    <row r="1198" spans="1:6" ht="12.75" customHeight="1" outlineLevel="1" x14ac:dyDescent="0.2">
      <c r="A1198" s="46">
        <v>1</v>
      </c>
      <c r="B1198" s="51" t="s">
        <v>139</v>
      </c>
      <c r="C1198" s="46"/>
      <c r="D1198" s="46"/>
      <c r="E1198" s="46"/>
      <c r="F1198" s="46"/>
    </row>
    <row r="1199" spans="1:6" ht="12.75" customHeight="1" outlineLevel="1" x14ac:dyDescent="0.2">
      <c r="A1199" s="46">
        <v>2</v>
      </c>
      <c r="B1199" s="51" t="s">
        <v>1410</v>
      </c>
      <c r="C1199" s="46"/>
      <c r="D1199" s="46"/>
      <c r="E1199" s="46"/>
      <c r="F1199" s="46"/>
    </row>
    <row r="1200" spans="1:6" ht="25.5" customHeight="1" outlineLevel="1" x14ac:dyDescent="0.2">
      <c r="A1200" s="46">
        <v>3</v>
      </c>
      <c r="B1200" s="51" t="s">
        <v>1411</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89" t="s">
        <v>140</v>
      </c>
      <c r="B1202" s="89"/>
      <c r="C1202" s="89"/>
      <c r="D1202" s="89"/>
      <c r="E1202" s="89"/>
      <c r="F1202" s="89"/>
    </row>
    <row r="1203" spans="1:6" ht="25.5" customHeight="1" outlineLevel="1" x14ac:dyDescent="0.2">
      <c r="A1203" s="46">
        <v>1</v>
      </c>
      <c r="B1203" s="51" t="s">
        <v>141</v>
      </c>
      <c r="C1203" s="46"/>
      <c r="D1203" s="46"/>
      <c r="E1203" s="46"/>
      <c r="F1203" s="46"/>
    </row>
    <row r="1204" spans="1:6" ht="12.75" customHeight="1" outlineLevel="1" x14ac:dyDescent="0.2">
      <c r="A1204" s="46">
        <v>2</v>
      </c>
      <c r="B1204" s="51" t="s">
        <v>1412</v>
      </c>
      <c r="C1204" s="46"/>
      <c r="D1204" s="46"/>
      <c r="E1204" s="46"/>
      <c r="F1204" s="46"/>
    </row>
    <row r="1205" spans="1:6" ht="25.5" customHeight="1" outlineLevel="1" x14ac:dyDescent="0.2">
      <c r="A1205" s="46">
        <v>3</v>
      </c>
      <c r="B1205" s="51" t="s">
        <v>1413</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9" t="s">
        <v>142</v>
      </c>
      <c r="B1207" s="89"/>
      <c r="C1207" s="89"/>
      <c r="D1207" s="89"/>
      <c r="E1207" s="89"/>
      <c r="F1207" s="89"/>
    </row>
    <row r="1208" spans="1:6" ht="12.75" customHeight="1" outlineLevel="1" x14ac:dyDescent="0.2">
      <c r="A1208" s="46">
        <v>1</v>
      </c>
      <c r="B1208" s="51" t="s">
        <v>143</v>
      </c>
      <c r="C1208" s="46"/>
      <c r="D1208" s="46"/>
      <c r="E1208" s="46"/>
      <c r="F1208" s="46"/>
    </row>
    <row r="1209" spans="1:6" ht="12.75" customHeight="1" outlineLevel="1" x14ac:dyDescent="0.2">
      <c r="A1209" s="46">
        <v>2</v>
      </c>
      <c r="B1209" s="51" t="s">
        <v>1414</v>
      </c>
      <c r="C1209" s="46"/>
      <c r="D1209" s="46"/>
      <c r="E1209" s="46"/>
      <c r="F1209" s="46"/>
    </row>
    <row r="1210" spans="1:6" ht="25.5" customHeight="1" outlineLevel="1" x14ac:dyDescent="0.2">
      <c r="A1210" s="46">
        <v>3</v>
      </c>
      <c r="B1210" s="51" t="s">
        <v>1415</v>
      </c>
      <c r="C1210" s="46"/>
      <c r="D1210" s="46"/>
      <c r="E1210" s="46"/>
      <c r="F1210" s="46"/>
    </row>
    <row r="1211" spans="1:6" ht="12.75" customHeight="1" outlineLevel="1" x14ac:dyDescent="0.2">
      <c r="A1211" s="46">
        <v>4</v>
      </c>
      <c r="B1211" s="51" t="s">
        <v>1416</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9" t="s">
        <v>144</v>
      </c>
      <c r="B1213" s="89"/>
      <c r="C1213" s="89"/>
      <c r="D1213" s="89"/>
      <c r="E1213" s="89"/>
      <c r="F1213" s="89"/>
    </row>
    <row r="1214" spans="1:6" ht="12.75" customHeight="1" outlineLevel="1" x14ac:dyDescent="0.2">
      <c r="A1214" s="46">
        <v>1</v>
      </c>
      <c r="B1214" s="51" t="s">
        <v>145</v>
      </c>
      <c r="C1214" s="46"/>
      <c r="D1214" s="46"/>
      <c r="E1214" s="46"/>
      <c r="F1214" s="46"/>
    </row>
    <row r="1215" spans="1:6" ht="12.75" customHeight="1" outlineLevel="1" x14ac:dyDescent="0.2">
      <c r="A1215" s="46">
        <v>2</v>
      </c>
      <c r="B1215" s="51" t="s">
        <v>1417</v>
      </c>
      <c r="C1215" s="46"/>
      <c r="D1215" s="46"/>
      <c r="E1215" s="46"/>
      <c r="F1215" s="46"/>
    </row>
    <row r="1216" spans="1:6" ht="25.5" customHeight="1" outlineLevel="1" x14ac:dyDescent="0.2">
      <c r="A1216" s="46">
        <v>3</v>
      </c>
      <c r="B1216" s="51" t="s">
        <v>1418</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89" t="s">
        <v>146</v>
      </c>
      <c r="B1218" s="89"/>
      <c r="C1218" s="89"/>
      <c r="D1218" s="89"/>
      <c r="E1218" s="89"/>
      <c r="F1218" s="89"/>
    </row>
    <row r="1219" spans="1:6" ht="25.5" customHeight="1" outlineLevel="1" x14ac:dyDescent="0.2">
      <c r="A1219" s="46">
        <v>1</v>
      </c>
      <c r="B1219" s="51" t="s">
        <v>148</v>
      </c>
      <c r="C1219" s="46"/>
      <c r="D1219" s="46"/>
      <c r="E1219" s="46"/>
      <c r="F1219" s="46"/>
    </row>
    <row r="1220" spans="1:6" ht="25.5" customHeight="1" outlineLevel="1" x14ac:dyDescent="0.2">
      <c r="A1220" s="46">
        <v>2</v>
      </c>
      <c r="B1220" s="51" t="s">
        <v>1419</v>
      </c>
      <c r="C1220" s="46"/>
      <c r="D1220" s="46"/>
      <c r="E1220" s="46"/>
      <c r="F1220" s="46"/>
    </row>
    <row r="1221" spans="1:6" ht="38.25" customHeight="1" outlineLevel="1" x14ac:dyDescent="0.2">
      <c r="A1221" s="46">
        <v>3</v>
      </c>
      <c r="B1221" s="51" t="s">
        <v>1420</v>
      </c>
      <c r="C1221" s="46"/>
      <c r="D1221" s="46"/>
      <c r="E1221" s="46"/>
      <c r="F1221" s="46"/>
    </row>
    <row r="1222" spans="1:6" ht="25.5" customHeight="1" outlineLevel="1" x14ac:dyDescent="0.2">
      <c r="A1222" s="46">
        <v>4</v>
      </c>
      <c r="B1222" s="51" t="s">
        <v>1421</v>
      </c>
      <c r="C1222" s="46"/>
      <c r="D1222" s="46"/>
      <c r="E1222" s="46"/>
      <c r="F1222" s="46"/>
    </row>
    <row r="1223" spans="1:6" ht="38.25" customHeight="1" outlineLevel="1" x14ac:dyDescent="0.2">
      <c r="A1223" s="46">
        <v>5</v>
      </c>
      <c r="B1223" s="51" t="s">
        <v>1422</v>
      </c>
      <c r="C1223" s="46"/>
      <c r="D1223" s="46"/>
      <c r="E1223" s="46"/>
      <c r="F1223" s="46"/>
    </row>
    <row r="1224" spans="1:6" ht="25.5" customHeight="1" outlineLevel="1" x14ac:dyDescent="0.2">
      <c r="A1224" s="46">
        <v>6</v>
      </c>
      <c r="B1224" s="51" t="s">
        <v>1423</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89" t="s">
        <v>149</v>
      </c>
      <c r="B1226" s="89"/>
      <c r="C1226" s="89"/>
      <c r="D1226" s="89"/>
      <c r="E1226" s="89"/>
      <c r="F1226" s="89"/>
    </row>
    <row r="1227" spans="1:6" ht="12.75" customHeight="1" outlineLevel="1" x14ac:dyDescent="0.2">
      <c r="A1227" s="46">
        <v>1</v>
      </c>
      <c r="B1227" s="51" t="s">
        <v>151</v>
      </c>
      <c r="C1227" s="46"/>
      <c r="D1227" s="46"/>
      <c r="E1227" s="46"/>
      <c r="F1227" s="46"/>
    </row>
    <row r="1228" spans="1:6" ht="25.5" customHeight="1" outlineLevel="1" x14ac:dyDescent="0.2">
      <c r="A1228" s="46">
        <v>2</v>
      </c>
      <c r="B1228" s="51" t="s">
        <v>1424</v>
      </c>
      <c r="C1228" s="46"/>
      <c r="D1228" s="46"/>
      <c r="E1228" s="46"/>
      <c r="F1228" s="46"/>
    </row>
    <row r="1229" spans="1:6" ht="25.5" customHeight="1" outlineLevel="1" x14ac:dyDescent="0.2">
      <c r="A1229" s="46">
        <v>3</v>
      </c>
      <c r="B1229" s="51" t="s">
        <v>1425</v>
      </c>
      <c r="C1229" s="46"/>
      <c r="D1229" s="46"/>
      <c r="E1229" s="46"/>
      <c r="F1229" s="46"/>
    </row>
    <row r="1230" spans="1:6" ht="25.5" customHeight="1" outlineLevel="1" x14ac:dyDescent="0.2">
      <c r="A1230" s="46">
        <v>4</v>
      </c>
      <c r="B1230" s="51" t="s">
        <v>1426</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89" t="s">
        <v>152</v>
      </c>
      <c r="B1232" s="89"/>
      <c r="C1232" s="89"/>
      <c r="D1232" s="89"/>
      <c r="E1232" s="89"/>
      <c r="F1232" s="89"/>
    </row>
    <row r="1233" spans="1:6" ht="12.75" customHeight="1" outlineLevel="1" x14ac:dyDescent="0.2">
      <c r="A1233" s="46">
        <v>1</v>
      </c>
      <c r="B1233" s="51" t="s">
        <v>153</v>
      </c>
      <c r="C1233" s="46"/>
      <c r="D1233" s="46"/>
      <c r="E1233" s="46"/>
      <c r="F1233" s="46"/>
    </row>
    <row r="1234" spans="1:6" ht="25.5" customHeight="1" outlineLevel="1" x14ac:dyDescent="0.2">
      <c r="A1234" s="46">
        <v>2</v>
      </c>
      <c r="B1234" s="51" t="s">
        <v>1427</v>
      </c>
      <c r="C1234" s="46"/>
      <c r="D1234" s="46"/>
      <c r="E1234" s="46"/>
      <c r="F1234" s="46"/>
    </row>
    <row r="1235" spans="1:6" ht="25.5" customHeight="1" outlineLevel="1" x14ac:dyDescent="0.2">
      <c r="A1235" s="46">
        <v>3</v>
      </c>
      <c r="B1235" s="51" t="s">
        <v>1428</v>
      </c>
      <c r="C1235" s="46"/>
      <c r="D1235" s="46"/>
      <c r="E1235" s="46"/>
      <c r="F1235" s="46"/>
    </row>
    <row r="1236" spans="1:6" ht="25.5" customHeight="1" outlineLevel="1" x14ac:dyDescent="0.2">
      <c r="A1236" s="46">
        <v>4</v>
      </c>
      <c r="B1236" s="51" t="s">
        <v>1429</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89" t="s">
        <v>155</v>
      </c>
      <c r="B1238" s="89"/>
      <c r="C1238" s="89"/>
      <c r="D1238" s="89"/>
      <c r="E1238" s="89"/>
      <c r="F1238" s="89"/>
    </row>
    <row r="1239" spans="1:6" ht="25.5" customHeight="1" outlineLevel="1" x14ac:dyDescent="0.2">
      <c r="A1239" s="46">
        <v>1</v>
      </c>
      <c r="B1239" s="51" t="s">
        <v>156</v>
      </c>
      <c r="C1239" s="46"/>
      <c r="D1239" s="46"/>
      <c r="E1239" s="46"/>
      <c r="F1239" s="46"/>
    </row>
    <row r="1240" spans="1:6" ht="25.5" customHeight="1" outlineLevel="1" x14ac:dyDescent="0.2">
      <c r="A1240" s="46">
        <v>2</v>
      </c>
      <c r="B1240" s="51" t="s">
        <v>1430</v>
      </c>
      <c r="C1240" s="46"/>
      <c r="D1240" s="46"/>
      <c r="E1240" s="46"/>
      <c r="F1240" s="46"/>
    </row>
    <row r="1241" spans="1:6" ht="25.5" customHeight="1" outlineLevel="1" x14ac:dyDescent="0.2">
      <c r="A1241" s="46">
        <v>3</v>
      </c>
      <c r="B1241" s="51" t="s">
        <v>1431</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89" t="s">
        <v>157</v>
      </c>
      <c r="B1243" s="89"/>
      <c r="C1243" s="89"/>
      <c r="D1243" s="89"/>
      <c r="E1243" s="89"/>
      <c r="F1243" s="89"/>
    </row>
    <row r="1244" spans="1:6" ht="25.5" customHeight="1" outlineLevel="1" x14ac:dyDescent="0.2">
      <c r="A1244" s="46">
        <v>1</v>
      </c>
      <c r="B1244" s="51" t="s">
        <v>158</v>
      </c>
      <c r="C1244" s="46"/>
      <c r="D1244" s="46"/>
      <c r="E1244" s="46"/>
      <c r="F1244" s="46"/>
    </row>
    <row r="1245" spans="1:6" ht="25.5" customHeight="1" outlineLevel="1" x14ac:dyDescent="0.2">
      <c r="A1245" s="46">
        <v>2</v>
      </c>
      <c r="B1245" s="51" t="inlineStr">
        <is>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is>
      </c>
      <c r="C1245" s="46"/>
      <c r="D1245" s="46"/>
      <c r="E1245" s="46"/>
      <c r="F1245" s="46"/>
    </row>
    <row r="1246" spans="1:6" ht="38.25" customHeight="1" outlineLevel="1" x14ac:dyDescent="0.2">
      <c r="A1246" s="46">
        <v>3</v>
      </c>
      <c r="B1246" s="51" t="inlineStr">
        <is>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is>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89" t="s">
        <v>159</v>
      </c>
      <c r="B1248" s="89"/>
      <c r="C1248" s="89"/>
      <c r="D1248" s="89"/>
      <c r="E1248" s="89"/>
      <c r="F1248" s="89"/>
    </row>
    <row r="1249" spans="1:6" ht="38.25" customHeight="1" outlineLevel="1" x14ac:dyDescent="0.2">
      <c r="A1249" s="46">
        <v>1</v>
      </c>
      <c r="B1249" s="51" t="s">
        <v>160</v>
      </c>
      <c r="C1249" s="46"/>
      <c r="D1249" s="46"/>
      <c r="E1249" s="46"/>
      <c r="F1249" s="46"/>
    </row>
    <row r="1250" spans="1:6" ht="25.5" customHeight="1" outlineLevel="1" x14ac:dyDescent="0.2">
      <c r="A1250" s="46">
        <v>2</v>
      </c>
      <c r="B1250" s="51" t="s">
        <v>1434</v>
      </c>
      <c r="C1250" s="46"/>
      <c r="D1250" s="46"/>
      <c r="E1250" s="46"/>
      <c r="F1250" s="46"/>
    </row>
    <row r="1251" spans="1:6" ht="25.5" customHeight="1" outlineLevel="1" x14ac:dyDescent="0.2">
      <c r="A1251" s="46">
        <v>3</v>
      </c>
      <c r="B1251" s="51" t="s">
        <v>1435</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89" t="s">
        <v>161</v>
      </c>
      <c r="B1253" s="89"/>
      <c r="C1253" s="89"/>
      <c r="D1253" s="89"/>
      <c r="E1253" s="89"/>
      <c r="F1253" s="89"/>
    </row>
    <row r="1254" spans="1:6" ht="25.5" customHeight="1" outlineLevel="1" x14ac:dyDescent="0.2">
      <c r="A1254" s="46">
        <v>1</v>
      </c>
      <c r="B1254" s="51" t="s">
        <v>163</v>
      </c>
      <c r="C1254" s="46"/>
      <c r="D1254" s="46"/>
      <c r="E1254" s="46"/>
      <c r="F1254" s="46"/>
    </row>
    <row r="1255" spans="1:6" ht="25.5" customHeight="1" outlineLevel="1" x14ac:dyDescent="0.2">
      <c r="A1255" s="46">
        <v>2</v>
      </c>
      <c r="B1255" s="51" t="s">
        <v>1436</v>
      </c>
      <c r="C1255" s="46"/>
      <c r="D1255" s="46"/>
      <c r="E1255" s="46"/>
      <c r="F1255" s="46"/>
    </row>
    <row r="1256" spans="1:6" ht="38.25" customHeight="1" outlineLevel="1" x14ac:dyDescent="0.2">
      <c r="A1256" s="46">
        <v>3</v>
      </c>
      <c r="B1256" s="51" t="s">
        <v>1437</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89" t="s">
        <v>164</v>
      </c>
      <c r="B1258" s="89"/>
      <c r="C1258" s="89"/>
      <c r="D1258" s="89"/>
      <c r="E1258" s="89"/>
      <c r="F1258" s="89"/>
    </row>
    <row r="1259" spans="1:6" ht="12.75" customHeight="1" outlineLevel="1" x14ac:dyDescent="0.2">
      <c r="A1259" s="46">
        <v>1</v>
      </c>
      <c r="B1259" s="51" t="s">
        <v>166</v>
      </c>
      <c r="C1259" s="46"/>
      <c r="D1259" s="46"/>
      <c r="E1259" s="46"/>
      <c r="F1259" s="46"/>
    </row>
    <row r="1260" spans="1:6" ht="25.5" customHeight="1" outlineLevel="1" x14ac:dyDescent="0.2">
      <c r="A1260" s="46">
        <v>2</v>
      </c>
      <c r="B1260" s="51" t="inlineStr">
        <is>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is>
      </c>
      <c r="C1260" s="46"/>
      <c r="D1260" s="46"/>
      <c r="E1260" s="46"/>
      <c r="F1260" s="46"/>
    </row>
    <row r="1261" spans="1:6" ht="25.5" customHeight="1" outlineLevel="1" x14ac:dyDescent="0.2">
      <c r="A1261" s="46">
        <v>3</v>
      </c>
      <c r="B1261" s="51" t="s">
        <v>1439</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89" t="s">
        <v>167</v>
      </c>
      <c r="B1263" s="89"/>
      <c r="C1263" s="89"/>
      <c r="D1263" s="89"/>
      <c r="E1263" s="89"/>
      <c r="F1263" s="89"/>
    </row>
    <row r="1264" spans="1:6" ht="12.75" customHeight="1" outlineLevel="1" x14ac:dyDescent="0.2">
      <c r="A1264" s="46">
        <v>1</v>
      </c>
      <c r="B1264" s="51" t="s">
        <v>169</v>
      </c>
      <c r="C1264" s="46"/>
      <c r="D1264" s="46"/>
      <c r="E1264" s="46"/>
      <c r="F1264" s="46"/>
    </row>
    <row r="1265" spans="1:6" ht="25.5" customHeight="1" outlineLevel="1" x14ac:dyDescent="0.2">
      <c r="A1265" s="46">
        <v>2</v>
      </c>
      <c r="B1265" s="51" t="s">
        <v>1440</v>
      </c>
      <c r="C1265" s="46"/>
      <c r="D1265" s="46"/>
      <c r="E1265" s="46"/>
      <c r="F1265" s="46"/>
    </row>
    <row r="1266" spans="1:6" ht="25.5" customHeight="1" outlineLevel="1" x14ac:dyDescent="0.2">
      <c r="A1266" s="46">
        <v>3</v>
      </c>
      <c r="B1266" s="51" t="s">
        <v>1441</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89" t="s">
        <v>171</v>
      </c>
      <c r="B1268" s="89"/>
      <c r="C1268" s="89"/>
      <c r="D1268" s="89"/>
      <c r="E1268" s="89"/>
      <c r="F1268" s="89"/>
    </row>
    <row r="1269" spans="1:6" ht="25.5" customHeight="1" outlineLevel="1" x14ac:dyDescent="0.2">
      <c r="A1269" s="46">
        <v>1</v>
      </c>
      <c r="B1269" s="51" t="s">
        <v>173</v>
      </c>
      <c r="C1269" s="46"/>
      <c r="D1269" s="46"/>
      <c r="E1269" s="46"/>
      <c r="F1269" s="46"/>
    </row>
    <row r="1270" spans="1:6" ht="25.5" customHeight="1" outlineLevel="1" x14ac:dyDescent="0.2">
      <c r="A1270" s="46">
        <v>2</v>
      </c>
      <c r="B1270" s="51" t="s">
        <v>1442</v>
      </c>
      <c r="C1270" s="46"/>
      <c r="D1270" s="46"/>
      <c r="E1270" s="46"/>
      <c r="F1270" s="46"/>
    </row>
    <row r="1271" spans="1:6" ht="38.25" customHeight="1" outlineLevel="1" x14ac:dyDescent="0.2">
      <c r="A1271" s="46">
        <v>3</v>
      </c>
      <c r="B1271" s="51" t="s">
        <v>1443</v>
      </c>
      <c r="C1271" s="46"/>
      <c r="D1271" s="46"/>
      <c r="E1271" s="46"/>
      <c r="F1271" s="46"/>
    </row>
    <row r="1272" spans="1:6" ht="25.5" customHeight="1" outlineLevel="1" x14ac:dyDescent="0.2">
      <c r="A1272" s="46">
        <v>4</v>
      </c>
      <c r="B1272" s="51" t="s">
        <v>1444</v>
      </c>
      <c r="C1272" s="46"/>
      <c r="D1272" s="46"/>
      <c r="E1272" s="46"/>
      <c r="F1272" s="46"/>
    </row>
    <row r="1273" spans="1:6" ht="25.5" customHeight="1" outlineLevel="1" x14ac:dyDescent="0.2">
      <c r="A1273" s="46">
        <v>5</v>
      </c>
      <c r="B1273" s="51" t="s">
        <v>1445</v>
      </c>
      <c r="C1273" s="46"/>
      <c r="D1273" s="46"/>
      <c r="E1273" s="46"/>
      <c r="F1273" s="46"/>
    </row>
    <row r="1274" spans="1:6" ht="38.25" customHeight="1" outlineLevel="1" x14ac:dyDescent="0.2">
      <c r="A1274" s="46">
        <v>6</v>
      </c>
      <c r="B1274" s="51" t="s">
        <v>1446</v>
      </c>
      <c r="C1274" s="46"/>
      <c r="D1274" s="46"/>
      <c r="E1274" s="46"/>
      <c r="F1274" s="46"/>
    </row>
    <row r="1275" spans="1:6" ht="38.25" customHeight="1" outlineLevel="1" x14ac:dyDescent="0.2">
      <c r="A1275" s="46">
        <v>7</v>
      </c>
      <c r="B1275" s="51" t="s">
        <v>1447</v>
      </c>
      <c r="C1275" s="46"/>
      <c r="D1275" s="46"/>
      <c r="E1275" s="46"/>
      <c r="F1275" s="46"/>
    </row>
    <row r="1276" spans="1:6" ht="25.5" customHeight="1" outlineLevel="1" x14ac:dyDescent="0.2">
      <c r="A1276" s="46">
        <v>8</v>
      </c>
      <c r="B1276" s="51" t="s">
        <v>1448</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89" t="s">
        <v>174</v>
      </c>
      <c r="B1278" s="89"/>
      <c r="C1278" s="89"/>
      <c r="D1278" s="89"/>
      <c r="E1278" s="89"/>
      <c r="F1278" s="89"/>
    </row>
    <row r="1279" spans="1:6" ht="25.5" customHeight="1" outlineLevel="1" x14ac:dyDescent="0.2">
      <c r="A1279" s="46">
        <v>1</v>
      </c>
      <c r="B1279" s="51" t="s">
        <v>176</v>
      </c>
      <c r="C1279" s="46"/>
      <c r="D1279" s="46"/>
      <c r="E1279" s="46"/>
      <c r="F1279" s="46"/>
    </row>
    <row r="1280" spans="1:6" ht="25.5" customHeight="1" outlineLevel="1" x14ac:dyDescent="0.2">
      <c r="A1280" s="46">
        <v>2</v>
      </c>
      <c r="B1280" s="51" t="s">
        <v>1449</v>
      </c>
      <c r="C1280" s="46"/>
      <c r="D1280" s="46"/>
      <c r="E1280" s="46"/>
      <c r="F1280" s="46"/>
    </row>
    <row r="1281" spans="1:6" ht="25.5" customHeight="1" outlineLevel="1" x14ac:dyDescent="0.2">
      <c r="A1281" s="46">
        <v>3</v>
      </c>
      <c r="B1281" s="51" t="s">
        <v>1450</v>
      </c>
      <c r="C1281" s="46"/>
      <c r="D1281" s="46"/>
      <c r="E1281" s="46"/>
      <c r="F1281" s="46"/>
    </row>
    <row r="1282" spans="1:6" ht="25.5" customHeight="1" outlineLevel="1" x14ac:dyDescent="0.2">
      <c r="A1282" s="46">
        <v>4</v>
      </c>
      <c r="B1282" s="51" t="s">
        <v>1451</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89" t="s">
        <v>177</v>
      </c>
      <c r="B1284" s="89"/>
      <c r="C1284" s="89"/>
      <c r="D1284" s="89"/>
      <c r="E1284" s="89"/>
      <c r="F1284" s="89"/>
    </row>
    <row r="1285" spans="1:6" ht="25.5" customHeight="1" outlineLevel="1" x14ac:dyDescent="0.2">
      <c r="A1285" s="46">
        <v>1</v>
      </c>
      <c r="B1285" s="51" t="s">
        <v>179</v>
      </c>
      <c r="C1285" s="46"/>
      <c r="D1285" s="46"/>
      <c r="E1285" s="46"/>
      <c r="F1285" s="46"/>
    </row>
    <row r="1286" spans="1:6" ht="25.5" customHeight="1" outlineLevel="1" x14ac:dyDescent="0.2">
      <c r="A1286" s="46">
        <v>2</v>
      </c>
      <c r="B1286" s="51" t="s">
        <v>1452</v>
      </c>
      <c r="C1286" s="46"/>
      <c r="D1286" s="46"/>
      <c r="E1286" s="46"/>
      <c r="F1286" s="46"/>
    </row>
    <row r="1287" spans="1:6" ht="25.5" customHeight="1" outlineLevel="1" x14ac:dyDescent="0.2">
      <c r="A1287" s="46">
        <v>3</v>
      </c>
      <c r="B1287" s="51" t="s">
        <v>1453</v>
      </c>
      <c r="C1287" s="46"/>
      <c r="D1287" s="46"/>
      <c r="E1287" s="46"/>
      <c r="F1287" s="46"/>
    </row>
    <row r="1288" spans="1:6" ht="25.5" customHeight="1" outlineLevel="1" x14ac:dyDescent="0.2">
      <c r="A1288" s="46">
        <v>4</v>
      </c>
      <c r="B1288" s="51" t="s">
        <v>1454</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89" t="s">
        <v>180</v>
      </c>
      <c r="B1290" s="89"/>
      <c r="C1290" s="89"/>
      <c r="D1290" s="89"/>
      <c r="E1290" s="89"/>
      <c r="F1290" s="89"/>
    </row>
    <row r="1291" spans="1:6" ht="38.25" customHeight="1" outlineLevel="1" x14ac:dyDescent="0.2">
      <c r="A1291" s="46">
        <v>1</v>
      </c>
      <c r="B1291" s="51" t="s">
        <v>182</v>
      </c>
      <c r="C1291" s="46"/>
      <c r="D1291" s="46"/>
      <c r="E1291" s="46"/>
      <c r="F1291" s="46"/>
    </row>
    <row r="1292" spans="1:6" ht="25.5" customHeight="1" outlineLevel="1" x14ac:dyDescent="0.2">
      <c r="A1292" s="46">
        <v>2</v>
      </c>
      <c r="B1292" s="51" t="s">
        <v>1455</v>
      </c>
      <c r="C1292" s="46"/>
      <c r="D1292" s="46"/>
      <c r="E1292" s="46"/>
      <c r="F1292" s="46"/>
    </row>
    <row r="1293" spans="1:6" ht="25.5" customHeight="1" outlineLevel="1" x14ac:dyDescent="0.2">
      <c r="A1293" s="46">
        <v>3</v>
      </c>
      <c r="B1293" s="51" t="s">
        <v>1456</v>
      </c>
      <c r="C1293" s="46"/>
      <c r="D1293" s="46"/>
      <c r="E1293" s="46"/>
      <c r="F1293" s="46"/>
    </row>
    <row r="1294" spans="1:6" ht="25.5" customHeight="1" outlineLevel="1" x14ac:dyDescent="0.2">
      <c r="A1294" s="46">
        <v>4</v>
      </c>
      <c r="B1294" s="51" t="s">
        <v>1457</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89" t="s">
        <v>184</v>
      </c>
      <c r="B1296" s="89"/>
      <c r="C1296" s="89"/>
      <c r="D1296" s="89"/>
      <c r="E1296" s="89"/>
      <c r="F1296" s="89"/>
    </row>
    <row r="1297" spans="1:6" ht="25.5" customHeight="1" outlineLevel="1" x14ac:dyDescent="0.2">
      <c r="A1297" s="46">
        <v>1</v>
      </c>
      <c r="B1297" s="51" t="s">
        <v>185</v>
      </c>
      <c r="C1297" s="46"/>
      <c r="D1297" s="46"/>
      <c r="E1297" s="46"/>
      <c r="F1297" s="46"/>
    </row>
    <row r="1298" spans="1:6" ht="12.75" customHeight="1" outlineLevel="1" x14ac:dyDescent="0.2">
      <c r="A1298" s="46">
        <v>2</v>
      </c>
      <c r="B1298" s="51" t="s">
        <v>1458</v>
      </c>
      <c r="C1298" s="46"/>
      <c r="D1298" s="46"/>
      <c r="E1298" s="46"/>
      <c r="F1298" s="46"/>
    </row>
    <row r="1299" spans="1:6" ht="12.75" customHeight="1" outlineLevel="1" x14ac:dyDescent="0.2">
      <c r="A1299" s="46">
        <v>3</v>
      </c>
      <c r="B1299" s="51" t="s">
        <v>1459</v>
      </c>
      <c r="C1299" s="46"/>
      <c r="D1299" s="46"/>
      <c r="E1299" s="46"/>
      <c r="F1299" s="46"/>
    </row>
    <row r="1300" spans="1:6" ht="12.75" customHeight="1" outlineLevel="1" x14ac:dyDescent="0.2">
      <c r="A1300" s="46">
        <v>4</v>
      </c>
      <c r="B1300" s="51" t="s">
        <v>1460</v>
      </c>
      <c r="C1300" s="46"/>
      <c r="D1300" s="46"/>
      <c r="E1300" s="46"/>
      <c r="F1300" s="46"/>
    </row>
    <row r="1301" spans="1:6" ht="25.5" customHeight="1" outlineLevel="1" x14ac:dyDescent="0.2">
      <c r="A1301" s="46">
        <v>5</v>
      </c>
      <c r="B1301" s="51" t="s">
        <v>1461</v>
      </c>
      <c r="C1301" s="46"/>
      <c r="D1301" s="46"/>
      <c r="E1301" s="46"/>
      <c r="F1301" s="46"/>
    </row>
    <row r="1302" spans="1:6" ht="25.5" customHeight="1" outlineLevel="1" x14ac:dyDescent="0.2">
      <c r="A1302" s="46">
        <v>6</v>
      </c>
      <c r="B1302" s="51" t="s">
        <v>1462</v>
      </c>
      <c r="C1302" s="46"/>
      <c r="D1302" s="46"/>
      <c r="E1302" s="46"/>
      <c r="F1302" s="46"/>
    </row>
    <row r="1303" spans="1:6" ht="38.25" customHeight="1" outlineLevel="1" x14ac:dyDescent="0.2">
      <c r="A1303" s="46">
        <v>7</v>
      </c>
      <c r="B1303" s="51" t="s">
        <v>1463</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89" t="s">
        <v>187</v>
      </c>
      <c r="B1305" s="89"/>
      <c r="C1305" s="89"/>
      <c r="D1305" s="89"/>
      <c r="E1305" s="89"/>
      <c r="F1305" s="89"/>
    </row>
    <row r="1306" spans="1:6" ht="25.5" customHeight="1" outlineLevel="1" x14ac:dyDescent="0.2">
      <c r="A1306" s="46">
        <v>1</v>
      </c>
      <c r="B1306" s="51" t="s">
        <v>189</v>
      </c>
      <c r="C1306" s="46"/>
      <c r="D1306" s="46"/>
      <c r="E1306" s="46"/>
      <c r="F1306" s="46"/>
    </row>
    <row r="1307" spans="1:6" ht="25.5" customHeight="1" outlineLevel="1" x14ac:dyDescent="0.2">
      <c r="A1307" s="46">
        <v>2</v>
      </c>
      <c r="B1307" s="51" t="s">
        <v>1464</v>
      </c>
      <c r="C1307" s="46"/>
      <c r="D1307" s="46"/>
      <c r="E1307" s="46"/>
      <c r="F1307" s="46"/>
    </row>
    <row r="1308" spans="1:6" ht="25.5" customHeight="1" outlineLevel="1" x14ac:dyDescent="0.2">
      <c r="A1308" s="46">
        <v>3</v>
      </c>
      <c r="B1308" s="51" t="s">
        <v>1465</v>
      </c>
      <c r="C1308" s="46"/>
      <c r="D1308" s="46"/>
      <c r="E1308" s="46"/>
      <c r="F1308" s="46"/>
    </row>
    <row r="1309" spans="1:6" ht="25.5" customHeight="1" outlineLevel="1" x14ac:dyDescent="0.2">
      <c r="A1309" s="46">
        <v>4</v>
      </c>
      <c r="B1309" s="51" t="s">
        <v>1466</v>
      </c>
      <c r="C1309" s="46"/>
      <c r="D1309" s="46"/>
      <c r="E1309" s="46"/>
      <c r="F1309" s="46"/>
    </row>
    <row r="1310" spans="1:6" ht="12.75" customHeight="1" outlineLevel="1" x14ac:dyDescent="0.2">
      <c r="A1310" s="46">
        <v>5</v>
      </c>
      <c r="B1310" s="51" t="s">
        <v>1467</v>
      </c>
      <c r="C1310" s="46"/>
      <c r="D1310" s="46"/>
      <c r="E1310" s="46"/>
      <c r="F1310" s="46"/>
    </row>
    <row r="1311" spans="1:6" ht="25.5" customHeight="1" outlineLevel="1" x14ac:dyDescent="0.2">
      <c r="A1311" s="46">
        <v>6</v>
      </c>
      <c r="B1311" s="51" t="s">
        <v>1468</v>
      </c>
      <c r="C1311" s="46"/>
      <c r="D1311" s="46"/>
      <c r="E1311" s="46"/>
      <c r="F1311" s="46"/>
    </row>
    <row r="1312" spans="1:6" ht="25.5" customHeight="1" outlineLevel="1" x14ac:dyDescent="0.2">
      <c r="A1312" s="46">
        <v>7</v>
      </c>
      <c r="B1312" s="51" t="s">
        <v>1469</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9" t="s">
        <v>190</v>
      </c>
      <c r="B1314" s="89"/>
      <c r="C1314" s="89"/>
      <c r="D1314" s="89"/>
      <c r="E1314" s="89"/>
      <c r="F1314" s="89"/>
    </row>
    <row r="1315" spans="1:6" ht="12.75" customHeight="1" outlineLevel="1" x14ac:dyDescent="0.2">
      <c r="A1315" s="46">
        <v>1</v>
      </c>
      <c r="B1315" s="51" t="s">
        <v>191</v>
      </c>
      <c r="C1315" s="46"/>
      <c r="D1315" s="46"/>
      <c r="E1315" s="46"/>
      <c r="F1315" s="46"/>
    </row>
    <row r="1316" spans="1:6" ht="12.75" customHeight="1" outlineLevel="1" x14ac:dyDescent="0.2">
      <c r="A1316" s="46">
        <v>2</v>
      </c>
      <c r="B1316" s="51" t="s">
        <v>1470</v>
      </c>
      <c r="C1316" s="46"/>
      <c r="D1316" s="46"/>
      <c r="E1316" s="46"/>
      <c r="F1316" s="46"/>
    </row>
    <row r="1317" spans="1:6" ht="12.75" customHeight="1" outlineLevel="1" x14ac:dyDescent="0.2">
      <c r="A1317" s="46">
        <v>3</v>
      </c>
      <c r="B1317" s="51" t="s">
        <v>1471</v>
      </c>
      <c r="C1317" s="46"/>
      <c r="D1317" s="46"/>
      <c r="E1317" s="46"/>
      <c r="F1317" s="46"/>
    </row>
    <row r="1318" spans="1:6" ht="12.75" customHeight="1" outlineLevel="1" x14ac:dyDescent="0.2">
      <c r="A1318" s="46">
        <v>4</v>
      </c>
      <c r="B1318" s="51" t="s">
        <v>1472</v>
      </c>
      <c r="C1318" s="46"/>
      <c r="D1318" s="46"/>
      <c r="E1318" s="46"/>
      <c r="F1318" s="46"/>
    </row>
    <row r="1319" spans="1:6" ht="25.5" customHeight="1" outlineLevel="1" x14ac:dyDescent="0.2">
      <c r="A1319" s="46">
        <v>5</v>
      </c>
      <c r="B1319" s="51" t="inlineStr">
        <is>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is>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89" t="s">
        <v>192</v>
      </c>
      <c r="B1321" s="89"/>
      <c r="C1321" s="89"/>
      <c r="D1321" s="89"/>
      <c r="E1321" s="89"/>
      <c r="F1321" s="89"/>
    </row>
    <row r="1322" spans="1:6" ht="25.5" customHeight="1" outlineLevel="1" x14ac:dyDescent="0.2">
      <c r="A1322" s="46">
        <v>1</v>
      </c>
      <c r="B1322" s="51" t="s">
        <v>194</v>
      </c>
      <c r="C1322" s="46"/>
      <c r="D1322" s="46"/>
      <c r="E1322" s="46"/>
      <c r="F1322" s="46"/>
    </row>
    <row r="1323" spans="1:6" ht="25.5" customHeight="1" outlineLevel="1" x14ac:dyDescent="0.2">
      <c r="A1323" s="46">
        <v>2</v>
      </c>
      <c r="B1323" s="51" t="s">
        <v>1474</v>
      </c>
      <c r="C1323" s="46"/>
      <c r="D1323" s="46"/>
      <c r="E1323" s="46"/>
      <c r="F1323" s="46"/>
    </row>
    <row r="1324" spans="1:6" ht="12.75" customHeight="1" outlineLevel="1" x14ac:dyDescent="0.2">
      <c r="A1324" s="46">
        <v>3</v>
      </c>
      <c r="B1324" s="51" t="s">
        <v>1475</v>
      </c>
      <c r="C1324" s="46"/>
      <c r="D1324" s="46"/>
      <c r="E1324" s="46"/>
      <c r="F1324" s="46"/>
    </row>
    <row r="1325" spans="1:6" ht="12.75" customHeight="1" outlineLevel="1" x14ac:dyDescent="0.2">
      <c r="A1325" s="46">
        <v>4</v>
      </c>
      <c r="B1325" s="51" t="s">
        <v>1476</v>
      </c>
      <c r="C1325" s="46"/>
      <c r="D1325" s="46"/>
      <c r="E1325" s="46"/>
      <c r="F1325" s="46"/>
    </row>
    <row r="1326" spans="1:6" ht="25.5" customHeight="1" outlineLevel="1" x14ac:dyDescent="0.2">
      <c r="A1326" s="46">
        <v>5</v>
      </c>
      <c r="B1326" s="51" t="s">
        <v>1477</v>
      </c>
      <c r="C1326" s="46"/>
      <c r="D1326" s="46"/>
      <c r="E1326" s="46"/>
      <c r="F1326" s="46"/>
    </row>
    <row r="1327" spans="1:6" ht="12.75" customHeight="1" outlineLevel="1" x14ac:dyDescent="0.2">
      <c r="A1327" s="46">
        <v>6</v>
      </c>
      <c r="B1327" s="51" t="s">
        <v>1478</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89" t="s">
        <v>195</v>
      </c>
      <c r="B1329" s="89"/>
      <c r="C1329" s="89"/>
      <c r="D1329" s="89"/>
      <c r="E1329" s="89"/>
      <c r="F1329" s="89"/>
    </row>
    <row r="1330" spans="1:6" ht="12.75" customHeight="1" outlineLevel="1" x14ac:dyDescent="0.2">
      <c r="A1330" s="46">
        <v>1</v>
      </c>
      <c r="B1330" s="51" t="s">
        <v>196</v>
      </c>
      <c r="C1330" s="46"/>
      <c r="D1330" s="46"/>
      <c r="E1330" s="46"/>
      <c r="F1330" s="46"/>
    </row>
    <row r="1331" spans="1:6" ht="12.75" customHeight="1" outlineLevel="1" x14ac:dyDescent="0.2">
      <c r="A1331" s="46">
        <v>2</v>
      </c>
      <c r="B1331" s="51" t="s">
        <v>1470</v>
      </c>
      <c r="C1331" s="46"/>
      <c r="D1331" s="46"/>
      <c r="E1331" s="46"/>
      <c r="F1331" s="46"/>
    </row>
    <row r="1332" spans="1:6" ht="12.75" customHeight="1" outlineLevel="1" x14ac:dyDescent="0.2">
      <c r="A1332" s="46">
        <v>3</v>
      </c>
      <c r="B1332" s="51" t="s">
        <v>1471</v>
      </c>
      <c r="C1332" s="46"/>
      <c r="D1332" s="46"/>
      <c r="E1332" s="46"/>
      <c r="F1332" s="46"/>
    </row>
    <row r="1333" spans="1:6" ht="12.75" customHeight="1" outlineLevel="1" x14ac:dyDescent="0.2">
      <c r="A1333" s="46">
        <v>4</v>
      </c>
      <c r="B1333" s="51" t="s">
        <v>1472</v>
      </c>
      <c r="C1333" s="46"/>
      <c r="D1333" s="46"/>
      <c r="E1333" s="46"/>
      <c r="F1333" s="46"/>
    </row>
    <row r="1334" spans="1:6" ht="25.5" customHeight="1" outlineLevel="1" x14ac:dyDescent="0.2">
      <c r="A1334" s="46">
        <v>5</v>
      </c>
      <c r="B1334" s="51" t="inlineStr">
        <is>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is>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9" t="s">
        <v>197</v>
      </c>
      <c r="B1336" s="89"/>
      <c r="C1336" s="89"/>
      <c r="D1336" s="89"/>
      <c r="E1336" s="89"/>
      <c r="F1336" s="89"/>
    </row>
    <row r="1337" spans="1:6" ht="12.75" customHeight="1" outlineLevel="1" x14ac:dyDescent="0.2">
      <c r="A1337" s="46">
        <v>1</v>
      </c>
      <c r="B1337" s="51" t="s">
        <v>198</v>
      </c>
      <c r="C1337" s="46"/>
      <c r="D1337" s="46"/>
      <c r="E1337" s="46"/>
      <c r="F1337" s="46"/>
    </row>
    <row r="1338" spans="1:6" ht="25.5" customHeight="1" outlineLevel="1" x14ac:dyDescent="0.2">
      <c r="A1338" s="46">
        <v>2</v>
      </c>
      <c r="B1338" s="51" t="s">
        <v>1479</v>
      </c>
      <c r="C1338" s="46"/>
      <c r="D1338" s="46"/>
      <c r="E1338" s="46"/>
      <c r="F1338" s="46"/>
    </row>
    <row r="1339" spans="1:6" ht="25.5" customHeight="1" outlineLevel="1" x14ac:dyDescent="0.2">
      <c r="A1339" s="46">
        <v>3</v>
      </c>
      <c r="B1339" s="51" t="s">
        <v>1480</v>
      </c>
      <c r="C1339" s="46"/>
      <c r="D1339" s="46"/>
      <c r="E1339" s="46"/>
      <c r="F1339" s="46"/>
    </row>
    <row r="1340" spans="1:6" ht="25.5" customHeight="1" outlineLevel="1" x14ac:dyDescent="0.2">
      <c r="A1340" s="46">
        <v>4</v>
      </c>
      <c r="B1340" s="51" t="s">
        <v>1481</v>
      </c>
      <c r="C1340" s="46"/>
      <c r="D1340" s="46"/>
      <c r="E1340" s="46"/>
      <c r="F1340" s="46"/>
    </row>
    <row r="1341" spans="1:6" ht="38.25" customHeight="1" outlineLevel="1" x14ac:dyDescent="0.2">
      <c r="A1341" s="46">
        <v>5</v>
      </c>
      <c r="B1341" s="51" t="s">
        <v>1482</v>
      </c>
      <c r="C1341" s="46"/>
      <c r="D1341" s="46"/>
      <c r="E1341" s="46"/>
      <c r="F1341" s="46"/>
    </row>
    <row r="1342" spans="1:6" ht="25.5" customHeight="1" outlineLevel="1" x14ac:dyDescent="0.2">
      <c r="A1342" s="46">
        <v>6</v>
      </c>
      <c r="B1342" s="51" t="s">
        <v>1483</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89" t="s">
        <v>199</v>
      </c>
      <c r="B1344" s="89"/>
      <c r="C1344" s="89"/>
      <c r="D1344" s="89"/>
      <c r="E1344" s="89"/>
      <c r="F1344" s="89"/>
    </row>
    <row r="1345" spans="1:6" ht="25.5" customHeight="1" outlineLevel="1" x14ac:dyDescent="0.2">
      <c r="A1345" s="46">
        <v>1</v>
      </c>
      <c r="B1345" s="51" t="s">
        <v>200</v>
      </c>
      <c r="C1345" s="46"/>
      <c r="D1345" s="46"/>
      <c r="E1345" s="46"/>
      <c r="F1345" s="46"/>
    </row>
    <row r="1346" spans="1:6" ht="25.5" customHeight="1" outlineLevel="1" x14ac:dyDescent="0.2">
      <c r="A1346" s="46">
        <v>2</v>
      </c>
      <c r="B1346" s="51" t="s">
        <v>1484</v>
      </c>
      <c r="C1346" s="46"/>
      <c r="D1346" s="46"/>
      <c r="E1346" s="46"/>
      <c r="F1346" s="46"/>
    </row>
    <row r="1347" spans="1:6" ht="25.5" customHeight="1" outlineLevel="1" x14ac:dyDescent="0.2">
      <c r="A1347" s="46">
        <v>3</v>
      </c>
      <c r="B1347" s="51" t="s">
        <v>1485</v>
      </c>
      <c r="C1347" s="46"/>
      <c r="D1347" s="46"/>
      <c r="E1347" s="46"/>
      <c r="F1347" s="46"/>
    </row>
    <row r="1348" spans="1:6" ht="38.25" customHeight="1" outlineLevel="1" x14ac:dyDescent="0.2">
      <c r="A1348" s="46">
        <v>4</v>
      </c>
      <c r="B1348" s="51" t="s">
        <v>1486</v>
      </c>
      <c r="C1348" s="46"/>
      <c r="D1348" s="46"/>
      <c r="E1348" s="46"/>
      <c r="F1348" s="46"/>
    </row>
    <row r="1349" spans="1:6" ht="38.25" customHeight="1" outlineLevel="1" x14ac:dyDescent="0.2">
      <c r="A1349" s="46">
        <v>5</v>
      </c>
      <c r="B1349" s="51" t="s">
        <v>1487</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89" t="s">
        <v>201</v>
      </c>
      <c r="B1351" s="89"/>
      <c r="C1351" s="89"/>
      <c r="D1351" s="89"/>
      <c r="E1351" s="89"/>
      <c r="F1351" s="89"/>
    </row>
    <row r="1352" spans="1:6" ht="25.5" customHeight="1" outlineLevel="1" x14ac:dyDescent="0.2">
      <c r="A1352" s="46">
        <v>1</v>
      </c>
      <c r="B1352" s="51" t="s">
        <v>202</v>
      </c>
      <c r="C1352" s="46"/>
      <c r="D1352" s="46"/>
      <c r="E1352" s="46"/>
      <c r="F1352" s="46"/>
    </row>
    <row r="1353" spans="1:6" ht="25.5" customHeight="1" outlineLevel="1" x14ac:dyDescent="0.2">
      <c r="A1353" s="46">
        <v>2</v>
      </c>
      <c r="B1353" s="51" t="s">
        <v>1488</v>
      </c>
      <c r="C1353" s="46"/>
      <c r="D1353" s="46"/>
      <c r="E1353" s="46"/>
      <c r="F1353" s="46"/>
    </row>
    <row r="1354" spans="1:6" ht="25.5" customHeight="1" outlineLevel="1" x14ac:dyDescent="0.2">
      <c r="A1354" s="46">
        <v>3</v>
      </c>
      <c r="B1354" s="51" t="s">
        <v>1489</v>
      </c>
      <c r="C1354" s="46"/>
      <c r="D1354" s="46"/>
      <c r="E1354" s="46"/>
      <c r="F1354" s="46"/>
    </row>
    <row r="1355" spans="1:6" ht="25.5" customHeight="1" outlineLevel="1" x14ac:dyDescent="0.2">
      <c r="A1355" s="46">
        <v>4</v>
      </c>
      <c r="B1355" s="51" t="s">
        <v>1490</v>
      </c>
      <c r="C1355" s="46"/>
      <c r="D1355" s="46"/>
      <c r="E1355" s="46"/>
      <c r="F1355" s="46"/>
    </row>
    <row r="1356" spans="1:6" ht="25.5" customHeight="1" outlineLevel="1" x14ac:dyDescent="0.2">
      <c r="A1356" s="46">
        <v>5</v>
      </c>
      <c r="B1356" s="51" t="s">
        <v>1491</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89" t="s">
        <v>203</v>
      </c>
      <c r="B1358" s="89"/>
      <c r="C1358" s="89"/>
      <c r="D1358" s="89"/>
      <c r="E1358" s="89"/>
      <c r="F1358" s="89"/>
    </row>
    <row r="1359" spans="1:6" ht="25.5" customHeight="1" outlineLevel="1" x14ac:dyDescent="0.2">
      <c r="A1359" s="46">
        <v>1</v>
      </c>
      <c r="B1359" s="51" t="s">
        <v>205</v>
      </c>
      <c r="C1359" s="46"/>
      <c r="D1359" s="46"/>
      <c r="E1359" s="46"/>
      <c r="F1359" s="46"/>
    </row>
    <row r="1360" spans="1:6" ht="25.5" customHeight="1" outlineLevel="1" x14ac:dyDescent="0.2">
      <c r="A1360" s="46">
        <v>2</v>
      </c>
      <c r="B1360" s="51" t="s">
        <v>1492</v>
      </c>
      <c r="C1360" s="46"/>
      <c r="D1360" s="46"/>
      <c r="E1360" s="46"/>
      <c r="F1360" s="46"/>
    </row>
    <row r="1361" spans="1:6" ht="12.75" customHeight="1" outlineLevel="1" x14ac:dyDescent="0.2">
      <c r="A1361" s="46">
        <v>3</v>
      </c>
      <c r="B1361" s="51" t="s">
        <v>1493</v>
      </c>
      <c r="C1361" s="46"/>
      <c r="D1361" s="46"/>
      <c r="E1361" s="46"/>
      <c r="F1361" s="46"/>
    </row>
    <row r="1362" spans="1:6" ht="12.75" customHeight="1" outlineLevel="1" x14ac:dyDescent="0.2">
      <c r="A1362" s="46">
        <v>4</v>
      </c>
      <c r="B1362" s="51" t="s">
        <v>1494</v>
      </c>
      <c r="C1362" s="46"/>
      <c r="D1362" s="46"/>
      <c r="E1362" s="46"/>
      <c r="F1362" s="46"/>
    </row>
    <row r="1363" spans="1:6" ht="12.75" customHeight="1" outlineLevel="1" x14ac:dyDescent="0.2">
      <c r="A1363" s="46">
        <v>5</v>
      </c>
      <c r="B1363" s="51" t="s">
        <v>1495</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89" t="s">
        <v>206</v>
      </c>
      <c r="B1365" s="89"/>
      <c r="C1365" s="89"/>
      <c r="D1365" s="89"/>
      <c r="E1365" s="89"/>
      <c r="F1365" s="89"/>
    </row>
    <row r="1366" spans="1:6" ht="25.5" customHeight="1" outlineLevel="1" x14ac:dyDescent="0.2">
      <c r="A1366" s="46">
        <v>1</v>
      </c>
      <c r="B1366" s="51" t="s">
        <v>208</v>
      </c>
      <c r="C1366" s="46"/>
      <c r="D1366" s="46"/>
      <c r="E1366" s="46"/>
      <c r="F1366" s="46"/>
    </row>
    <row r="1367" spans="1:6" ht="38.25" customHeight="1" outlineLevel="1" x14ac:dyDescent="0.2">
      <c r="A1367" s="46">
        <v>2</v>
      </c>
      <c r="B1367" s="51" t="inlineStr">
        <is>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is>
      </c>
      <c r="C1367" s="46"/>
      <c r="D1367" s="46"/>
      <c r="E1367" s="46"/>
      <c r="F1367" s="46"/>
    </row>
    <row r="1368" spans="1:6" ht="25.5" customHeight="1" outlineLevel="1" x14ac:dyDescent="0.2">
      <c r="A1368" s="46">
        <v>3</v>
      </c>
      <c r="B1368" s="51" t="s">
        <v>1497</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9" t="s">
        <v>209</v>
      </c>
      <c r="B1370" s="89"/>
      <c r="C1370" s="89"/>
      <c r="D1370" s="89"/>
      <c r="E1370" s="89"/>
      <c r="F1370" s="89"/>
    </row>
    <row r="1371" spans="1:6" ht="12.75" customHeight="1" outlineLevel="1" x14ac:dyDescent="0.2">
      <c r="A1371" s="46">
        <v>1</v>
      </c>
      <c r="B1371" s="51" t="s">
        <v>211</v>
      </c>
      <c r="C1371" s="46"/>
      <c r="D1371" s="46"/>
      <c r="E1371" s="46"/>
      <c r="F1371" s="46"/>
    </row>
    <row r="1372" spans="1:6" ht="38.25" customHeight="1" outlineLevel="1" x14ac:dyDescent="0.2">
      <c r="A1372" s="46">
        <v>2</v>
      </c>
      <c r="B1372" s="51" t="s">
        <v>1498</v>
      </c>
      <c r="C1372" s="46"/>
      <c r="D1372" s="46"/>
      <c r="E1372" s="46"/>
      <c r="F1372" s="46"/>
    </row>
    <row r="1373" spans="1:6" ht="25.5" customHeight="1" outlineLevel="1" x14ac:dyDescent="0.2">
      <c r="A1373" s="46">
        <v>3</v>
      </c>
      <c r="B1373" s="51" t="s">
        <v>1499</v>
      </c>
      <c r="C1373" s="46"/>
      <c r="D1373" s="46"/>
      <c r="E1373" s="46"/>
      <c r="F1373" s="46"/>
    </row>
    <row r="1374" spans="1:6" ht="12.75" customHeight="1" outlineLevel="1" x14ac:dyDescent="0.2">
      <c r="A1374" s="46">
        <v>4</v>
      </c>
      <c r="B1374" s="51" t="s">
        <v>1500</v>
      </c>
      <c r="C1374" s="46"/>
      <c r="D1374" s="46"/>
      <c r="E1374" s="46"/>
      <c r="F1374" s="46"/>
    </row>
    <row r="1375" spans="1:6" ht="25.5" customHeight="1" outlineLevel="1" x14ac:dyDescent="0.2">
      <c r="A1375" s="46">
        <v>5</v>
      </c>
      <c r="B1375" s="51" t="s">
        <v>1501</v>
      </c>
      <c r="C1375" s="46"/>
      <c r="D1375" s="46"/>
      <c r="E1375" s="46"/>
      <c r="F1375" s="46"/>
    </row>
    <row r="1376" spans="1:6" ht="38.25" customHeight="1" outlineLevel="1" x14ac:dyDescent="0.2">
      <c r="A1376" s="46">
        <v>6</v>
      </c>
      <c r="B1376" s="51" t="s">
        <v>1502</v>
      </c>
      <c r="C1376" s="46"/>
      <c r="D1376" s="46"/>
      <c r="E1376" s="46"/>
      <c r="F1376" s="46"/>
    </row>
    <row r="1377" spans="1:6" ht="12.75" customHeight="1" outlineLevel="1" x14ac:dyDescent="0.2">
      <c r="A1377" s="46">
        <v>7</v>
      </c>
      <c r="B1377" s="51" t="s">
        <v>1503</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89" t="s">
        <v>212</v>
      </c>
      <c r="B1379" s="89"/>
      <c r="C1379" s="89"/>
      <c r="D1379" s="89"/>
      <c r="E1379" s="89"/>
      <c r="F1379" s="89"/>
    </row>
    <row r="1380" spans="1:6" ht="25.5" customHeight="1" outlineLevel="1" x14ac:dyDescent="0.2">
      <c r="A1380" s="46">
        <v>1</v>
      </c>
      <c r="B1380" s="51" t="s">
        <v>214</v>
      </c>
      <c r="C1380" s="46"/>
      <c r="D1380" s="46"/>
      <c r="E1380" s="46"/>
      <c r="F1380" s="46"/>
    </row>
    <row r="1381" spans="1:6" ht="27.6" customHeight="1" outlineLevel="1" x14ac:dyDescent="0.2">
      <c r="A1381" s="46">
        <v>2</v>
      </c>
      <c r="B1381" s="51" t="inlineStr">
        <is>
          <t>Здесь задаётся отдельное имя слоя подписей сжатого бетона. Ограничения имени, создание и очистка слоёв описаны в разделе AutoCAD.Layer.ConcreteTension.</t>
        </is>
      </c>
      <c r="C1381" s="46"/>
      <c r="D1381" s="46"/>
      <c r="E1381" s="46"/>
      <c r="F1381" s="46"/>
    </row>
    <row r="1382" spans="1:6" ht="2.5" customHeight="1" outlineLevel="1" x14ac:dyDescent="0.2">
      <c r="A1382" s="160" t="inlineStr">
        <is>
          <t/>
        </is>
      </c>
      <c r="B1382" s="161" t="inlineStr">
        <is>
          <t/>
        </is>
      </c>
      <c r="C1382" s="160"/>
      <c r="D1382" s="160"/>
      <c r="E1382" s="160"/>
      <c r="F1382" s="160"/>
    </row>
    <row r="1383" spans="1:6" ht="2.5" customHeight="1" outlineLevel="1" x14ac:dyDescent="0.2">
      <c r="A1383" s="160" t="inlineStr">
        <is>
          <t/>
        </is>
      </c>
      <c r="B1383" s="161" t="inlineStr">
        <is>
          <t/>
        </is>
      </c>
      <c r="C1383" s="160"/>
      <c r="D1383" s="160"/>
      <c r="E1383" s="160"/>
      <c r="F1383" s="160"/>
    </row>
    <row r="1384" spans="1:6" ht="2.5" customHeight="1" outlineLevel="1" x14ac:dyDescent="0.2">
      <c r="A1384" s="160" t="inlineStr">
        <is>
          <t/>
        </is>
      </c>
      <c r="B1384" s="161" t="inlineStr">
        <is>
          <t/>
        </is>
      </c>
      <c r="C1384" s="160"/>
      <c r="D1384" s="160"/>
      <c r="E1384" s="160"/>
      <c r="F1384" s="160"/>
    </row>
    <row r="1385" spans="1:6" ht="2.5" customHeight="1" outlineLevel="1" x14ac:dyDescent="0.2">
      <c r="A1385" s="160" t="inlineStr">
        <is>
          <t/>
        </is>
      </c>
      <c r="B1385" s="161" t="inlineStr">
        <is>
          <t/>
        </is>
      </c>
      <c r="C1385" s="160"/>
      <c r="D1385" s="160"/>
      <c r="E1385" s="160"/>
      <c r="F1385" s="160"/>
    </row>
    <row r="1386" spans="1:6" ht="2.5" customHeight="1" outlineLevel="1" x14ac:dyDescent="0.2">
      <c r="A1386" s="160" t="inlineStr">
        <is>
          <t/>
        </is>
      </c>
      <c r="B1386" s="161" t="inlineStr">
        <is>
          <t/>
        </is>
      </c>
      <c r="C1386" s="160"/>
      <c r="D1386" s="160"/>
      <c r="E1386" s="160"/>
      <c r="F1386" s="160"/>
    </row>
    <row r="1387" spans="1:6" ht="12.75" customHeight="1" outlineLevel="1" x14ac:dyDescent="0.2">
      <c r="A1387" s="46"/>
      <c r="B1387" s="46"/>
      <c r="C1387" s="46"/>
      <c r="D1387" s="46"/>
      <c r="E1387" s="46"/>
      <c r="F1387" s="46"/>
    </row>
    <row r="1388" spans="1:6" ht="12.75" customHeight="1" outlineLevel="1" x14ac:dyDescent="0.2">
      <c r="A1388" s="89" t="s">
        <v>215</v>
      </c>
      <c r="B1388" s="89"/>
      <c r="C1388" s="89"/>
      <c r="D1388" s="89"/>
      <c r="E1388" s="89"/>
      <c r="F1388" s="89"/>
    </row>
    <row r="1389" spans="1:6" ht="12.75" customHeight="1" outlineLevel="1" x14ac:dyDescent="0.2">
      <c r="A1389" s="46">
        <v>1</v>
      </c>
      <c r="B1389" s="51" t="s">
        <v>217</v>
      </c>
      <c r="C1389" s="46"/>
      <c r="D1389" s="46"/>
      <c r="E1389" s="46"/>
      <c r="F1389" s="46"/>
    </row>
    <row r="1390" spans="1:6" ht="27.6" customHeight="1" outlineLevel="1" x14ac:dyDescent="0.2">
      <c r="A1390" s="46">
        <v>2</v>
      </c>
      <c r="B1390" s="51" t="inlineStr">
        <is>
          <t>Здесь задаётся отдельное имя слоя подписей растянутых стержней арматуры. Ограничения имени, создание и очистка слоёв описаны в разделе AutoCAD.Layer.ConcreteTension.</t>
        </is>
      </c>
      <c r="C1390" s="46"/>
      <c r="D1390" s="46"/>
      <c r="E1390" s="46"/>
      <c r="F1390" s="46"/>
    </row>
    <row r="1391" spans="1:6" ht="2.5" customHeight="1" outlineLevel="1" x14ac:dyDescent="0.2">
      <c r="A1391" s="160" t="inlineStr">
        <is>
          <t/>
        </is>
      </c>
      <c r="B1391" s="161" t="inlineStr">
        <is>
          <t/>
        </is>
      </c>
      <c r="C1391" s="160"/>
      <c r="D1391" s="160"/>
      <c r="E1391" s="160"/>
      <c r="F1391" s="160"/>
    </row>
    <row r="1392" spans="1:6" ht="2.5" customHeight="1" outlineLevel="1" x14ac:dyDescent="0.2">
      <c r="A1392" s="160" t="inlineStr">
        <is>
          <t/>
        </is>
      </c>
      <c r="B1392" s="161" t="inlineStr">
        <is>
          <t/>
        </is>
      </c>
      <c r="C1392" s="160"/>
      <c r="D1392" s="160"/>
      <c r="E1392" s="160"/>
      <c r="F1392" s="160"/>
    </row>
    <row r="1393" spans="1:6" ht="2.5" customHeight="1" outlineLevel="1" x14ac:dyDescent="0.2">
      <c r="A1393" s="160" t="inlineStr">
        <is>
          <t/>
        </is>
      </c>
      <c r="B1393" s="161" t="inlineStr">
        <is>
          <t/>
        </is>
      </c>
      <c r="C1393" s="160"/>
      <c r="D1393" s="160"/>
      <c r="E1393" s="160"/>
      <c r="F1393" s="160"/>
    </row>
    <row r="1394" spans="1:6" ht="2.5" customHeight="1" outlineLevel="1" x14ac:dyDescent="0.2">
      <c r="A1394" s="160" t="inlineStr">
        <is>
          <t/>
        </is>
      </c>
      <c r="B1394" s="161" t="inlineStr">
        <is>
          <t/>
        </is>
      </c>
      <c r="C1394" s="160"/>
      <c r="D1394" s="160"/>
      <c r="E1394" s="160"/>
      <c r="F1394" s="160"/>
    </row>
    <row r="1395" spans="1:6" ht="2.5" customHeight="1" outlineLevel="1" x14ac:dyDescent="0.2">
      <c r="A1395" s="160" t="inlineStr">
        <is>
          <t/>
        </is>
      </c>
      <c r="B1395" s="161" t="inlineStr">
        <is>
          <t/>
        </is>
      </c>
      <c r="C1395" s="160"/>
      <c r="D1395" s="160"/>
      <c r="E1395" s="160"/>
      <c r="F1395" s="160"/>
    </row>
    <row r="1396" spans="1:6" ht="12.75" customHeight="1" outlineLevel="1" x14ac:dyDescent="0.2">
      <c r="A1396" s="46"/>
      <c r="B1396" s="46"/>
      <c r="C1396" s="46"/>
      <c r="D1396" s="46"/>
      <c r="E1396" s="46"/>
      <c r="F1396" s="46"/>
    </row>
    <row r="1397" spans="1:6" ht="12.75" customHeight="1" outlineLevel="1" x14ac:dyDescent="0.2">
      <c r="A1397" s="89" t="s">
        <v>218</v>
      </c>
      <c r="B1397" s="89"/>
      <c r="C1397" s="89"/>
      <c r="D1397" s="89"/>
      <c r="E1397" s="89"/>
      <c r="F1397" s="89"/>
    </row>
    <row r="1398" spans="1:6" ht="12.75" customHeight="1" outlineLevel="1" x14ac:dyDescent="0.2">
      <c r="A1398" s="46">
        <v>1</v>
      </c>
      <c r="B1398" s="51" t="s">
        <v>220</v>
      </c>
      <c r="C1398" s="46"/>
      <c r="D1398" s="46"/>
      <c r="E1398" s="46"/>
      <c r="F1398" s="46"/>
    </row>
    <row r="1399" spans="1:6" ht="27.6" customHeight="1" outlineLevel="1" x14ac:dyDescent="0.2">
      <c r="A1399" s="46">
        <v>2</v>
      </c>
      <c r="B1399" s="51" t="inlineStr">
        <is>
          <t>Здесь задаётся отдельное имя слоя подписей сжатых стержней арматуры. Ограничения имени, создание и очистка слоёв описаны в разделе AutoCAD.Layer.ConcreteTension.</t>
        </is>
      </c>
      <c r="C1399" s="46"/>
      <c r="D1399" s="46"/>
      <c r="E1399" s="46"/>
      <c r="F1399" s="46"/>
    </row>
    <row r="1400" spans="1:6" ht="2.5" customHeight="1" outlineLevel="1" x14ac:dyDescent="0.2">
      <c r="A1400" s="160" t="inlineStr">
        <is>
          <t/>
        </is>
      </c>
      <c r="B1400" s="161" t="inlineStr">
        <is>
          <t/>
        </is>
      </c>
      <c r="C1400" s="160"/>
      <c r="D1400" s="160"/>
      <c r="E1400" s="160"/>
      <c r="F1400" s="160"/>
    </row>
    <row r="1401" spans="1:6" ht="2.5" customHeight="1" outlineLevel="1" x14ac:dyDescent="0.2">
      <c r="A1401" s="160" t="inlineStr">
        <is>
          <t/>
        </is>
      </c>
      <c r="B1401" s="161" t="inlineStr">
        <is>
          <t/>
        </is>
      </c>
      <c r="C1401" s="160"/>
      <c r="D1401" s="160"/>
      <c r="E1401" s="160"/>
      <c r="F1401" s="160"/>
    </row>
    <row r="1402" spans="1:6" ht="2.5" customHeight="1" outlineLevel="1" x14ac:dyDescent="0.2">
      <c r="A1402" s="160" t="inlineStr">
        <is>
          <t/>
        </is>
      </c>
      <c r="B1402" s="161" t="inlineStr">
        <is>
          <t/>
        </is>
      </c>
      <c r="C1402" s="160"/>
      <c r="D1402" s="160"/>
      <c r="E1402" s="160"/>
      <c r="F1402" s="160"/>
    </row>
    <row r="1403" spans="1:6" ht="2.5" customHeight="1" outlineLevel="1" x14ac:dyDescent="0.2">
      <c r="A1403" s="160" t="inlineStr">
        <is>
          <t/>
        </is>
      </c>
      <c r="B1403" s="161" t="inlineStr">
        <is>
          <t/>
        </is>
      </c>
      <c r="C1403" s="160"/>
      <c r="D1403" s="160"/>
      <c r="E1403" s="160"/>
      <c r="F1403" s="160"/>
    </row>
    <row r="1404" spans="1:6" ht="2.5" customHeight="1" outlineLevel="1" x14ac:dyDescent="0.2">
      <c r="A1404" s="160" t="inlineStr">
        <is>
          <t/>
        </is>
      </c>
      <c r="B1404" s="161" t="inlineStr">
        <is>
          <t/>
        </is>
      </c>
      <c r="C1404" s="160"/>
      <c r="D1404" s="160"/>
      <c r="E1404" s="160"/>
      <c r="F1404" s="160"/>
    </row>
    <row r="1405" spans="1:6" ht="12.75" customHeight="1" outlineLevel="1" x14ac:dyDescent="0.2">
      <c r="A1405" s="46"/>
      <c r="B1405" s="46"/>
      <c r="C1405" s="46"/>
      <c r="D1405" s="46"/>
      <c r="E1405" s="46"/>
      <c r="F1405" s="46"/>
    </row>
    <row r="1406" spans="1:6" ht="12.75" customHeight="1" outlineLevel="1" x14ac:dyDescent="0.2">
      <c r="A1406" s="89" t="s">
        <v>221</v>
      </c>
      <c r="B1406" s="89"/>
      <c r="C1406" s="89"/>
      <c r="D1406" s="89"/>
      <c r="E1406" s="89"/>
      <c r="F1406" s="89"/>
    </row>
    <row r="1407" spans="1:6" ht="12.75" customHeight="1" outlineLevel="1" x14ac:dyDescent="0.2">
      <c r="A1407" s="46">
        <v>1</v>
      </c>
      <c r="B1407" s="51" t="s">
        <v>223</v>
      </c>
      <c r="C1407" s="46"/>
      <c r="D1407" s="46"/>
      <c r="E1407" s="46"/>
      <c r="F1407" s="46"/>
    </row>
    <row r="1408" spans="1:6" ht="38.25" customHeight="1" outlineLevel="1" x14ac:dyDescent="0.2">
      <c r="A1408" s="46">
        <v>2</v>
      </c>
      <c r="B1408" s="51" t="s">
        <v>1504</v>
      </c>
      <c r="C1408" s="46"/>
      <c r="D1408" s="46"/>
      <c r="E1408" s="46"/>
      <c r="F1408" s="46"/>
    </row>
    <row r="1409" spans="1:6" ht="38.25" customHeight="1" outlineLevel="1" x14ac:dyDescent="0.2">
      <c r="A1409" s="46">
        <v>3</v>
      </c>
      <c r="B1409" s="51" t="s">
        <v>1505</v>
      </c>
      <c r="C1409" s="46"/>
      <c r="D1409" s="46"/>
      <c r="E1409" s="46"/>
      <c r="F1409" s="46"/>
    </row>
    <row r="1410" spans="1:6" ht="25.5" customHeight="1" outlineLevel="1" x14ac:dyDescent="0.2">
      <c r="A1410" s="46">
        <v>4</v>
      </c>
      <c r="B1410" s="51" t="s">
        <v>1506</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89" t="s">
        <v>224</v>
      </c>
      <c r="B1412" s="89"/>
      <c r="C1412" s="89"/>
      <c r="D1412" s="89"/>
      <c r="E1412" s="89"/>
      <c r="F1412" s="89"/>
    </row>
    <row r="1413" spans="1:6" ht="12.75" customHeight="1" outlineLevel="1" x14ac:dyDescent="0.2">
      <c r="A1413" s="46">
        <v>1</v>
      </c>
      <c r="B1413" s="51" t="s">
        <v>225</v>
      </c>
      <c r="C1413" s="46"/>
      <c r="D1413" s="46"/>
      <c r="E1413" s="46"/>
      <c r="F1413" s="46"/>
    </row>
    <row r="1414" spans="1:6" ht="27.6" customHeight="1" outlineLevel="1" x14ac:dyDescent="0.2">
      <c r="A1414" s="46">
        <v>2</v>
      </c>
      <c r="B1414" s="51" t="inlineStr">
        <is>
          <t>Укажите собственный цвет сжатого бетона и его подписей. Формат ACI, допустимые индексы и выбор физического состояния описаны в разделе AutoCAD.Color.ConcreteTension.</t>
        </is>
      </c>
      <c r="C1414" s="46"/>
      <c r="D1414" s="46"/>
      <c r="E1414" s="46"/>
      <c r="F1414" s="46"/>
    </row>
    <row r="1415" spans="1:6" ht="2.5" customHeight="1" outlineLevel="1" x14ac:dyDescent="0.2">
      <c r="A1415" s="160" t="inlineStr">
        <is>
          <t/>
        </is>
      </c>
      <c r="B1415" s="161" t="inlineStr">
        <is>
          <t/>
        </is>
      </c>
      <c r="C1415" s="160"/>
      <c r="D1415" s="160"/>
      <c r="E1415" s="160"/>
      <c r="F1415" s="160"/>
    </row>
    <row r="1416" spans="1:6" ht="2.5" customHeight="1" outlineLevel="1" x14ac:dyDescent="0.2">
      <c r="A1416" s="160" t="inlineStr">
        <is>
          <t/>
        </is>
      </c>
      <c r="B1416" s="161" t="inlineStr">
        <is>
          <t/>
        </is>
      </c>
      <c r="C1416" s="160"/>
      <c r="D1416" s="160"/>
      <c r="E1416" s="160"/>
      <c r="F1416" s="160"/>
    </row>
    <row r="1417" spans="1:6" ht="12.75" customHeight="1" outlineLevel="1" x14ac:dyDescent="0.2">
      <c r="A1417" s="46"/>
      <c r="B1417" s="46"/>
      <c r="C1417" s="46"/>
      <c r="D1417" s="46"/>
      <c r="E1417" s="46"/>
      <c r="F1417" s="46"/>
    </row>
    <row r="1418" spans="1:6" ht="12.75" customHeight="1" outlineLevel="1" x14ac:dyDescent="0.2">
      <c r="A1418" s="89" t="s">
        <v>226</v>
      </c>
      <c r="B1418" s="89"/>
      <c r="C1418" s="89"/>
      <c r="D1418" s="89"/>
      <c r="E1418" s="89"/>
      <c r="F1418" s="89"/>
    </row>
    <row r="1419" spans="1:6" ht="12.75" customHeight="1" outlineLevel="1" x14ac:dyDescent="0.2">
      <c r="A1419" s="46">
        <v>1</v>
      </c>
      <c r="B1419" s="51" t="s">
        <v>227</v>
      </c>
      <c r="C1419" s="46"/>
      <c r="D1419" s="46"/>
      <c r="E1419" s="46"/>
      <c r="F1419" s="46"/>
    </row>
    <row r="1420" spans="1:6" ht="27.6" customHeight="1" outlineLevel="1" x14ac:dyDescent="0.2">
      <c r="A1420" s="46">
        <v>2</v>
      </c>
      <c r="B1420" s="51" t="inlineStr">
        <is>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is>
      </c>
      <c r="C1420" s="46"/>
      <c r="D1420" s="46"/>
      <c r="E1420" s="46"/>
      <c r="F1420" s="46"/>
    </row>
    <row r="1421" spans="1:6" ht="2.5" customHeight="1" outlineLevel="1" x14ac:dyDescent="0.2">
      <c r="A1421" s="160" t="inlineStr">
        <is>
          <t/>
        </is>
      </c>
      <c r="B1421" s="161" t="inlineStr">
        <is>
          <t/>
        </is>
      </c>
      <c r="C1421" s="160"/>
      <c r="D1421" s="160"/>
      <c r="E1421" s="160"/>
      <c r="F1421" s="160"/>
    </row>
    <row r="1422" spans="1:6" ht="2.5" customHeight="1" outlineLevel="1" x14ac:dyDescent="0.2">
      <c r="A1422" s="160" t="inlineStr">
        <is>
          <t/>
        </is>
      </c>
      <c r="B1422" s="161" t="inlineStr">
        <is>
          <t/>
        </is>
      </c>
      <c r="C1422" s="160"/>
      <c r="D1422" s="160"/>
      <c r="E1422" s="160"/>
      <c r="F1422" s="160"/>
    </row>
    <row r="1423" spans="1:6" ht="12.75" customHeight="1" outlineLevel="1" x14ac:dyDescent="0.2">
      <c r="A1423" s="46"/>
      <c r="B1423" s="46"/>
      <c r="C1423" s="46"/>
      <c r="D1423" s="46"/>
      <c r="E1423" s="46"/>
      <c r="F1423" s="46"/>
    </row>
    <row r="1424" spans="1:6" ht="12.75" customHeight="1" outlineLevel="1" x14ac:dyDescent="0.2">
      <c r="A1424" s="89" t="s">
        <v>228</v>
      </c>
      <c r="B1424" s="89"/>
      <c r="C1424" s="89"/>
      <c r="D1424" s="89"/>
      <c r="E1424" s="89"/>
      <c r="F1424" s="89"/>
    </row>
    <row r="1425" spans="1:6" ht="12.75" customHeight="1" outlineLevel="1" x14ac:dyDescent="0.2">
      <c r="A1425" s="46">
        <v>1</v>
      </c>
      <c r="B1425" s="51" t="s">
        <v>229</v>
      </c>
      <c r="C1425" s="46"/>
      <c r="D1425" s="46"/>
      <c r="E1425" s="46"/>
      <c r="F1425" s="46"/>
    </row>
    <row r="1426" spans="1:6" ht="27.6" customHeight="1" outlineLevel="1" x14ac:dyDescent="0.2">
      <c r="A1426" s="46">
        <v>2</v>
      </c>
      <c r="B1426" s="51" t="inlineStr">
        <is>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is>
      </c>
      <c r="C1426" s="46"/>
      <c r="D1426" s="46"/>
      <c r="E1426" s="46"/>
      <c r="F1426" s="46"/>
    </row>
    <row r="1427" spans="1:6" ht="2.5" customHeight="1" outlineLevel="1" x14ac:dyDescent="0.2">
      <c r="A1427" s="160" t="inlineStr">
        <is>
          <t/>
        </is>
      </c>
      <c r="B1427" s="161" t="inlineStr">
        <is>
          <t/>
        </is>
      </c>
      <c r="C1427" s="160"/>
      <c r="D1427" s="160"/>
      <c r="E1427" s="160"/>
      <c r="F1427" s="160"/>
    </row>
    <row r="1428" spans="1:6" ht="2.5" customHeight="1" outlineLevel="1" x14ac:dyDescent="0.2">
      <c r="A1428" s="160" t="inlineStr">
        <is>
          <t/>
        </is>
      </c>
      <c r="B1428" s="161" t="inlineStr">
        <is>
          <t/>
        </is>
      </c>
      <c r="C1428" s="160"/>
      <c r="D1428" s="160"/>
      <c r="E1428" s="160"/>
      <c r="F1428" s="160"/>
    </row>
    <row r="1429" spans="1:6" ht="12.75" customHeight="1" outlineLevel="1" x14ac:dyDescent="0.2">
      <c r="A1429" s="46"/>
      <c r="B1429" s="46"/>
      <c r="C1429" s="46"/>
      <c r="D1429" s="46"/>
      <c r="E1429" s="46"/>
      <c r="F1429" s="46"/>
    </row>
    <row r="1430" spans="1:6" ht="12.75" customHeight="1" outlineLevel="1" x14ac:dyDescent="0.2">
      <c r="A1430" s="89" t="s">
        <v>230</v>
      </c>
      <c r="B1430" s="89"/>
      <c r="C1430" s="89"/>
      <c r="D1430" s="89"/>
      <c r="E1430" s="89"/>
      <c r="F1430" s="89"/>
    </row>
    <row r="1431" spans="1:6" ht="25.5" customHeight="1" outlineLevel="1" x14ac:dyDescent="0.2">
      <c r="A1431" s="46">
        <v>1</v>
      </c>
      <c r="B1431" s="51" t="s">
        <v>231</v>
      </c>
      <c r="C1431" s="46"/>
      <c r="D1431" s="46"/>
      <c r="E1431" s="46"/>
      <c r="F1431" s="46"/>
    </row>
    <row r="1432" spans="1:6" ht="27.6" customHeight="1" outlineLevel="1" x14ac:dyDescent="0.2">
      <c r="A1432" s="46">
        <v>2</v>
      </c>
      <c r="B1432" s="51" t="inlineStr">
        <is>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is>
      </c>
      <c r="C1432" s="46"/>
      <c r="D1432" s="46"/>
      <c r="E1432" s="46"/>
      <c r="F1432" s="46"/>
    </row>
    <row r="1433" spans="1:6" ht="2.5" customHeight="1" outlineLevel="1" x14ac:dyDescent="0.2">
      <c r="A1433" s="160" t="inlineStr">
        <is>
          <t/>
        </is>
      </c>
      <c r="B1433" s="161" t="inlineStr">
        <is>
          <t/>
        </is>
      </c>
      <c r="C1433" s="160"/>
      <c r="D1433" s="160"/>
      <c r="E1433" s="160"/>
      <c r="F1433" s="160"/>
    </row>
    <row r="1434" spans="1:6" ht="2.5" customHeight="1" outlineLevel="1" x14ac:dyDescent="0.2">
      <c r="A1434" s="160" t="inlineStr">
        <is>
          <t/>
        </is>
      </c>
      <c r="B1434" s="161" t="inlineStr">
        <is>
          <t/>
        </is>
      </c>
      <c r="C1434" s="160"/>
      <c r="D1434" s="160"/>
      <c r="E1434" s="160"/>
      <c r="F1434" s="160"/>
    </row>
    <row r="1435" spans="1:6" ht="12.75" customHeight="1" outlineLevel="1" x14ac:dyDescent="0.2">
      <c r="A1435" s="46"/>
      <c r="B1435" s="46"/>
      <c r="C1435" s="46"/>
      <c r="D1435" s="46"/>
      <c r="E1435" s="46"/>
      <c r="F1435" s="46"/>
    </row>
    <row r="1436" spans="1:6" ht="12.75" customHeight="1" outlineLevel="1" x14ac:dyDescent="0.2">
      <c r="A1436" s="89" t="s">
        <v>233</v>
      </c>
      <c r="B1436" s="89"/>
      <c r="C1436" s="89"/>
      <c r="D1436" s="89"/>
      <c r="E1436" s="89"/>
      <c r="F1436" s="89"/>
    </row>
    <row r="1437" spans="1:6" ht="12.75" customHeight="1" outlineLevel="1" x14ac:dyDescent="0.2">
      <c r="A1437" s="46">
        <v>1</v>
      </c>
      <c r="B1437" s="51" t="s">
        <v>234</v>
      </c>
      <c r="C1437" s="46"/>
      <c r="D1437" s="46"/>
      <c r="E1437" s="46"/>
      <c r="F1437" s="46"/>
    </row>
    <row r="1438" spans="1:6" ht="12.75" customHeight="1" outlineLevel="1" x14ac:dyDescent="0.2">
      <c r="A1438" s="46">
        <v>2</v>
      </c>
      <c r="B1438" s="51" t="s">
        <v>1507</v>
      </c>
      <c r="C1438" s="46"/>
      <c r="D1438" s="46"/>
      <c r="E1438" s="46"/>
      <c r="F1438" s="46"/>
    </row>
    <row r="1439" spans="1:6" ht="12.75" customHeight="1" outlineLevel="1" x14ac:dyDescent="0.2">
      <c r="A1439" s="46">
        <v>3</v>
      </c>
      <c r="B1439" s="51" t="s">
        <v>1508</v>
      </c>
      <c r="C1439" s="46"/>
      <c r="D1439" s="46"/>
      <c r="E1439" s="46"/>
      <c r="F1439" s="46"/>
    </row>
    <row r="1440" spans="1:6" ht="38.25" customHeight="1" outlineLevel="1" x14ac:dyDescent="0.2">
      <c r="A1440" s="46">
        <v>4</v>
      </c>
      <c r="B1440" s="51" t="inlineStr">
        <is>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is>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89" t="s">
        <v>235</v>
      </c>
      <c r="B1442" s="89"/>
      <c r="C1442" s="89"/>
      <c r="D1442" s="89"/>
      <c r="E1442" s="89"/>
      <c r="F1442" s="89"/>
    </row>
    <row r="1443" spans="1:6" ht="25.5" customHeight="1" outlineLevel="1" x14ac:dyDescent="0.2">
      <c r="A1443" s="46">
        <v>1</v>
      </c>
      <c r="B1443" s="51" t="s">
        <v>236</v>
      </c>
      <c r="C1443" s="46"/>
      <c r="D1443" s="46"/>
      <c r="E1443" s="46"/>
      <c r="F1443" s="46"/>
    </row>
    <row r="1444" spans="1:6" ht="12.75" customHeight="1" outlineLevel="1" x14ac:dyDescent="0.2">
      <c r="A1444" s="46">
        <v>2</v>
      </c>
      <c r="B1444" s="51" t="s">
        <v>1510</v>
      </c>
      <c r="C1444" s="46"/>
      <c r="D1444" s="46"/>
      <c r="E1444" s="46"/>
      <c r="F1444" s="46"/>
    </row>
    <row r="1445" spans="1:6" ht="12.75" customHeight="1" outlineLevel="1" x14ac:dyDescent="0.2">
      <c r="A1445" s="46">
        <v>3</v>
      </c>
      <c r="B1445" s="51" t="s">
        <v>1511</v>
      </c>
      <c r="C1445" s="46"/>
      <c r="D1445" s="46"/>
      <c r="E1445" s="46"/>
      <c r="F1445" s="46"/>
    </row>
    <row r="1446" spans="1:6" ht="25.5" customHeight="1" outlineLevel="1" x14ac:dyDescent="0.2">
      <c r="A1446" s="46">
        <v>4</v>
      </c>
      <c r="B1446" s="51" t="s">
        <v>1512</v>
      </c>
      <c r="C1446" s="46"/>
      <c r="D1446" s="46"/>
      <c r="E1446" s="46"/>
      <c r="F1446" s="46"/>
    </row>
    <row r="1447" spans="1:6" ht="25.5" customHeight="1" outlineLevel="1" x14ac:dyDescent="0.2">
      <c r="A1447" s="46">
        <v>5</v>
      </c>
      <c r="B1447" s="51" t="s">
        <v>1513</v>
      </c>
      <c r="C1447" s="46"/>
      <c r="D1447" s="46"/>
      <c r="E1447" s="46"/>
      <c r="F1447" s="46"/>
    </row>
    <row r="1448" spans="1:6" ht="12.75" customHeight="1" outlineLevel="1" x14ac:dyDescent="0.2">
      <c r="A1448" s="46">
        <v>6</v>
      </c>
      <c r="B1448" s="51" t="s">
        <v>1514</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89" t="s">
        <v>237</v>
      </c>
      <c r="B1450" s="89"/>
      <c r="C1450" s="89"/>
      <c r="D1450" s="89"/>
      <c r="E1450" s="89"/>
      <c r="F1450" s="89"/>
    </row>
    <row r="1451" spans="1:6" ht="25.5" customHeight="1" outlineLevel="1" x14ac:dyDescent="0.2">
      <c r="A1451" s="46">
        <v>1</v>
      </c>
      <c r="B1451" s="51" t="s">
        <v>238</v>
      </c>
      <c r="C1451" s="46"/>
      <c r="D1451" s="46"/>
      <c r="E1451" s="46"/>
      <c r="F1451" s="46"/>
    </row>
    <row r="1452" spans="1:6" ht="25.5" customHeight="1" outlineLevel="1" x14ac:dyDescent="0.2">
      <c r="A1452" s="46">
        <v>2</v>
      </c>
      <c r="B1452" s="51" t="s">
        <v>1515</v>
      </c>
      <c r="C1452" s="46"/>
      <c r="D1452" s="46"/>
      <c r="E1452" s="46"/>
      <c r="F1452" s="46"/>
    </row>
    <row r="1453" spans="1:6" ht="25.5" customHeight="1" outlineLevel="1" x14ac:dyDescent="0.2">
      <c r="A1453" s="46">
        <v>3</v>
      </c>
      <c r="B1453" s="51" t="s">
        <v>1516</v>
      </c>
      <c r="C1453" s="46"/>
      <c r="D1453" s="46"/>
      <c r="E1453" s="46"/>
      <c r="F1453" s="46"/>
    </row>
    <row r="1454" spans="1:6" ht="12.75" customHeight="1" outlineLevel="1" x14ac:dyDescent="0.2">
      <c r="A1454" s="46">
        <v>4</v>
      </c>
      <c r="B1454" s="51" t="s">
        <v>1517</v>
      </c>
      <c r="C1454" s="46"/>
      <c r="D1454" s="46"/>
      <c r="E1454" s="46"/>
      <c r="F1454" s="46"/>
    </row>
    <row r="1455" spans="1:6" ht="38.25" customHeight="1" outlineLevel="1" x14ac:dyDescent="0.2">
      <c r="A1455" s="46">
        <v>5</v>
      </c>
      <c r="B1455" s="51" t="inlineStr">
        <is>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is>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89" t="s">
        <v>239</v>
      </c>
      <c r="B1457" s="89"/>
      <c r="C1457" s="89"/>
      <c r="D1457" s="89"/>
      <c r="E1457" s="89"/>
      <c r="F1457" s="89"/>
    </row>
    <row r="1458" spans="1:6" ht="12.75" customHeight="1" outlineLevel="1" x14ac:dyDescent="0.2">
      <c r="A1458" s="46">
        <v>1</v>
      </c>
      <c r="B1458" s="51" t="s">
        <v>240</v>
      </c>
      <c r="C1458" s="46"/>
      <c r="D1458" s="46"/>
      <c r="E1458" s="46"/>
      <c r="F1458" s="46"/>
    </row>
    <row r="1459" spans="1:6" ht="12.75" customHeight="1" outlineLevel="1" x14ac:dyDescent="0.2">
      <c r="A1459" s="46">
        <v>2</v>
      </c>
      <c r="B1459" s="51" t="s">
        <v>1519</v>
      </c>
      <c r="C1459" s="46"/>
      <c r="D1459" s="46"/>
      <c r="E1459" s="46"/>
      <c r="F1459" s="46"/>
    </row>
    <row r="1460" spans="1:6" ht="25.5" customHeight="1" outlineLevel="1" x14ac:dyDescent="0.2">
      <c r="A1460" s="46">
        <v>3</v>
      </c>
      <c r="B1460" s="51" t="s">
        <v>1520</v>
      </c>
      <c r="C1460" s="46"/>
      <c r="D1460" s="46"/>
      <c r="E1460" s="46"/>
      <c r="F1460" s="46"/>
    </row>
    <row r="1461" spans="1:6" ht="12.75" customHeight="1" outlineLevel="1" x14ac:dyDescent="0.2">
      <c r="A1461" s="46">
        <v>4</v>
      </c>
      <c r="B1461" s="51" t="s">
        <v>1521</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89" t="s">
        <v>241</v>
      </c>
      <c r="B1463" s="89"/>
      <c r="C1463" s="89"/>
      <c r="D1463" s="89"/>
      <c r="E1463" s="89"/>
      <c r="F1463" s="89"/>
    </row>
    <row r="1464" spans="1:6" ht="25.5" customHeight="1" outlineLevel="1" x14ac:dyDescent="0.2">
      <c r="A1464" s="46">
        <v>1</v>
      </c>
      <c r="B1464" s="51" t="s">
        <v>243</v>
      </c>
      <c r="C1464" s="46"/>
      <c r="D1464" s="46"/>
      <c r="E1464" s="46"/>
      <c r="F1464" s="46"/>
    </row>
    <row r="1465" spans="1:6" ht="12.75" customHeight="1" outlineLevel="1" x14ac:dyDescent="0.2">
      <c r="A1465" s="46">
        <v>2</v>
      </c>
      <c r="B1465" s="51" t="s">
        <v>1522</v>
      </c>
      <c r="C1465" s="46"/>
      <c r="D1465" s="46"/>
      <c r="E1465" s="46"/>
      <c r="F1465" s="46"/>
    </row>
    <row r="1466" spans="1:6" ht="12.75" customHeight="1" outlineLevel="1" x14ac:dyDescent="0.2">
      <c r="A1466" s="46">
        <v>3</v>
      </c>
      <c r="B1466" s="51" t="s">
        <v>1523</v>
      </c>
      <c r="C1466" s="46"/>
      <c r="D1466" s="46"/>
      <c r="E1466" s="46"/>
      <c r="F1466" s="46"/>
    </row>
    <row r="1467" spans="1:6" ht="12.75" customHeight="1" outlineLevel="1" x14ac:dyDescent="0.2">
      <c r="A1467" s="46">
        <v>4</v>
      </c>
      <c r="B1467" s="51" t="s">
        <v>1524</v>
      </c>
      <c r="C1467" s="46"/>
      <c r="D1467" s="46"/>
      <c r="E1467" s="46"/>
      <c r="F1467" s="46"/>
    </row>
    <row r="1468" spans="1:6" ht="25.5" customHeight="1" outlineLevel="1" x14ac:dyDescent="0.2">
      <c r="A1468" s="46">
        <v>5</v>
      </c>
      <c r="B1468" s="51" t="inlineStr">
        <is>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is>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89" t="s">
        <v>244</v>
      </c>
      <c r="B1470" s="89"/>
      <c r="C1470" s="89"/>
      <c r="D1470" s="89"/>
      <c r="E1470" s="89"/>
      <c r="F1470" s="89"/>
    </row>
    <row r="1471" spans="1:6" ht="12.75" customHeight="1" outlineLevel="1" x14ac:dyDescent="0.2">
      <c r="A1471" s="46">
        <v>1</v>
      </c>
      <c r="B1471" s="51" t="s">
        <v>245</v>
      </c>
      <c r="C1471" s="46"/>
      <c r="D1471" s="46"/>
      <c r="E1471" s="46"/>
      <c r="F1471" s="46"/>
    </row>
    <row r="1472" spans="1:6" ht="25.5" customHeight="1" outlineLevel="1" x14ac:dyDescent="0.2">
      <c r="A1472" s="46">
        <v>2</v>
      </c>
      <c r="B1472" s="51" t="s">
        <v>1526</v>
      </c>
      <c r="C1472" s="46"/>
      <c r="D1472" s="46"/>
      <c r="E1472" s="46"/>
      <c r="F1472" s="46"/>
    </row>
    <row r="1473" spans="1:6" ht="25.5" customHeight="1" outlineLevel="1" x14ac:dyDescent="0.2">
      <c r="A1473" s="46">
        <v>3</v>
      </c>
      <c r="B1473" s="51" t="s">
        <v>1527</v>
      </c>
      <c r="C1473" s="46"/>
      <c r="D1473" s="46"/>
      <c r="E1473" s="46"/>
      <c r="F1473" s="46"/>
    </row>
    <row r="1474" spans="1:6" ht="25.5" customHeight="1" outlineLevel="1" x14ac:dyDescent="0.2">
      <c r="A1474" s="46">
        <v>4</v>
      </c>
      <c r="B1474" s="51" t="s">
        <v>1528</v>
      </c>
      <c r="C1474" s="46"/>
      <c r="D1474" s="46"/>
      <c r="E1474" s="46"/>
      <c r="F1474" s="46"/>
    </row>
    <row r="1475" spans="1:6" ht="25.5" customHeight="1" outlineLevel="1" x14ac:dyDescent="0.2">
      <c r="A1475" s="46">
        <v>5</v>
      </c>
      <c r="B1475" s="51" t="s">
        <v>1529</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89" t="s">
        <v>246</v>
      </c>
      <c r="B1477" s="89"/>
      <c r="C1477" s="89"/>
      <c r="D1477" s="89"/>
      <c r="E1477" s="89"/>
      <c r="F1477" s="89"/>
    </row>
    <row r="1478" spans="1:6" ht="12.75" customHeight="1" outlineLevel="1" x14ac:dyDescent="0.2">
      <c r="A1478" s="46">
        <v>1</v>
      </c>
      <c r="B1478" s="51" t="s">
        <v>247</v>
      </c>
      <c r="C1478" s="46"/>
      <c r="D1478" s="46"/>
      <c r="E1478" s="46"/>
      <c r="F1478" s="46"/>
    </row>
    <row r="1479" spans="1:6" ht="12.75" customHeight="1" outlineLevel="1" x14ac:dyDescent="0.2">
      <c r="A1479" s="46">
        <v>2</v>
      </c>
      <c r="B1479" s="51" t="s">
        <v>1530</v>
      </c>
      <c r="C1479" s="46"/>
      <c r="D1479" s="46"/>
      <c r="E1479" s="46"/>
      <c r="F1479" s="46"/>
    </row>
    <row r="1480" spans="1:6" ht="12.75" customHeight="1" outlineLevel="1" x14ac:dyDescent="0.2">
      <c r="A1480" s="46">
        <v>3</v>
      </c>
      <c r="B1480" s="51" t="s">
        <v>1531</v>
      </c>
      <c r="C1480" s="46"/>
      <c r="D1480" s="46"/>
      <c r="E1480" s="46"/>
      <c r="F1480" s="46"/>
    </row>
    <row r="1481" spans="1:6" ht="25.5" customHeight="1" outlineLevel="1" x14ac:dyDescent="0.2">
      <c r="A1481" s="46">
        <v>4</v>
      </c>
      <c r="B1481"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481" s="46"/>
      <c r="D1481" s="46"/>
      <c r="E1481" s="46"/>
      <c r="F1481" s="46"/>
    </row>
    <row r="1482" spans="1:6" ht="25.5" customHeight="1" outlineLevel="1" x14ac:dyDescent="0.2">
      <c r="A1482" s="46">
        <v>5</v>
      </c>
      <c r="B1482"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89" t="s">
        <v>248</v>
      </c>
      <c r="B1484" s="89"/>
      <c r="C1484" s="89"/>
      <c r="D1484" s="89"/>
      <c r="E1484" s="89"/>
      <c r="F1484" s="89"/>
    </row>
    <row r="1485" spans="1:6" ht="25.5" customHeight="1" outlineLevel="1" x14ac:dyDescent="0.2">
      <c r="A1485" s="46">
        <v>1</v>
      </c>
      <c r="B1485" s="51" t="s">
        <v>249</v>
      </c>
      <c r="C1485" s="46"/>
      <c r="D1485" s="46"/>
      <c r="E1485" s="46"/>
      <c r="F1485" s="46"/>
    </row>
    <row r="1486" spans="1:6" ht="12.75" customHeight="1" outlineLevel="1" x14ac:dyDescent="0.2">
      <c r="A1486" s="46">
        <v>2</v>
      </c>
      <c r="B1486" s="51" t="s">
        <v>1534</v>
      </c>
      <c r="C1486" s="46"/>
      <c r="D1486" s="46"/>
      <c r="E1486" s="46"/>
      <c r="F1486" s="46"/>
    </row>
    <row r="1487" spans="1:6" ht="12.75" customHeight="1" outlineLevel="1" x14ac:dyDescent="0.2">
      <c r="A1487" s="46">
        <v>3</v>
      </c>
      <c r="B1487" s="51" t="s">
        <v>1535</v>
      </c>
      <c r="C1487" s="46"/>
      <c r="D1487" s="46"/>
      <c r="E1487" s="46"/>
      <c r="F1487" s="46"/>
    </row>
    <row r="1488" spans="1:6" ht="25.5" customHeight="1" outlineLevel="1" x14ac:dyDescent="0.2">
      <c r="A1488" s="46">
        <v>4</v>
      </c>
      <c r="B1488" s="51" t="s">
        <v>1536</v>
      </c>
      <c r="C1488" s="46"/>
      <c r="D1488" s="46"/>
      <c r="E1488" s="46"/>
      <c r="F1488" s="46"/>
    </row>
    <row r="1489" spans="1:6" ht="25.5" customHeight="1" outlineLevel="1" x14ac:dyDescent="0.2">
      <c r="A1489" s="46">
        <v>5</v>
      </c>
      <c r="B1489" s="51" t="s">
        <v>1537</v>
      </c>
      <c r="C1489" s="46"/>
      <c r="D1489" s="46"/>
      <c r="E1489" s="46"/>
      <c r="F1489" s="46"/>
    </row>
    <row r="1490" spans="1:6" ht="38.25" customHeight="1" outlineLevel="1" x14ac:dyDescent="0.2">
      <c r="A1490" s="46">
        <v>6</v>
      </c>
      <c r="B1490" s="51" t="inlineStr">
        <is>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is>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9" t="s">
        <v>250</v>
      </c>
      <c r="B1492" s="89"/>
      <c r="C1492" s="89"/>
      <c r="D1492" s="89"/>
      <c r="E1492" s="89"/>
      <c r="F1492" s="89"/>
    </row>
    <row r="1493" spans="1:6" ht="12.75" customHeight="1" outlineLevel="1" x14ac:dyDescent="0.2">
      <c r="A1493" s="46">
        <v>1</v>
      </c>
      <c r="B1493" s="51" t="s">
        <v>251</v>
      </c>
      <c r="C1493" s="46"/>
      <c r="D1493" s="46"/>
      <c r="E1493" s="46"/>
      <c r="F1493" s="46"/>
    </row>
    <row r="1494" spans="1:6" ht="12.75" customHeight="1" outlineLevel="1" x14ac:dyDescent="0.2">
      <c r="A1494" s="46">
        <v>2</v>
      </c>
      <c r="B1494" s="51" t="s">
        <v>1530</v>
      </c>
      <c r="C1494" s="46"/>
      <c r="D1494" s="46"/>
      <c r="E1494" s="46"/>
      <c r="F1494" s="46"/>
    </row>
    <row r="1495" spans="1:6" ht="12.75" customHeight="1" outlineLevel="1" x14ac:dyDescent="0.2">
      <c r="A1495" s="46">
        <v>3</v>
      </c>
      <c r="B1495" s="51" t="s">
        <v>1531</v>
      </c>
      <c r="C1495" s="46"/>
      <c r="D1495" s="46"/>
      <c r="E1495" s="46"/>
      <c r="F1495" s="46"/>
    </row>
    <row r="1496" spans="1:6" ht="25.5" customHeight="1" outlineLevel="1" x14ac:dyDescent="0.2">
      <c r="A1496" s="46">
        <v>4</v>
      </c>
      <c r="B1496"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496" s="46"/>
      <c r="D1496" s="46"/>
      <c r="E1496" s="46"/>
      <c r="F1496" s="46"/>
    </row>
    <row r="1497" spans="1:6" ht="25.5" customHeight="1" outlineLevel="1" x14ac:dyDescent="0.2">
      <c r="A1497" s="46">
        <v>5</v>
      </c>
      <c r="B1497"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89" t="s">
        <v>252</v>
      </c>
      <c r="B1499" s="89"/>
      <c r="C1499" s="89"/>
      <c r="D1499" s="89"/>
      <c r="E1499" s="89"/>
      <c r="F1499" s="89"/>
    </row>
    <row r="1500" spans="1:6" ht="12.75" customHeight="1" outlineLevel="1" x14ac:dyDescent="0.2">
      <c r="A1500" s="46">
        <v>1</v>
      </c>
      <c r="B1500" s="51" t="s">
        <v>253</v>
      </c>
      <c r="C1500" s="46"/>
      <c r="D1500" s="46"/>
      <c r="E1500" s="46"/>
      <c r="F1500" s="46"/>
    </row>
    <row r="1501" spans="1:6" ht="12.75" customHeight="1" outlineLevel="1" x14ac:dyDescent="0.2">
      <c r="A1501" s="46">
        <v>2</v>
      </c>
      <c r="B1501" s="51" t="s">
        <v>1539</v>
      </c>
      <c r="C1501" s="46"/>
      <c r="D1501" s="46"/>
      <c r="E1501" s="46"/>
      <c r="F1501" s="46"/>
    </row>
    <row r="1502" spans="1:6" ht="25.5" customHeight="1" outlineLevel="1" x14ac:dyDescent="0.2">
      <c r="A1502" s="46">
        <v>3</v>
      </c>
      <c r="B1502" s="51" t="s">
        <v>1540</v>
      </c>
      <c r="C1502" s="46"/>
      <c r="D1502" s="46"/>
      <c r="E1502" s="46"/>
      <c r="F1502" s="46"/>
    </row>
    <row r="1503" spans="1:6" ht="12.75" customHeight="1" outlineLevel="1" x14ac:dyDescent="0.2">
      <c r="A1503" s="46">
        <v>4</v>
      </c>
      <c r="B1503" s="51" t="s">
        <v>1541</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89" t="s">
        <v>254</v>
      </c>
      <c r="B1505" s="89"/>
      <c r="C1505" s="89"/>
      <c r="D1505" s="89"/>
      <c r="E1505" s="89"/>
      <c r="F1505" s="89"/>
    </row>
    <row r="1506" spans="1:6" ht="12.75" customHeight="1" outlineLevel="1" x14ac:dyDescent="0.2">
      <c r="A1506" s="46">
        <v>1</v>
      </c>
      <c r="B1506" s="51" t="s">
        <v>256</v>
      </c>
      <c r="C1506" s="46"/>
      <c r="D1506" s="46"/>
      <c r="E1506" s="46"/>
      <c r="F1506" s="46"/>
    </row>
    <row r="1507" spans="1:6" ht="12.75" customHeight="1" outlineLevel="1" x14ac:dyDescent="0.2">
      <c r="A1507" s="46">
        <v>2</v>
      </c>
      <c r="B1507" s="51" t="s">
        <v>1542</v>
      </c>
      <c r="C1507" s="46"/>
      <c r="D1507" s="46"/>
      <c r="E1507" s="46"/>
      <c r="F1507" s="46"/>
    </row>
    <row r="1508" spans="1:6" ht="12.75" customHeight="1" outlineLevel="1" x14ac:dyDescent="0.2">
      <c r="A1508" s="46">
        <v>3</v>
      </c>
      <c r="B1508" s="51" t="s">
        <v>1543</v>
      </c>
      <c r="C1508" s="46"/>
      <c r="D1508" s="46"/>
      <c r="E1508" s="46"/>
      <c r="F1508" s="46"/>
    </row>
    <row r="1509" spans="1:6" ht="25.5" customHeight="1" outlineLevel="1" x14ac:dyDescent="0.2">
      <c r="A1509" s="46">
        <v>4</v>
      </c>
      <c r="B1509" s="51" t="s">
        <v>1544</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89" t="s">
        <v>257</v>
      </c>
      <c r="B1511" s="89"/>
      <c r="C1511" s="89"/>
      <c r="D1511" s="89"/>
      <c r="E1511" s="89"/>
      <c r="F1511" s="89"/>
    </row>
    <row r="1512" spans="1:6" ht="25.5" customHeight="1" outlineLevel="1" x14ac:dyDescent="0.2">
      <c r="A1512" s="46">
        <v>1</v>
      </c>
      <c r="B1512" s="51" t="s">
        <v>258</v>
      </c>
      <c r="C1512" s="46"/>
      <c r="D1512" s="46"/>
      <c r="E1512" s="46"/>
      <c r="F1512" s="46"/>
    </row>
    <row r="1513" spans="1:6" ht="25.5" customHeight="1" outlineLevel="1" x14ac:dyDescent="0.2">
      <c r="A1513" s="46">
        <v>2</v>
      </c>
      <c r="B1513" s="51" t="s">
        <v>1545</v>
      </c>
      <c r="C1513" s="46"/>
      <c r="D1513" s="46"/>
      <c r="E1513" s="46"/>
      <c r="F1513" s="46"/>
    </row>
    <row r="1514" spans="1:6" ht="25.5" customHeight="1" outlineLevel="1" x14ac:dyDescent="0.2">
      <c r="A1514" s="46">
        <v>3</v>
      </c>
      <c r="B1514" s="51" t="s">
        <v>1546</v>
      </c>
      <c r="C1514" s="46"/>
      <c r="D1514" s="46"/>
      <c r="E1514" s="46"/>
      <c r="F1514" s="46"/>
    </row>
    <row r="1515" spans="1:6" ht="12.75" customHeight="1" outlineLevel="1" x14ac:dyDescent="0.2">
      <c r="A1515" s="46">
        <v>4</v>
      </c>
      <c r="B1515" s="51" t="s">
        <v>1547</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9" t="s">
        <v>259</v>
      </c>
      <c r="B1517" s="89"/>
      <c r="C1517" s="89"/>
      <c r="D1517" s="89"/>
      <c r="E1517" s="89"/>
      <c r="F1517" s="89"/>
    </row>
    <row r="1518" spans="1:6" ht="12.75" customHeight="1" outlineLevel="1" x14ac:dyDescent="0.2">
      <c r="A1518" s="46">
        <v>1</v>
      </c>
      <c r="B1518" s="51" t="s">
        <v>260</v>
      </c>
      <c r="C1518" s="46"/>
      <c r="D1518" s="46"/>
      <c r="E1518" s="46"/>
      <c r="F1518" s="46"/>
    </row>
    <row r="1519" spans="1:6" ht="12.75" customHeight="1" outlineLevel="1" x14ac:dyDescent="0.2">
      <c r="A1519" s="46">
        <v>2</v>
      </c>
      <c r="B1519" s="51" t="s">
        <v>1530</v>
      </c>
      <c r="C1519" s="46"/>
      <c r="D1519" s="46"/>
      <c r="E1519" s="46"/>
      <c r="F1519" s="46"/>
    </row>
    <row r="1520" spans="1:6" ht="12.75" customHeight="1" outlineLevel="1" x14ac:dyDescent="0.2">
      <c r="A1520" s="46">
        <v>3</v>
      </c>
      <c r="B1520" s="51" t="s">
        <v>1531</v>
      </c>
      <c r="C1520" s="46"/>
      <c r="D1520" s="46"/>
      <c r="E1520" s="46"/>
      <c r="F1520" s="46"/>
    </row>
    <row r="1521" spans="1:6" ht="25.5" customHeight="1" outlineLevel="1" x14ac:dyDescent="0.2">
      <c r="A1521" s="46">
        <v>4</v>
      </c>
      <c r="B1521"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521" s="46"/>
      <c r="D1521" s="46"/>
      <c r="E1521" s="46"/>
      <c r="F1521" s="46"/>
    </row>
    <row r="1522" spans="1:6" ht="25.5" customHeight="1" outlineLevel="1" x14ac:dyDescent="0.2">
      <c r="A1522" s="46">
        <v>5</v>
      </c>
      <c r="B1522"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89" t="s">
        <v>261</v>
      </c>
      <c r="B1524" s="89"/>
      <c r="C1524" s="89"/>
      <c r="D1524" s="89"/>
      <c r="E1524" s="89"/>
      <c r="F1524" s="89"/>
    </row>
    <row r="1525" spans="1:6" ht="25.5" customHeight="1" outlineLevel="1" x14ac:dyDescent="0.2">
      <c r="A1525" s="46">
        <v>1</v>
      </c>
      <c r="B1525" s="51" t="s">
        <v>263</v>
      </c>
      <c r="C1525" s="46"/>
      <c r="D1525" s="46"/>
      <c r="E1525" s="46"/>
      <c r="F1525" s="46"/>
    </row>
    <row r="1526" spans="1:6" ht="12.75" customHeight="1" outlineLevel="1" x14ac:dyDescent="0.2">
      <c r="A1526" s="46">
        <v>2</v>
      </c>
      <c r="B1526" s="51" t="s">
        <v>1548</v>
      </c>
      <c r="C1526" s="46"/>
      <c r="D1526" s="46"/>
      <c r="E1526" s="46"/>
      <c r="F1526" s="46"/>
    </row>
    <row r="1527" spans="1:6" ht="25.5" customHeight="1" outlineLevel="1" x14ac:dyDescent="0.2">
      <c r="A1527" s="46">
        <v>3</v>
      </c>
      <c r="B1527" s="51" t="s">
        <v>1549</v>
      </c>
      <c r="C1527" s="46"/>
      <c r="D1527" s="46"/>
      <c r="E1527" s="46"/>
      <c r="F1527" s="46"/>
    </row>
    <row r="1528" spans="1:6" ht="12.75" customHeight="1" outlineLevel="1" x14ac:dyDescent="0.2">
      <c r="A1528" s="46">
        <v>4</v>
      </c>
      <c r="B1528" s="51" t="s">
        <v>1550</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89" t="s">
        <v>264</v>
      </c>
      <c r="B1530" s="89"/>
      <c r="C1530" s="89"/>
      <c r="D1530" s="89"/>
      <c r="E1530" s="89"/>
      <c r="F1530" s="89"/>
    </row>
    <row r="1531" spans="1:6" ht="12.75" customHeight="1" outlineLevel="1" x14ac:dyDescent="0.2">
      <c r="A1531" s="46">
        <v>1</v>
      </c>
      <c r="B1531" s="51" t="s">
        <v>267</v>
      </c>
      <c r="C1531" s="46"/>
      <c r="D1531" s="46"/>
      <c r="E1531" s="46"/>
      <c r="F1531" s="46"/>
    </row>
    <row r="1532" spans="1:6" ht="12.75" customHeight="1" outlineLevel="1" x14ac:dyDescent="0.2">
      <c r="A1532" s="46">
        <v>2</v>
      </c>
      <c r="B1532" s="51" t="s">
        <v>1551</v>
      </c>
      <c r="C1532" s="46"/>
      <c r="D1532" s="46"/>
      <c r="E1532" s="46"/>
      <c r="F1532" s="46"/>
    </row>
    <row r="1533" spans="1:6" ht="25.5" customHeight="1" outlineLevel="1" x14ac:dyDescent="0.2">
      <c r="A1533" s="46">
        <v>3</v>
      </c>
      <c r="B1533" s="51" t="s">
        <v>1552</v>
      </c>
      <c r="C1533" s="46"/>
      <c r="D1533" s="46"/>
      <c r="E1533" s="46"/>
      <c r="F1533" s="46"/>
    </row>
    <row r="1534" spans="1:6" ht="12.75" customHeight="1" outlineLevel="1" x14ac:dyDescent="0.2">
      <c r="A1534" s="46">
        <v>4</v>
      </c>
      <c r="B1534" s="51" t="s">
        <v>1553</v>
      </c>
      <c r="C1534" s="46"/>
      <c r="D1534" s="46"/>
      <c r="E1534" s="46"/>
      <c r="F1534" s="46"/>
    </row>
    <row r="1535" spans="1:6" ht="12.75" customHeight="1" outlineLevel="1" x14ac:dyDescent="0.2">
      <c r="A1535" s="46">
        <v>5</v>
      </c>
      <c r="B1535" s="51" t="s">
        <v>1554</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9" t="s">
        <v>268</v>
      </c>
      <c r="B1537" s="89"/>
      <c r="C1537" s="89"/>
      <c r="D1537" s="89"/>
      <c r="E1537" s="89"/>
      <c r="F1537" s="89"/>
    </row>
    <row r="1538" spans="1:6" ht="25.5" customHeight="1" outlineLevel="1" x14ac:dyDescent="0.2">
      <c r="A1538" s="46">
        <v>1</v>
      </c>
      <c r="B1538" s="51" t="s">
        <v>270</v>
      </c>
      <c r="C1538" s="46"/>
      <c r="D1538" s="46"/>
      <c r="E1538" s="46"/>
      <c r="F1538" s="46"/>
    </row>
    <row r="1539" spans="1:6" ht="27.6" customHeight="1" outlineLevel="1" x14ac:dyDescent="0.2">
      <c r="A1539" s="46">
        <v>2</v>
      </c>
      <c r="B1539" s="51" t="inlineStr">
        <is>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is>
      </c>
      <c r="C1539" s="46"/>
      <c r="D1539" s="46"/>
      <c r="E1539" s="46"/>
      <c r="F1539" s="46"/>
    </row>
    <row r="1540" spans="1:6" ht="2.5" customHeight="1" outlineLevel="1" x14ac:dyDescent="0.2">
      <c r="A1540" s="160" t="inlineStr">
        <is>
          <t/>
        </is>
      </c>
      <c r="B1540" s="161" t="inlineStr">
        <is>
          <t/>
        </is>
      </c>
      <c r="C1540" s="160"/>
      <c r="D1540" s="160"/>
      <c r="E1540" s="160"/>
      <c r="F1540" s="160"/>
    </row>
    <row r="1541" spans="1:6" ht="2.5" customHeight="1" outlineLevel="1" x14ac:dyDescent="0.2">
      <c r="A1541" s="160" t="inlineStr">
        <is>
          <t/>
        </is>
      </c>
      <c r="B1541" s="161" t="inlineStr">
        <is>
          <t/>
        </is>
      </c>
      <c r="C1541" s="160"/>
      <c r="D1541" s="160"/>
      <c r="E1541" s="160"/>
      <c r="F1541" s="160"/>
    </row>
    <row r="1542" spans="1:6" ht="2.5" customHeight="1" outlineLevel="1" x14ac:dyDescent="0.2">
      <c r="A1542" s="160" t="inlineStr">
        <is>
          <t/>
        </is>
      </c>
      <c r="B1542" s="161" t="inlineStr">
        <is>
          <t/>
        </is>
      </c>
      <c r="C1542" s="160"/>
      <c r="D1542" s="160"/>
      <c r="E1542" s="160"/>
      <c r="F1542" s="160"/>
    </row>
    <row r="1543" spans="1:6" ht="12.75" customHeight="1" outlineLevel="1" x14ac:dyDescent="0.2">
      <c r="A1543" s="46"/>
      <c r="B1543" s="46"/>
      <c r="C1543" s="46"/>
      <c r="D1543" s="46"/>
      <c r="E1543" s="46"/>
      <c r="F1543" s="46"/>
    </row>
    <row r="1544" spans="1:6" ht="12.75" customHeight="1" outlineLevel="1" x14ac:dyDescent="0.2">
      <c r="A1544" s="89" t="s">
        <v>271</v>
      </c>
      <c r="B1544" s="89"/>
      <c r="C1544" s="89"/>
      <c r="D1544" s="89"/>
      <c r="E1544" s="89"/>
      <c r="F1544" s="89"/>
    </row>
    <row r="1545" spans="1:6" ht="12.75" customHeight="1" outlineLevel="1" x14ac:dyDescent="0.2">
      <c r="A1545" s="46">
        <v>1</v>
      </c>
      <c r="B1545" s="51" t="s">
        <v>273</v>
      </c>
      <c r="C1545" s="46"/>
      <c r="D1545" s="46"/>
      <c r="E1545" s="46"/>
      <c r="F1545" s="46"/>
    </row>
    <row r="1546" spans="1:6" ht="27.6" customHeight="1" outlineLevel="1" x14ac:dyDescent="0.2">
      <c r="A1546" s="46">
        <v>2</v>
      </c>
      <c r="B1546" s="51" t="inlineStr">
        <is>
          <t>Укажите собственный цвет крайнего сжатия бетона для режима Separate. Формат RGB и ограничения ввода описаны в разделе Plot.Color.RebarCompression.</t>
        </is>
      </c>
      <c r="C1546" s="46"/>
      <c r="D1546" s="46"/>
      <c r="E1546" s="46"/>
      <c r="F1546" s="46"/>
    </row>
    <row r="1547" spans="1:6" ht="2.5" customHeight="1" outlineLevel="1" x14ac:dyDescent="0.2">
      <c r="A1547" s="160" t="inlineStr">
        <is>
          <t/>
        </is>
      </c>
      <c r="B1547" s="161" t="inlineStr">
        <is>
          <t/>
        </is>
      </c>
      <c r="C1547" s="160"/>
      <c r="D1547" s="160"/>
      <c r="E1547" s="160"/>
      <c r="F1547" s="160"/>
    </row>
    <row r="1548" spans="1:6" ht="2.5" customHeight="1" outlineLevel="1" x14ac:dyDescent="0.2">
      <c r="A1548" s="160" t="inlineStr">
        <is>
          <t/>
        </is>
      </c>
      <c r="B1548" s="161" t="inlineStr">
        <is>
          <t/>
        </is>
      </c>
      <c r="C1548" s="160"/>
      <c r="D1548" s="160"/>
      <c r="E1548" s="160"/>
      <c r="F1548" s="160"/>
    </row>
    <row r="1549" spans="1:6" ht="2.5" customHeight="1" outlineLevel="1" x14ac:dyDescent="0.2">
      <c r="A1549" s="160" t="inlineStr">
        <is>
          <t/>
        </is>
      </c>
      <c r="B1549" s="161" t="inlineStr">
        <is>
          <t/>
        </is>
      </c>
      <c r="C1549" s="160"/>
      <c r="D1549" s="160"/>
      <c r="E1549" s="160"/>
      <c r="F1549" s="160"/>
    </row>
    <row r="1550" spans="1:6" ht="12.75" customHeight="1" outlineLevel="1" x14ac:dyDescent="0.2">
      <c r="A1550" s="46"/>
      <c r="B1550" s="46"/>
      <c r="C1550" s="46"/>
      <c r="D1550" s="46"/>
      <c r="E1550" s="46"/>
      <c r="F1550" s="46"/>
    </row>
    <row r="1551" spans="1:6" ht="12.75" customHeight="1" outlineLevel="1" x14ac:dyDescent="0.2">
      <c r="A1551" s="89" t="s">
        <v>274</v>
      </c>
      <c r="B1551" s="89"/>
      <c r="C1551" s="89"/>
      <c r="D1551" s="89"/>
      <c r="E1551" s="89"/>
      <c r="F1551" s="89"/>
    </row>
    <row r="1552" spans="1:6" ht="12.75" customHeight="1" outlineLevel="1" x14ac:dyDescent="0.2">
      <c r="A1552" s="46">
        <v>1</v>
      </c>
      <c r="B1552" s="51" t="s">
        <v>276</v>
      </c>
      <c r="C1552" s="46"/>
      <c r="D1552" s="46"/>
      <c r="E1552" s="46"/>
      <c r="F1552" s="46"/>
    </row>
    <row r="1553" spans="1:6" ht="27.6" customHeight="1" outlineLevel="1" x14ac:dyDescent="0.2">
      <c r="A1553" s="46">
        <v>2</v>
      </c>
      <c r="B1553" s="51" t="inlineStr">
        <is>
          <t>Укажите собственный цвет крайнего растяжения работающего бетона для режима Separate. Формат RGB и ограничения ввода описаны в разделе Plot.Color.RebarCompression.</t>
        </is>
      </c>
      <c r="C1553" s="46"/>
      <c r="D1553" s="46"/>
      <c r="E1553" s="46"/>
      <c r="F1553" s="46"/>
    </row>
    <row r="1554" spans="1:6" ht="2.5" customHeight="1" outlineLevel="1" x14ac:dyDescent="0.2">
      <c r="A1554" s="160" t="inlineStr">
        <is>
          <t/>
        </is>
      </c>
      <c r="B1554" s="161" t="inlineStr">
        <is>
          <t/>
        </is>
      </c>
      <c r="C1554" s="160"/>
      <c r="D1554" s="160"/>
      <c r="E1554" s="160"/>
      <c r="F1554" s="160"/>
    </row>
    <row r="1555" spans="1:6" ht="2.5" customHeight="1" outlineLevel="1" x14ac:dyDescent="0.2">
      <c r="A1555" s="160" t="inlineStr">
        <is>
          <t/>
        </is>
      </c>
      <c r="B1555" s="161" t="inlineStr">
        <is>
          <t/>
        </is>
      </c>
      <c r="C1555" s="160"/>
      <c r="D1555" s="160"/>
      <c r="E1555" s="160"/>
      <c r="F1555" s="160"/>
    </row>
    <row r="1556" spans="1:6" ht="2.5" customHeight="1" outlineLevel="1" x14ac:dyDescent="0.2">
      <c r="A1556" s="160" t="inlineStr">
        <is>
          <t/>
        </is>
      </c>
      <c r="B1556" s="161" t="inlineStr">
        <is>
          <t/>
        </is>
      </c>
      <c r="C1556" s="160"/>
      <c r="D1556" s="160"/>
      <c r="E1556" s="160"/>
      <c r="F1556" s="160"/>
    </row>
    <row r="1557" spans="1:6" ht="12.75" customHeight="1" outlineLevel="1" x14ac:dyDescent="0.2">
      <c r="A1557" s="46"/>
      <c r="B1557" s="46"/>
      <c r="C1557" s="46"/>
      <c r="D1557" s="46"/>
      <c r="E1557" s="46"/>
      <c r="F1557" s="46"/>
    </row>
    <row r="1558" spans="1:6" ht="12.75" customHeight="1" outlineLevel="1" x14ac:dyDescent="0.2">
      <c r="A1558" s="89" t="s">
        <v>1555</v>
      </c>
      <c r="B1558" s="89"/>
      <c r="C1558" s="89"/>
      <c r="D1558" s="89"/>
      <c r="E1558" s="89"/>
      <c r="F1558" s="89"/>
    </row>
    <row r="1559" spans="1:6" ht="38.25" customHeight="1" outlineLevel="1" x14ac:dyDescent="0.2">
      <c r="A1559" s="46">
        <v>1</v>
      </c>
      <c r="B1559" s="51" t="inlineStr">
        <is>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is>
      </c>
      <c r="C1559" s="46"/>
      <c r="D1559" s="46"/>
      <c r="E1559" s="46"/>
      <c r="F1559" s="46"/>
    </row>
    <row r="1560" spans="1:6" ht="25.5" customHeight="1" outlineLevel="1" x14ac:dyDescent="0.2">
      <c r="A1560" s="46">
        <v>2</v>
      </c>
      <c r="B1560" s="51" t="inlineStr">
        <is>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is>
      </c>
      <c r="C1560" s="46"/>
      <c r="D1560" s="46"/>
      <c r="E1560" s="46"/>
      <c r="F1560" s="46"/>
    </row>
    <row r="1561" spans="1:6" ht="25.5" customHeight="1" outlineLevel="1" x14ac:dyDescent="0.2">
      <c r="A1561" s="46">
        <v>3</v>
      </c>
      <c r="B1561" s="51" t="inlineStr">
        <is>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is>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9" t="s">
        <v>1559</v>
      </c>
      <c r="B1563" s="89"/>
      <c r="C1563" s="89"/>
      <c r="D1563" s="89"/>
      <c r="E1563" s="89"/>
      <c r="F1563" s="89"/>
    </row>
    <row r="1564" spans="1:6" ht="38.25" customHeight="1" outlineLevel="1" x14ac:dyDescent="0.2">
      <c r="A1564" s="46">
        <v>1</v>
      </c>
      <c r="B1564" s="51" t="inlineStr">
        <is>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is>
      </c>
      <c r="C1564" s="46"/>
      <c r="D1564" s="46"/>
      <c r="E1564" s="46"/>
      <c r="F1564" s="46"/>
    </row>
    <row r="1565" spans="1:6" ht="25.5" customHeight="1" outlineLevel="1" x14ac:dyDescent="0.2">
      <c r="A1565" s="46">
        <v>2</v>
      </c>
      <c r="B1565" s="51" t="inlineStr">
        <is>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is>
      </c>
      <c r="C1565" s="46"/>
      <c r="D1565" s="46"/>
      <c r="E1565" s="46"/>
      <c r="F1565" s="46"/>
    </row>
    <row r="1566" spans="1:6" ht="25.5" customHeight="1" outlineLevel="1" x14ac:dyDescent="0.2">
      <c r="A1566" s="46">
        <v>3</v>
      </c>
      <c r="B1566" s="51" t="inlineStr">
        <is>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is>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89" t="s">
        <v>1561</v>
      </c>
      <c r="B1568" s="89"/>
      <c r="C1568" s="89"/>
      <c r="D1568" s="89"/>
      <c r="E1568" s="89"/>
      <c r="F1568" s="89"/>
    </row>
    <row r="1569" spans="1:6" ht="38.25" customHeight="1" outlineLevel="1" x14ac:dyDescent="0.2">
      <c r="A1569" s="46">
        <v>1</v>
      </c>
      <c r="B1569" s="51" t="inlineStr">
        <is>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is>
      </c>
      <c r="C1569" s="46"/>
      <c r="D1569" s="46"/>
      <c r="E1569" s="46"/>
      <c r="F1569" s="46"/>
    </row>
    <row r="1570" spans="1:6" ht="12.75" customHeight="1" outlineLevel="1" x14ac:dyDescent="0.2">
      <c r="A1570" s="46">
        <v>2</v>
      </c>
      <c r="B1570" s="51" t="s">
        <v>1563</v>
      </c>
      <c r="C1570" s="46"/>
      <c r="D1570" s="46"/>
      <c r="E1570" s="46"/>
      <c r="F1570" s="46"/>
    </row>
    <row r="1571" spans="1:6" ht="25.5" customHeight="1" outlineLevel="1" x14ac:dyDescent="0.2">
      <c r="A1571" s="46">
        <v>3</v>
      </c>
      <c r="B1571" s="51" t="s">
        <v>1564</v>
      </c>
      <c r="C1571" s="46"/>
      <c r="D1571" s="46"/>
      <c r="E1571" s="46"/>
      <c r="F1571" s="46"/>
    </row>
    <row r="1572" spans="1:6" ht="25.5" customHeight="1" outlineLevel="1" x14ac:dyDescent="0.2">
      <c r="A1572" s="46">
        <v>4</v>
      </c>
      <c r="B1572" s="51" t="s">
        <v>1565</v>
      </c>
      <c r="C1572" s="46"/>
      <c r="D1572" s="46"/>
      <c r="E1572" s="46"/>
      <c r="F1572" s="46"/>
    </row>
    <row r="1573" spans="1:6" ht="38.25" customHeight="1" outlineLevel="1" x14ac:dyDescent="0.2">
      <c r="A1573" s="46">
        <v>5</v>
      </c>
      <c r="B1573" s="51" t="s">
        <v>1566</v>
      </c>
      <c r="C1573" s="46"/>
      <c r="D1573" s="46"/>
      <c r="E1573" s="46"/>
      <c r="F1573" s="46"/>
    </row>
    <row r="1574" spans="1:6" ht="25.5" customHeight="1" outlineLevel="1" x14ac:dyDescent="0.2">
      <c r="A1574" s="46">
        <v>6</v>
      </c>
      <c r="B1574" s="51" t="inlineStr">
        <is>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is>
      </c>
      <c r="C1574" s="46"/>
      <c r="D1574" s="46"/>
      <c r="E1574" s="46"/>
      <c r="F1574" s="46"/>
    </row>
    <row r="1575" spans="1:6" ht="12.75" customHeight="1" outlineLevel="1" x14ac:dyDescent="0.2">
      <c r="A1575" s="46">
        <v>7</v>
      </c>
      <c r="B1575" s="51" t="s">
        <v>1568</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9" t="s">
        <v>1569</v>
      </c>
      <c r="B1577" s="89"/>
      <c r="C1577" s="89"/>
      <c r="D1577" s="89"/>
      <c r="E1577" s="89"/>
      <c r="F1577" s="89"/>
    </row>
    <row r="1578" spans="1:6" ht="25.5" customHeight="1" outlineLevel="1" x14ac:dyDescent="0.2">
      <c r="A1578" s="46">
        <v>1</v>
      </c>
      <c r="B1578" s="51" t="inlineStr">
        <is>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is>
      </c>
      <c r="C1578" s="46"/>
      <c r="D1578" s="46"/>
      <c r="E1578" s="46"/>
      <c r="F1578" s="46"/>
    </row>
    <row r="1579" spans="1:6" ht="25.5" customHeight="1" outlineLevel="1" x14ac:dyDescent="0.2">
      <c r="A1579" s="46">
        <v>2</v>
      </c>
      <c r="B1579" s="51" t="inlineStr">
        <is>
          <t>Эта строка относится только к столбцу «Обозначения арматуры». Размерные и выносные линии она не скрывает: их показ управляется столбцом «Размерные линии».</t>
        </is>
      </c>
      <c r="C1579" s="46"/>
      <c r="D1579" s="46"/>
      <c r="E1579" s="46"/>
      <c r="F1579" s="46"/>
    </row>
    <row r="1580" spans="1:6" ht="25.5" customHeight="1" outlineLevel="1" x14ac:dyDescent="0.2">
      <c r="A1580" s="46">
        <v>3</v>
      </c>
      <c r="B1580" s="51" t="inlineStr">
        <is>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is>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89" t="s">
        <v>1571</v>
      </c>
      <c r="B1582" s="89"/>
      <c r="C1582" s="89"/>
      <c r="D1582" s="89"/>
      <c r="E1582" s="89"/>
      <c r="F1582" s="89"/>
    </row>
    <row r="1583" spans="1:6" ht="25.5" customHeight="1" outlineLevel="1" x14ac:dyDescent="0.2">
      <c r="A1583" s="46">
        <v>1</v>
      </c>
      <c r="B1583" s="51" t="inlineStr">
        <is>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is>
      </c>
      <c r="C1583" s="46"/>
      <c r="D1583" s="46"/>
      <c r="E1583" s="46"/>
      <c r="F1583" s="46"/>
    </row>
    <row r="1584" spans="1:6" ht="25.5" customHeight="1" outlineLevel="1" x14ac:dyDescent="0.2">
      <c r="A1584" s="46">
        <v>2</v>
      </c>
      <c r="B1584" s="51" t="s">
        <v>1573</v>
      </c>
      <c r="C1584" s="46"/>
      <c r="D1584" s="46"/>
      <c r="E1584" s="46"/>
      <c r="F1584" s="46"/>
    </row>
    <row r="1585" spans="1:6" ht="12.75" customHeight="1" outlineLevel="1" x14ac:dyDescent="0.2">
      <c r="A1585" s="46">
        <v>3</v>
      </c>
      <c r="B1585" s="51" t="s">
        <v>1574</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89" t="s">
        <v>1575</v>
      </c>
      <c r="B1587" s="89"/>
      <c r="C1587" s="89"/>
      <c r="D1587" s="89"/>
      <c r="E1587" s="89"/>
      <c r="F1587" s="89"/>
    </row>
    <row r="1588" spans="1:6" ht="25.5" customHeight="1" outlineLevel="1" x14ac:dyDescent="0.2">
      <c r="A1588" s="46">
        <v>1</v>
      </c>
      <c r="B1588" s="51" t="inlineStr">
        <is>
          <t>ExtensionLineWeight — строка столбца «Размерные линии» на листе Config: Plot.Dimensions.ExtensionLineWeight. Толщина выносных линий; применяется только для размерных линий.</t>
        </is>
      </c>
      <c r="C1588" s="46"/>
      <c r="D1588" s="46"/>
      <c r="E1588" s="46"/>
      <c r="F1588" s="46"/>
    </row>
    <row r="1589" spans="1:6" ht="25.5" customHeight="1" outlineLevel="1" x14ac:dyDescent="0.2">
      <c r="A1589" s="46">
        <v>2</v>
      </c>
      <c r="B1589" s="51" t="s">
        <v>1577</v>
      </c>
      <c r="C1589" s="46"/>
      <c r="D1589" s="46"/>
      <c r="E1589" s="46"/>
      <c r="F1589" s="46"/>
    </row>
    <row r="1590" spans="1:6" ht="12.75" customHeight="1" outlineLevel="1" x14ac:dyDescent="0.2">
      <c r="A1590" s="46">
        <v>3</v>
      </c>
      <c r="B1590" s="51" t="s">
        <v>1578</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89" t="s">
        <v>1579</v>
      </c>
      <c r="B1592" s="89"/>
      <c r="C1592" s="89"/>
      <c r="D1592" s="89"/>
      <c r="E1592" s="89"/>
      <c r="F1592" s="89"/>
    </row>
    <row r="1593" spans="1:6" ht="38.25" customHeight="1" outlineLevel="1" x14ac:dyDescent="0.2">
      <c r="A1593" s="46">
        <v>1</v>
      </c>
      <c r="B1593" s="51" t="inlineStr">
        <is>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is>
      </c>
      <c r="C1593" s="46"/>
      <c r="D1593" s="46"/>
      <c r="E1593" s="46"/>
      <c r="F1593" s="46"/>
    </row>
    <row r="1594" spans="1:6" ht="25.5" customHeight="1" outlineLevel="1" x14ac:dyDescent="0.2">
      <c r="A1594" s="46">
        <v>2</v>
      </c>
      <c r="B1594" s="51" t="s">
        <v>1581</v>
      </c>
      <c r="C1594" s="46"/>
      <c r="D1594" s="46"/>
      <c r="E1594" s="46"/>
      <c r="F1594" s="46"/>
    </row>
    <row r="1595" spans="1:6" ht="25.5" customHeight="1" outlineLevel="1" x14ac:dyDescent="0.2">
      <c r="A1595" s="46">
        <v>3</v>
      </c>
      <c r="B1595" s="51" t="s">
        <v>1582</v>
      </c>
      <c r="C1595" s="46"/>
      <c r="D1595" s="46"/>
      <c r="E1595" s="46"/>
      <c r="F1595" s="46"/>
    </row>
    <row r="1596" spans="1:6" ht="25.5" customHeight="1" outlineLevel="1" x14ac:dyDescent="0.2">
      <c r="A1596" s="46">
        <v>4</v>
      </c>
      <c r="B1596" s="51" t="s">
        <v>1583</v>
      </c>
      <c r="C1596" s="46"/>
      <c r="D1596" s="46"/>
      <c r="E1596" s="46"/>
      <c r="F1596" s="46"/>
    </row>
    <row r="1597" spans="1:6" ht="25.5" customHeight="1" outlineLevel="1" x14ac:dyDescent="0.2">
      <c r="A1597" s="46">
        <v>5</v>
      </c>
      <c r="B1597" s="51" t="s">
        <v>1584</v>
      </c>
      <c r="C1597" s="46"/>
      <c r="D1597" s="46"/>
      <c r="E1597" s="46"/>
      <c r="F1597" s="46"/>
    </row>
    <row r="1598" spans="1:6" ht="25.5" customHeight="1" outlineLevel="1" x14ac:dyDescent="0.2">
      <c r="A1598" s="46">
        <v>6</v>
      </c>
      <c r="B1598" s="51" t="s">
        <v>1585</v>
      </c>
      <c r="C1598" s="46"/>
      <c r="D1598" s="46"/>
      <c r="E1598" s="46"/>
      <c r="F1598" s="46"/>
    </row>
    <row r="1599" spans="1:6" ht="25.5" customHeight="1" outlineLevel="1" x14ac:dyDescent="0.2">
      <c r="A1599" s="46">
        <v>7</v>
      </c>
      <c r="B1599" s="51" t="s">
        <v>1586</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89" t="s">
        <v>1587</v>
      </c>
      <c r="B1601" s="89"/>
      <c r="C1601" s="89"/>
      <c r="D1601" s="89"/>
      <c r="E1601" s="89"/>
      <c r="F1601" s="89"/>
    </row>
    <row r="1602" spans="1:6" ht="38.25" customHeight="1" outlineLevel="1" x14ac:dyDescent="0.2">
      <c r="A1602" s="46">
        <v>1</v>
      </c>
      <c r="B1602" s="51" t="inlineStr">
        <is>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is>
      </c>
      <c r="C1602" s="46"/>
      <c r="D1602" s="46"/>
      <c r="E1602" s="46"/>
      <c r="F1602" s="46"/>
    </row>
    <row r="1603" spans="1:6" ht="12.75" customHeight="1" outlineLevel="1" x14ac:dyDescent="0.2">
      <c r="A1603" s="46">
        <v>2</v>
      </c>
      <c r="B1603" s="51" t="s">
        <v>1589</v>
      </c>
      <c r="C1603" s="46"/>
      <c r="D1603" s="46"/>
      <c r="E1603" s="46"/>
      <c r="F1603" s="46"/>
    </row>
    <row r="1604" spans="1:6" ht="25.5" customHeight="1" outlineLevel="1" x14ac:dyDescent="0.2">
      <c r="A1604" s="46">
        <v>3</v>
      </c>
      <c r="B1604" s="51" t="s">
        <v>1590</v>
      </c>
      <c r="C1604" s="46"/>
      <c r="D1604" s="46"/>
      <c r="E1604" s="46"/>
      <c r="F1604" s="46"/>
    </row>
    <row r="1605" spans="1:6" ht="25.5" customHeight="1" outlineLevel="1" x14ac:dyDescent="0.2">
      <c r="A1605" s="46">
        <v>4</v>
      </c>
      <c r="B1605" s="51" t="inlineStr">
        <is>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is>
      </c>
      <c r="C1605" s="46"/>
      <c r="D1605" s="46"/>
      <c r="E1605" s="46"/>
      <c r="F1605" s="46"/>
    </row>
    <row r="1606" spans="1:6" ht="25.5" customHeight="1" outlineLevel="1" x14ac:dyDescent="0.2">
      <c r="A1606" s="46">
        <v>5</v>
      </c>
      <c r="B1606" s="51" t="inlineStr">
        <is>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is>
      </c>
      <c r="C1606" s="46"/>
      <c r="D1606" s="46"/>
      <c r="E1606" s="46"/>
      <c r="F1606" s="46"/>
    </row>
    <row r="1607" spans="1:6" ht="12.75" customHeight="1" outlineLevel="1" x14ac:dyDescent="0.2">
      <c r="A1607" s="46">
        <v>6</v>
      </c>
      <c r="B1607" s="51" t="s">
        <v>1593</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89" t="s">
        <v>1594</v>
      </c>
      <c r="B1609" s="89"/>
      <c r="C1609" s="89"/>
      <c r="D1609" s="89"/>
      <c r="E1609" s="89"/>
      <c r="F1609" s="89"/>
    </row>
    <row r="1610" spans="1:6" ht="38.25" customHeight="1" outlineLevel="1" x14ac:dyDescent="0.2">
      <c r="A1610" s="46">
        <v>1</v>
      </c>
      <c r="B1610" s="51" t="inlineStr">
        <is>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is>
      </c>
      <c r="C1610" s="46"/>
      <c r="D1610" s="46"/>
      <c r="E1610" s="46"/>
      <c r="F1610" s="46"/>
    </row>
    <row r="1611" spans="1:6" ht="12.75" customHeight="1" outlineLevel="1" x14ac:dyDescent="0.2">
      <c r="A1611" s="46">
        <v>2</v>
      </c>
      <c r="B1611" s="51" t="s">
        <v>1596</v>
      </c>
      <c r="C1611" s="46"/>
      <c r="D1611" s="46"/>
      <c r="E1611" s="46"/>
      <c r="F1611" s="46"/>
    </row>
    <row r="1612" spans="1:6" ht="25.5" customHeight="1" outlineLevel="1" x14ac:dyDescent="0.2">
      <c r="A1612" s="46">
        <v>3</v>
      </c>
      <c r="B1612" s="51" t="s">
        <v>1597</v>
      </c>
      <c r="C1612" s="46"/>
      <c r="D1612" s="46"/>
      <c r="E1612" s="46"/>
      <c r="F1612" s="46"/>
    </row>
    <row r="1613" spans="1:6" ht="25.5" customHeight="1" outlineLevel="1" x14ac:dyDescent="0.2">
      <c r="A1613" s="46">
        <v>4</v>
      </c>
      <c r="B1613" s="51" t="s">
        <v>1598</v>
      </c>
      <c r="C1613" s="46"/>
      <c r="D1613" s="46"/>
      <c r="E1613" s="46"/>
      <c r="F1613" s="46"/>
    </row>
    <row r="1614" spans="1:6" ht="25.5" customHeight="1" outlineLevel="1" x14ac:dyDescent="0.2">
      <c r="A1614" s="46">
        <v>5</v>
      </c>
      <c r="B1614" s="51" t="s">
        <v>1599</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89" t="s">
        <v>1600</v>
      </c>
      <c r="B1616" s="89"/>
      <c r="C1616" s="89"/>
      <c r="D1616" s="89"/>
      <c r="E1616" s="89"/>
      <c r="F1616" s="89"/>
    </row>
    <row r="1617" spans="1:6" ht="12.75" customHeight="1" outlineLevel="1" x14ac:dyDescent="0.2">
      <c r="A1617" s="46">
        <v>1</v>
      </c>
      <c r="B1617" s="51" t="inlineStr">
        <is>
          <t>ArrowType — строка столбца «Размерные линии» на листе Config: Plot.Dimensions.ArrowType. Тип стрелки размерной линии.</t>
        </is>
      </c>
      <c r="C1617" s="46"/>
      <c r="D1617" s="46"/>
      <c r="E1617" s="46"/>
      <c r="F1617" s="46"/>
    </row>
    <row r="1618" spans="1:6" ht="25.5" customHeight="1" outlineLevel="1" x14ac:dyDescent="0.2">
      <c r="A1618" s="46">
        <v>2</v>
      </c>
      <c r="B1618" s="51" t="s">
        <v>1602</v>
      </c>
      <c r="C1618" s="46"/>
      <c r="D1618" s="46"/>
      <c r="E1618" s="46"/>
      <c r="F1618" s="46"/>
    </row>
    <row r="1619" spans="1:6" ht="12.75" customHeight="1" outlineLevel="1" x14ac:dyDescent="0.2">
      <c r="A1619" s="46">
        <v>3</v>
      </c>
      <c r="B1619" s="51" t="s">
        <v>1603</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89" t="s">
        <v>1604</v>
      </c>
      <c r="B1621" s="89"/>
      <c r="C1621" s="89"/>
      <c r="D1621" s="89"/>
      <c r="E1621" s="89"/>
      <c r="F1621" s="89"/>
    </row>
    <row r="1622" spans="1:6" ht="12.75" customHeight="1" outlineLevel="1" x14ac:dyDescent="0.2">
      <c r="A1622" s="46">
        <v>1</v>
      </c>
      <c r="B1622" s="51" t="inlineStr">
        <is>
          <t>ArrowSize — строка столбца «Размерные линии» на листе Config: Plot.Dimensions.ArrowSize. Размер стрелок размерной линии.</t>
        </is>
      </c>
      <c r="C1622" s="46"/>
      <c r="D1622" s="46"/>
      <c r="E1622" s="46"/>
      <c r="F1622" s="46"/>
    </row>
    <row r="1623" spans="1:6" ht="12.75" customHeight="1" outlineLevel="1" x14ac:dyDescent="0.2">
      <c r="A1623" s="46">
        <v>2</v>
      </c>
      <c r="B1623" s="51" t="s">
        <v>1606</v>
      </c>
      <c r="C1623" s="46"/>
      <c r="D1623" s="46"/>
      <c r="E1623" s="46"/>
      <c r="F1623" s="46"/>
    </row>
    <row r="1624" spans="1:6" ht="12.75" customHeight="1" outlineLevel="1" x14ac:dyDescent="0.2">
      <c r="A1624" s="46">
        <v>3</v>
      </c>
      <c r="B1624" s="51" t="s">
        <v>1607</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89" t="s">
        <v>1608</v>
      </c>
      <c r="B1626" s="89"/>
      <c r="C1626" s="89"/>
      <c r="D1626" s="89"/>
      <c r="E1626" s="89"/>
      <c r="F1626" s="89"/>
    </row>
    <row r="1627" spans="1:6" ht="38.25" customHeight="1" outlineLevel="1" x14ac:dyDescent="0.2">
      <c r="A1627" s="46">
        <v>1</v>
      </c>
      <c r="B1627" s="51" t="inlineStr">
        <is>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is>
      </c>
      <c r="C1627" s="46"/>
      <c r="D1627" s="46"/>
      <c r="E1627" s="46"/>
      <c r="F1627" s="46"/>
    </row>
    <row r="1628" spans="1:6" ht="12.75" customHeight="1" outlineLevel="1" x14ac:dyDescent="0.2">
      <c r="A1628" s="46">
        <v>2</v>
      </c>
      <c r="B1628" s="51" t="s">
        <v>1610</v>
      </c>
      <c r="C1628" s="46"/>
      <c r="D1628" s="46"/>
      <c r="E1628" s="46"/>
      <c r="F1628" s="46"/>
    </row>
    <row r="1629" spans="1:6" ht="25.5" customHeight="1" outlineLevel="1" x14ac:dyDescent="0.2">
      <c r="A1629" s="46">
        <v>3</v>
      </c>
      <c r="B1629" s="51" t="s">
        <v>1611</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89" t="s">
        <v>1612</v>
      </c>
      <c r="B1631" s="89"/>
      <c r="C1631" s="89"/>
      <c r="D1631" s="89"/>
      <c r="E1631" s="89"/>
      <c r="F1631" s="89"/>
    </row>
    <row r="1632" spans="1:6" ht="25.5" customHeight="1" outlineLevel="1" x14ac:dyDescent="0.2">
      <c r="A1632" s="46">
        <v>1</v>
      </c>
      <c r="B1632" s="51" t="inlineStr">
        <is>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is>
      </c>
      <c r="C1632" s="46"/>
      <c r="D1632" s="46"/>
      <c r="E1632" s="46"/>
      <c r="F1632" s="46"/>
    </row>
    <row r="1633" spans="1:6" ht="25.5" customHeight="1" outlineLevel="1" x14ac:dyDescent="0.2">
      <c r="A1633" s="46">
        <v>2</v>
      </c>
      <c r="B1633" s="51" t="s">
        <v>1614</v>
      </c>
      <c r="C1633" s="46"/>
      <c r="D1633" s="46"/>
      <c r="E1633" s="46"/>
      <c r="F1633" s="46"/>
    </row>
    <row r="1634" spans="1:6" ht="12.75" customHeight="1" outlineLevel="1" x14ac:dyDescent="0.2">
      <c r="A1634" s="46">
        <v>3</v>
      </c>
      <c r="B1634" s="51" t="s">
        <v>1615</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89" t="s">
        <v>1616</v>
      </c>
      <c r="B1636" s="89"/>
      <c r="C1636" s="89"/>
      <c r="D1636" s="89"/>
      <c r="E1636" s="89"/>
      <c r="F1636" s="89"/>
    </row>
    <row r="1637" spans="1:6" ht="25.5" customHeight="1" outlineLevel="1" x14ac:dyDescent="0.2">
      <c r="A1637" s="46">
        <v>1</v>
      </c>
      <c r="B1637" s="51" t="s">
        <v>1617</v>
      </c>
      <c r="C1637" s="46"/>
      <c r="D1637" s="46"/>
      <c r="E1637" s="46"/>
      <c r="F1637" s="46"/>
    </row>
    <row r="1638" spans="1:6" ht="25.5" customHeight="1" outlineLevel="1" x14ac:dyDescent="0.2">
      <c r="A1638" s="46">
        <v>2</v>
      </c>
      <c r="B1638" s="51" t="s">
        <v>1618</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89" t="s">
        <v>336</v>
      </c>
      <c r="B1640" s="89"/>
      <c r="C1640" s="89"/>
      <c r="D1640" s="89"/>
      <c r="E1640" s="89"/>
      <c r="F1640" s="89"/>
    </row>
    <row r="1641" spans="1:6" ht="25.5" customHeight="1" outlineLevel="1" x14ac:dyDescent="0.2">
      <c r="A1641" s="46">
        <v>1</v>
      </c>
      <c r="B1641" s="51" t="s">
        <v>337</v>
      </c>
      <c r="C1641" s="46"/>
      <c r="D1641" s="46"/>
      <c r="E1641" s="46"/>
      <c r="F1641" s="46"/>
    </row>
    <row r="1642" spans="1:6" ht="12.75" customHeight="1" outlineLevel="1" x14ac:dyDescent="0.2">
      <c r="A1642" s="46">
        <v>2</v>
      </c>
      <c r="B1642" s="51" t="s">
        <v>1619</v>
      </c>
      <c r="C1642" s="46"/>
      <c r="D1642" s="46"/>
      <c r="E1642" s="46"/>
      <c r="F1642" s="46"/>
    </row>
    <row r="1643" spans="1:6" ht="38.25" customHeight="1" outlineLevel="1" x14ac:dyDescent="0.2">
      <c r="A1643" s="46">
        <v>3</v>
      </c>
      <c r="B1643" s="51" t="inlineStr">
        <is>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is>
      </c>
      <c r="C1643" s="46"/>
      <c r="D1643" s="46"/>
      <c r="E1643" s="46"/>
      <c r="F1643" s="46"/>
    </row>
    <row r="1644" spans="1:6" ht="25.5" customHeight="1" outlineLevel="1" x14ac:dyDescent="0.2">
      <c r="A1644" s="46">
        <v>4</v>
      </c>
      <c r="B1644" s="51" t="s">
        <v>1621</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89" t="s">
        <v>338</v>
      </c>
      <c r="B1646" s="89"/>
      <c r="C1646" s="89"/>
      <c r="D1646" s="89"/>
      <c r="E1646" s="89"/>
      <c r="F1646" s="89"/>
    </row>
    <row r="1647" spans="1:6" ht="25.5" customHeight="1" outlineLevel="1" x14ac:dyDescent="0.2">
      <c r="A1647" s="46">
        <v>1</v>
      </c>
      <c r="B1647" s="51" t="s">
        <v>339</v>
      </c>
      <c r="C1647" s="46"/>
      <c r="D1647" s="46"/>
      <c r="E1647" s="46"/>
      <c r="F1647" s="46"/>
    </row>
    <row r="1648" spans="1:6" ht="12.75" customHeight="1" outlineLevel="1" x14ac:dyDescent="0.2">
      <c r="A1648" s="46">
        <v>2</v>
      </c>
      <c r="B1648" s="51" t="s">
        <v>1622</v>
      </c>
      <c r="C1648" s="46"/>
      <c r="D1648" s="46"/>
      <c r="E1648" s="46"/>
      <c r="F1648" s="46"/>
    </row>
    <row r="1649" spans="1:6" ht="25.5" customHeight="1" outlineLevel="1" x14ac:dyDescent="0.2">
      <c r="A1649" s="46">
        <v>3</v>
      </c>
      <c r="B1649" s="51" t="s">
        <v>1623</v>
      </c>
      <c r="C1649" s="46"/>
      <c r="D1649" s="46"/>
      <c r="E1649" s="46"/>
      <c r="F1649" s="46"/>
    </row>
    <row r="1650" spans="1:6" ht="25.5" customHeight="1" outlineLevel="1" x14ac:dyDescent="0.2">
      <c r="A1650" s="46">
        <v>4</v>
      </c>
      <c r="B1650" s="51" t="s">
        <v>1624</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89" t="s">
        <v>340</v>
      </c>
      <c r="B1652" s="89"/>
      <c r="C1652" s="89"/>
      <c r="D1652" s="89"/>
      <c r="E1652" s="89"/>
      <c r="F1652" s="89"/>
    </row>
    <row r="1653" spans="1:6" ht="25.5" customHeight="1" outlineLevel="1" x14ac:dyDescent="0.2">
      <c r="A1653" s="46">
        <v>1</v>
      </c>
      <c r="B1653" s="51" t="s">
        <v>341</v>
      </c>
      <c r="C1653" s="46"/>
      <c r="D1653" s="46"/>
      <c r="E1653" s="46"/>
      <c r="F1653" s="46"/>
    </row>
    <row r="1654" spans="1:6" ht="12.75" customHeight="1" outlineLevel="1" x14ac:dyDescent="0.2">
      <c r="A1654" s="46">
        <v>2</v>
      </c>
      <c r="B1654" s="51" t="s">
        <v>1625</v>
      </c>
      <c r="C1654" s="46"/>
      <c r="D1654" s="46"/>
      <c r="E1654" s="46"/>
      <c r="F1654" s="46"/>
    </row>
    <row r="1655" spans="1:6" ht="25.5" customHeight="1" outlineLevel="1" x14ac:dyDescent="0.2">
      <c r="A1655" s="46">
        <v>3</v>
      </c>
      <c r="B1655" s="51" t="s">
        <v>1626</v>
      </c>
      <c r="C1655" s="46"/>
      <c r="D1655" s="46"/>
      <c r="E1655" s="46"/>
      <c r="F1655" s="46"/>
    </row>
    <row r="1656" spans="1:6" ht="12.75" customHeight="1" outlineLevel="1" x14ac:dyDescent="0.2">
      <c r="A1656" s="46">
        <v>4</v>
      </c>
      <c r="B1656" s="51" t="s">
        <v>1627</v>
      </c>
      <c r="C1656" s="46"/>
      <c r="D1656" s="46"/>
      <c r="E1656" s="46"/>
      <c r="F1656" s="46"/>
    </row>
    <row r="1657" spans="1:6" ht="38.25" customHeight="1" outlineLevel="1" x14ac:dyDescent="0.2">
      <c r="A1657" s="46">
        <v>5</v>
      </c>
      <c r="B1657" s="51" t="s">
        <v>1628</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89" t="s">
        <v>342</v>
      </c>
      <c r="B1659" s="89"/>
      <c r="C1659" s="89"/>
      <c r="D1659" s="89"/>
      <c r="E1659" s="89"/>
      <c r="F1659" s="89"/>
    </row>
    <row r="1660" spans="1:6" ht="12.75" customHeight="1" outlineLevel="1" x14ac:dyDescent="0.2">
      <c r="A1660" s="46">
        <v>1</v>
      </c>
      <c r="B1660" s="51" t="s">
        <v>343</v>
      </c>
      <c r="C1660" s="46"/>
      <c r="D1660" s="46"/>
      <c r="E1660" s="46"/>
      <c r="F1660" s="46"/>
    </row>
    <row r="1661" spans="1:6" ht="12.75" customHeight="1" outlineLevel="1" x14ac:dyDescent="0.2">
      <c r="A1661" s="46">
        <v>2</v>
      </c>
      <c r="B1661" s="51" t="s">
        <v>1629</v>
      </c>
      <c r="C1661" s="46"/>
      <c r="D1661" s="46"/>
      <c r="E1661" s="46"/>
      <c r="F1661" s="46"/>
    </row>
    <row r="1662" spans="1:6" ht="25.5" customHeight="1" outlineLevel="1" x14ac:dyDescent="0.2">
      <c r="A1662" s="46">
        <v>3</v>
      </c>
      <c r="B1662" s="51" t="s">
        <v>1630</v>
      </c>
      <c r="C1662" s="46"/>
      <c r="D1662" s="46"/>
      <c r="E1662" s="46"/>
      <c r="F1662" s="46"/>
    </row>
    <row r="1663" spans="1:6" ht="12.75" customHeight="1" outlineLevel="1" x14ac:dyDescent="0.2">
      <c r="A1663" s="46">
        <v>4</v>
      </c>
      <c r="B1663" s="51" t="s">
        <v>1631</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89" t="s">
        <v>344</v>
      </c>
      <c r="B1665" s="89"/>
      <c r="C1665" s="89"/>
      <c r="D1665" s="89"/>
      <c r="E1665" s="89"/>
      <c r="F1665" s="89"/>
    </row>
    <row r="1666" spans="1:6" ht="25.5" customHeight="1" outlineLevel="1" x14ac:dyDescent="0.2">
      <c r="A1666" s="46">
        <v>1</v>
      </c>
      <c r="B1666" s="51" t="s">
        <v>345</v>
      </c>
      <c r="C1666" s="46"/>
      <c r="D1666" s="46"/>
      <c r="E1666" s="46"/>
      <c r="F1666" s="46"/>
    </row>
    <row r="1667" spans="1:6" ht="25.5" customHeight="1" outlineLevel="1" x14ac:dyDescent="0.2">
      <c r="A1667" s="46">
        <v>2</v>
      </c>
      <c r="B1667" s="51" t="s">
        <v>1632</v>
      </c>
      <c r="C1667" s="46"/>
      <c r="D1667" s="46"/>
      <c r="E1667" s="46"/>
      <c r="F1667" s="46"/>
    </row>
    <row r="1668" spans="1:6" ht="25.5" customHeight="1" outlineLevel="1" x14ac:dyDescent="0.2">
      <c r="A1668" s="46">
        <v>3</v>
      </c>
      <c r="B1668" s="51" t="s">
        <v>1633</v>
      </c>
      <c r="C1668" s="46"/>
      <c r="D1668" s="46"/>
      <c r="E1668" s="46"/>
      <c r="F1668" s="46"/>
    </row>
    <row r="1669" spans="1:6" ht="25.5" customHeight="1" outlineLevel="1" x14ac:dyDescent="0.2">
      <c r="A1669" s="46">
        <v>4</v>
      </c>
      <c r="B1669" s="51" t="s">
        <v>1634</v>
      </c>
      <c r="C1669" s="46"/>
      <c r="D1669" s="46"/>
      <c r="E1669" s="46"/>
      <c r="F1669" s="46"/>
    </row>
    <row r="1670" spans="1:6" ht="25.5" customHeight="1" outlineLevel="1" x14ac:dyDescent="0.2">
      <c r="A1670" s="46">
        <v>5</v>
      </c>
      <c r="B1670" s="51" t="s">
        <v>1635</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89" t="s">
        <v>346</v>
      </c>
      <c r="B1672" s="89"/>
      <c r="C1672" s="89"/>
      <c r="D1672" s="89"/>
      <c r="E1672" s="89"/>
      <c r="F1672" s="89"/>
    </row>
    <row r="1673" spans="1:6" ht="25.5" customHeight="1" outlineLevel="1" x14ac:dyDescent="0.2">
      <c r="A1673" s="46">
        <v>1</v>
      </c>
      <c r="B1673" s="51" t="s">
        <v>347</v>
      </c>
      <c r="C1673" s="46"/>
      <c r="D1673" s="46"/>
      <c r="E1673" s="46"/>
      <c r="F1673" s="46"/>
    </row>
    <row r="1674" spans="1:6" ht="40.35" customHeight="1" outlineLevel="1" x14ac:dyDescent="0.2">
      <c r="A1674" s="46">
        <v>2</v>
      </c>
      <c r="B1674" s="51" t="inlineStr">
        <is>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is>
      </c>
      <c r="C1674" s="46"/>
      <c r="D1674" s="46"/>
      <c r="E1674" s="46"/>
      <c r="F1674" s="46"/>
    </row>
    <row r="1675" spans="1:6" ht="2.5" customHeight="1" outlineLevel="1" x14ac:dyDescent="0.2">
      <c r="A1675" s="160" t="inlineStr">
        <is>
          <t/>
        </is>
      </c>
      <c r="B1675" s="161" t="inlineStr">
        <is>
          <t/>
        </is>
      </c>
      <c r="C1675" s="160"/>
      <c r="D1675" s="160"/>
      <c r="E1675" s="160"/>
      <c r="F1675" s="160"/>
    </row>
    <row r="1676" spans="1:6" ht="2.5" customHeight="1" outlineLevel="1" x14ac:dyDescent="0.2">
      <c r="A1676" s="160" t="inlineStr">
        <is>
          <t/>
        </is>
      </c>
      <c r="B1676" s="161" t="inlineStr">
        <is>
          <t/>
        </is>
      </c>
      <c r="C1676" s="160"/>
      <c r="D1676" s="160"/>
      <c r="E1676" s="160"/>
      <c r="F1676" s="160"/>
    </row>
    <row r="1677" spans="1:6" ht="2.5" customHeight="1" outlineLevel="1" x14ac:dyDescent="0.2">
      <c r="A1677" s="160" t="inlineStr">
        <is>
          <t/>
        </is>
      </c>
      <c r="B1677" s="161" t="inlineStr">
        <is>
          <t/>
        </is>
      </c>
      <c r="C1677" s="160"/>
      <c r="D1677" s="160"/>
      <c r="E1677" s="160"/>
      <c r="F1677" s="160"/>
    </row>
    <row r="1678" spans="1:6" ht="12.75" customHeight="1" outlineLevel="1" x14ac:dyDescent="0.2">
      <c r="A1678" s="46"/>
      <c r="B1678" s="46"/>
      <c r="C1678" s="46"/>
      <c r="D1678" s="46"/>
      <c r="E1678" s="46"/>
      <c r="F1678" s="46"/>
    </row>
    <row r="1679" spans="1:6" ht="12.75" customHeight="1" outlineLevel="1" x14ac:dyDescent="0.2">
      <c r="A1679" s="89" t="s">
        <v>348</v>
      </c>
      <c r="B1679" s="89"/>
      <c r="C1679" s="89"/>
      <c r="D1679" s="89"/>
      <c r="E1679" s="89"/>
      <c r="F1679" s="89"/>
    </row>
    <row r="1680" spans="1:6" ht="25.5" customHeight="1" outlineLevel="1" x14ac:dyDescent="0.2">
      <c r="A1680" s="46">
        <v>1</v>
      </c>
      <c r="B1680" s="51" t="s">
        <v>349</v>
      </c>
      <c r="C1680" s="46"/>
      <c r="D1680" s="46"/>
      <c r="E1680" s="46"/>
      <c r="F1680" s="46"/>
    </row>
    <row r="1681" spans="1:6" ht="40.35" customHeight="1" outlineLevel="1" x14ac:dyDescent="0.2">
      <c r="A1681" s="46">
        <v>2</v>
      </c>
      <c r="B1681" s="51" t="inlineStr">
        <is>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is>
      </c>
      <c r="C1681" s="46"/>
      <c r="D1681" s="46"/>
      <c r="E1681" s="46"/>
      <c r="F1681" s="46"/>
    </row>
    <row r="1682" spans="1:6" ht="2.5" customHeight="1" outlineLevel="1" x14ac:dyDescent="0.2">
      <c r="A1682" s="160" t="inlineStr">
        <is>
          <t/>
        </is>
      </c>
      <c r="B1682" s="161" t="inlineStr">
        <is>
          <t/>
        </is>
      </c>
      <c r="C1682" s="160"/>
      <c r="D1682" s="160"/>
      <c r="E1682" s="160"/>
      <c r="F1682" s="160"/>
    </row>
    <row r="1683" spans="1:6" ht="2.5" customHeight="1" outlineLevel="1" x14ac:dyDescent="0.2">
      <c r="A1683" s="160" t="inlineStr">
        <is>
          <t/>
        </is>
      </c>
      <c r="B1683" s="161" t="inlineStr">
        <is>
          <t/>
        </is>
      </c>
      <c r="C1683" s="160"/>
      <c r="D1683" s="160"/>
      <c r="E1683" s="160"/>
      <c r="F1683" s="160"/>
    </row>
    <row r="1684" spans="1:6" ht="2.5" customHeight="1" outlineLevel="1" x14ac:dyDescent="0.2">
      <c r="A1684" s="160" t="inlineStr">
        <is>
          <t/>
        </is>
      </c>
      <c r="B1684" s="161" t="inlineStr">
        <is>
          <t/>
        </is>
      </c>
      <c r="C1684" s="160"/>
      <c r="D1684" s="160"/>
      <c r="E1684" s="160"/>
      <c r="F1684" s="160"/>
    </row>
    <row r="1685" spans="1:6" ht="12.75" customHeight="1" outlineLevel="1" x14ac:dyDescent="0.2">
      <c r="A1685" s="46"/>
      <c r="B1685" s="46"/>
      <c r="C1685" s="46"/>
      <c r="D1685" s="46"/>
      <c r="E1685" s="46"/>
      <c r="F1685" s="46"/>
    </row>
    <row r="1686" spans="1:6" ht="12.75" customHeight="1" outlineLevel="1" x14ac:dyDescent="0.2">
      <c r="A1686" s="89" t="s">
        <v>326</v>
      </c>
      <c r="B1686" s="89"/>
      <c r="C1686" s="89"/>
      <c r="D1686" s="89"/>
      <c r="E1686" s="89"/>
      <c r="F1686" s="89"/>
    </row>
    <row r="1687" spans="1:6" ht="12.75" customHeight="1" outlineLevel="1" x14ac:dyDescent="0.2">
      <c r="A1687" s="46">
        <v>1</v>
      </c>
      <c r="B1687" s="51" t="s">
        <v>327</v>
      </c>
      <c r="C1687" s="46"/>
      <c r="D1687" s="46"/>
      <c r="E1687" s="46"/>
      <c r="F1687" s="46"/>
    </row>
    <row r="1688" spans="1:6" ht="12.75" customHeight="1" outlineLevel="1" x14ac:dyDescent="0.2">
      <c r="A1688" s="46">
        <v>2</v>
      </c>
      <c r="B1688" s="51" t="s">
        <v>1636</v>
      </c>
      <c r="C1688" s="46"/>
      <c r="D1688" s="46"/>
      <c r="E1688" s="46"/>
      <c r="F1688" s="46"/>
    </row>
    <row r="1689" spans="1:6" ht="25.5" customHeight="1" outlineLevel="1" x14ac:dyDescent="0.2">
      <c r="A1689" s="46">
        <v>3</v>
      </c>
      <c r="B1689" s="51" t="s">
        <v>1637</v>
      </c>
      <c r="C1689" s="46"/>
      <c r="D1689" s="46"/>
      <c r="E1689" s="46"/>
      <c r="F1689" s="46"/>
    </row>
    <row r="1690" spans="1:6" ht="12.75" customHeight="1" outlineLevel="1" x14ac:dyDescent="0.2">
      <c r="A1690" s="46">
        <v>4</v>
      </c>
      <c r="B1690" s="51" t="s">
        <v>1638</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89" t="s">
        <v>328</v>
      </c>
      <c r="B1692" s="89"/>
      <c r="C1692" s="89"/>
      <c r="D1692" s="89"/>
      <c r="E1692" s="89"/>
      <c r="F1692" s="89"/>
    </row>
    <row r="1693" spans="1:6" ht="25.5" customHeight="1" outlineLevel="1" x14ac:dyDescent="0.2">
      <c r="A1693" s="46">
        <v>1</v>
      </c>
      <c r="B1693" s="51" t="s">
        <v>329</v>
      </c>
      <c r="C1693" s="46"/>
      <c r="D1693" s="46"/>
      <c r="E1693" s="46"/>
      <c r="F1693" s="46"/>
    </row>
    <row r="1694" spans="1:6" ht="12.75" customHeight="1" outlineLevel="1" x14ac:dyDescent="0.2">
      <c r="A1694" s="46">
        <v>2</v>
      </c>
      <c r="B1694" s="51" t="s">
        <v>1639</v>
      </c>
      <c r="C1694" s="46"/>
      <c r="D1694" s="46"/>
      <c r="E1694" s="46"/>
      <c r="F1694" s="46"/>
    </row>
    <row r="1695" spans="1:6" ht="25.5" customHeight="1" outlineLevel="1" x14ac:dyDescent="0.2">
      <c r="A1695" s="46">
        <v>3</v>
      </c>
      <c r="B1695" s="51" t="s">
        <v>1640</v>
      </c>
      <c r="C1695" s="46"/>
      <c r="D1695" s="46"/>
      <c r="E1695" s="46"/>
      <c r="F1695" s="46"/>
    </row>
    <row r="1696" spans="1:6" ht="25.5" customHeight="1" outlineLevel="1" x14ac:dyDescent="0.2">
      <c r="A1696" s="46">
        <v>4</v>
      </c>
      <c r="B1696" s="51" t="s">
        <v>1641</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89" t="s">
        <v>330</v>
      </c>
      <c r="B1698" s="89"/>
      <c r="C1698" s="89"/>
      <c r="D1698" s="89"/>
      <c r="E1698" s="89"/>
      <c r="F1698" s="89"/>
    </row>
    <row r="1699" spans="1:6" ht="25.5" customHeight="1" outlineLevel="1" x14ac:dyDescent="0.2">
      <c r="A1699" s="46">
        <v>1</v>
      </c>
      <c r="B1699" s="51" t="s">
        <v>331</v>
      </c>
      <c r="C1699" s="46"/>
      <c r="D1699" s="46"/>
      <c r="E1699" s="46"/>
      <c r="F1699" s="46"/>
    </row>
    <row r="1700" spans="1:6" ht="12.75" customHeight="1" outlineLevel="1" x14ac:dyDescent="0.2">
      <c r="A1700" s="46">
        <v>2</v>
      </c>
      <c r="B1700" s="51" t="s">
        <v>1642</v>
      </c>
      <c r="C1700" s="46"/>
      <c r="D1700" s="46"/>
      <c r="E1700" s="46"/>
      <c r="F1700" s="46"/>
    </row>
    <row r="1701" spans="1:6" ht="25.5" customHeight="1" outlineLevel="1" x14ac:dyDescent="0.2">
      <c r="A1701" s="46">
        <v>3</v>
      </c>
      <c r="B1701" s="51" t="s">
        <v>1643</v>
      </c>
      <c r="C1701" s="46"/>
      <c r="D1701" s="46"/>
      <c r="E1701" s="46"/>
      <c r="F1701" s="46"/>
    </row>
    <row r="1702" spans="1:6" ht="12.75" customHeight="1" outlineLevel="1" x14ac:dyDescent="0.2">
      <c r="A1702" s="46">
        <v>4</v>
      </c>
      <c r="B1702" s="51" t="s">
        <v>1644</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89" t="s">
        <v>332</v>
      </c>
      <c r="B1704" s="89"/>
      <c r="C1704" s="89"/>
      <c r="D1704" s="89"/>
      <c r="E1704" s="89"/>
      <c r="F1704" s="89"/>
    </row>
    <row r="1705" spans="1:6" ht="25.5" customHeight="1" outlineLevel="1" x14ac:dyDescent="0.2">
      <c r="A1705" s="46">
        <v>1</v>
      </c>
      <c r="B1705" s="51" t="s">
        <v>333</v>
      </c>
      <c r="C1705" s="46"/>
      <c r="D1705" s="46"/>
      <c r="E1705" s="46"/>
      <c r="F1705" s="46"/>
    </row>
    <row r="1706" spans="1:6" ht="25.5" customHeight="1" outlineLevel="1" x14ac:dyDescent="0.2">
      <c r="A1706" s="46">
        <v>2</v>
      </c>
      <c r="B1706" s="51" t="s">
        <v>1645</v>
      </c>
      <c r="C1706" s="46"/>
      <c r="D1706" s="46"/>
      <c r="E1706" s="46"/>
      <c r="F1706" s="46"/>
    </row>
    <row r="1707" spans="1:6" ht="25.5" customHeight="1" outlineLevel="1" x14ac:dyDescent="0.2">
      <c r="A1707" s="46">
        <v>3</v>
      </c>
      <c r="B1707" s="51" t="s">
        <v>1646</v>
      </c>
      <c r="C1707" s="46"/>
      <c r="D1707" s="46"/>
      <c r="E1707" s="46"/>
      <c r="F1707" s="46"/>
    </row>
    <row r="1708" spans="1:6" ht="25.5" customHeight="1" outlineLevel="1" x14ac:dyDescent="0.2">
      <c r="A1708" s="46">
        <v>4</v>
      </c>
      <c r="B1708" s="51" t="s">
        <v>1647</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89" t="s">
        <v>334</v>
      </c>
      <c r="B1710" s="89"/>
      <c r="C1710" s="89"/>
      <c r="D1710" s="89"/>
      <c r="E1710" s="89"/>
      <c r="F1710" s="89"/>
    </row>
    <row r="1711" spans="1:6" ht="25.5" customHeight="1" outlineLevel="1" x14ac:dyDescent="0.2">
      <c r="A1711" s="46">
        <v>1</v>
      </c>
      <c r="B1711" s="51" t="s">
        <v>335</v>
      </c>
      <c r="C1711" s="46"/>
      <c r="D1711" s="46"/>
      <c r="E1711" s="46"/>
      <c r="F1711" s="46"/>
    </row>
    <row r="1712" spans="1:6" ht="40.35" customHeight="1" outlineLevel="1" x14ac:dyDescent="0.2">
      <c r="A1712" s="46">
        <v>2</v>
      </c>
      <c r="B1712" s="51" t="inlineStr">
        <is>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is>
      </c>
      <c r="C1712" s="46"/>
      <c r="D1712" s="46"/>
      <c r="E1712" s="46"/>
      <c r="F1712" s="46"/>
    </row>
    <row r="1713" spans="1:7" ht="2.5" customHeight="1" outlineLevel="1" x14ac:dyDescent="0.2">
      <c r="A1713" s="160" t="inlineStr">
        <is>
          <t/>
        </is>
      </c>
      <c r="B1713" s="161" t="inlineStr">
        <is>
          <t/>
        </is>
      </c>
      <c r="C1713" s="160"/>
      <c r="D1713" s="160"/>
      <c r="E1713" s="160"/>
      <c r="F1713" s="160"/>
    </row>
    <row r="1714" spans="1:7" ht="2.5" customHeight="1" outlineLevel="1" x14ac:dyDescent="0.2">
      <c r="A1714" s="160" t="inlineStr">
        <is>
          <t/>
        </is>
      </c>
      <c r="B1714" s="161" t="inlineStr">
        <is>
          <t/>
        </is>
      </c>
      <c r="C1714" s="160"/>
      <c r="D1714" s="160"/>
      <c r="E1714" s="160"/>
      <c r="F1714" s="160"/>
    </row>
    <row r="1715" spans="1:7" ht="12.75" customHeight="1" x14ac:dyDescent="0.2" outlineLevel="1">
      <c r="A1715" s="46"/>
      <c r="B1715" s="46"/>
      <c r="C1715" s="46"/>
      <c r="D1715" s="46"/>
      <c r="E1715" s="46"/>
      <c r="F1715" s="46"/>
    </row>
    <row r="1716" spans="1:7" ht="15" customHeight="1" x14ac:dyDescent="0.25" outlineLevel="1">
      <c r="A1716" s="80" t="s">
        <v>2047</v>
      </c>
      <c r="B1716" s="80"/>
      <c r="C1716" s="80"/>
      <c r="D1716" s="80"/>
      <c r="E1716" s="80"/>
      <c r="F1716" s="80"/>
      <c r="G1716" s="68" t="s">
        <v>2054</v>
      </c>
    </row>
    <row r="1717" spans="1:7" ht="15" customHeight="1" x14ac:dyDescent="0.2" outlineLevel="1">
      <c r="A1717" s="81" t="s">
        <v>2046</v>
      </c>
      <c r="B1717" s="81"/>
      <c r="C1717" s="81"/>
      <c r="D1717" s="81"/>
      <c r="E1717" s="81"/>
      <c r="F1717" s="81"/>
    </row>
    <row r="1718" spans="1:7" ht="15" customHeight="1" x14ac:dyDescent="0.2" outlineLevel="1">
      <c r="A1718" s="81" t="s">
        <v>2048</v>
      </c>
      <c r="B1718" s="81"/>
      <c r="C1718" s="81"/>
      <c r="D1718" s="81"/>
      <c r="E1718" s="81"/>
      <c r="F1718" s="81"/>
    </row>
    <row r="1719" spans="1:7" ht="15" customHeight="1" x14ac:dyDescent="0.2" outlineLevel="1">
      <c r="A1719" s="81" t="s">
        <v>2049</v>
      </c>
      <c r="B1719" s="81"/>
      <c r="C1719" s="81"/>
      <c r="D1719" s="81"/>
      <c r="E1719" s="81"/>
      <c r="F1719" s="81"/>
    </row>
    <row r="1720" spans="1:7" ht="15" customHeight="1" x14ac:dyDescent="0.2" outlineLevel="1">
      <c r="A1720" s="81" t="s">
        <v>2050</v>
      </c>
      <c r="B1720" s="81"/>
      <c r="C1720" s="81"/>
      <c r="D1720" s="81"/>
      <c r="E1720" s="81"/>
      <c r="F1720" s="81"/>
    </row>
    <row r="1721" spans="1:7" ht="15" customHeight="1" x14ac:dyDescent="0.2" outlineLevel="1">
      <c r="A1721" s="81" t="s">
        <v>2051</v>
      </c>
      <c r="B1721" s="81"/>
      <c r="C1721" s="81"/>
      <c r="D1721" s="81"/>
      <c r="E1721" s="81"/>
      <c r="F1721" s="81"/>
    </row>
    <row r="1722" spans="1:7" ht="15" customHeight="1" x14ac:dyDescent="0.2" outlineLevel="1">
      <c r="A1722" s="81" t="s">
        <v>2052</v>
      </c>
      <c r="B1722" s="81"/>
      <c r="C1722" s="81"/>
      <c r="D1722" s="81"/>
      <c r="E1722" s="81"/>
      <c r="F1722" s="81"/>
    </row>
    <row r="1723" spans="1:7" ht="15" customHeight="1" x14ac:dyDescent="0.2" outlineLevel="1">
      <c r="A1723" s="81" t="s">
        <v>2053</v>
      </c>
      <c r="B1723" s="81"/>
      <c r="C1723" s="81"/>
      <c r="D1723" s="81"/>
      <c r="E1723" s="81"/>
      <c r="F1723" s="81"/>
    </row>
  </sheetData>
  <mergeCells count="756">
    <mergeCell ref="A617:F617"/>
    <mergeCell ref="A618:F618"/>
    <mergeCell ref="A619:F619"/>
    <mergeCell ref="A620:F620"/>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1716:F1716"/>
    <mergeCell ref="A1717:F1717"/>
    <mergeCell ref="A1718:F1718"/>
    <mergeCell ref="A1719:F1719"/>
    <mergeCell ref="A1720:F1720"/>
    <mergeCell ref="A1721:F1721"/>
    <mergeCell ref="A1722:F1722"/>
    <mergeCell ref="A1723:F1723"/>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s>
  <hyperlinks>
    <hyperlink ref="G1716" location="'Config'!B7" display="К настройке" xr:uid="{0F7BBB09-C140-4087-83A7-A0BCDB94E77A}"/>
    <hyperlink ref="B757" location="'Справка'!A741" display="Подробнее: общие правила заполнения Main/Extra и формирования сечения." xr:uid="{00000000-0004-0000-0200-000001000000}"/>
    <hyperlink ref="B764" location="'Справка'!A741" display="Подробнее: общие правила заполнения Main/Extra и формирования сечения." xr:uid="{00000000-0004-0000-0200-000002000000}"/>
    <hyperlink ref="B771" location="'Справка'!A741" display="Подробнее: общие правила заполнения Main/Extra и формирования сечения." xr:uid="{00000000-0004-0000-0200-000003000000}"/>
    <hyperlink ref="B779" location="'Справка'!A741" display="Подробнее: общие правила заполнения Main/Extra и формирования сечения." xr:uid="{00000000-0004-0000-0200-000004000000}"/>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K25" sqref="AJ23:AK2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1056"/>
  <sheetViews>
    <sheetView topLeftCell="BO129" workbookViewId="0">
      <selection activeCell="CM156" sqref="CM156"/>
    </sheetView>
  </sheetViews>
  <sheetFormatPr defaultRowHeight="15" customHeight="1" x14ac:dyDescent="0.25"/>
  <cols>
    <col min="1"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1:31" ht="15" customHeight="1" x14ac:dyDescent="0.25">
      <c r="A1" s="115">
        <v>1</v>
      </c>
      <c r="B1" s="116" t="s">
        <v>2084</v>
      </c>
      <c r="C1" s="116"/>
      <c r="D1" s="116"/>
      <c r="E1" s="116"/>
      <c r="F1" s="98"/>
      <c r="G1" s="117">
        <v>2</v>
      </c>
      <c r="H1" s="116" t="s">
        <v>2085</v>
      </c>
      <c r="I1" s="116"/>
      <c r="J1" s="116"/>
      <c r="K1" s="116"/>
      <c r="L1" s="116"/>
      <c r="M1" s="116"/>
      <c r="N1" s="98"/>
      <c r="O1" s="98"/>
      <c r="P1" s="98"/>
      <c r="Q1" s="98"/>
      <c r="R1" s="98"/>
      <c r="S1" s="98"/>
      <c r="T1" s="98"/>
      <c r="U1" s="98"/>
      <c r="V1" s="98"/>
      <c r="W1" s="98"/>
      <c r="X1" s="98"/>
      <c r="Y1" s="98"/>
      <c r="Z1" s="98"/>
      <c r="AD1" s="3"/>
      <c r="AE1" s="3"/>
    </row>
    <row r="2" spans="1:31" ht="15" customHeight="1" x14ac:dyDescent="0.25">
      <c r="A2" s="115"/>
      <c r="B2" s="116" t="s">
        <v>2086</v>
      </c>
      <c r="C2" s="116"/>
      <c r="D2" s="116"/>
      <c r="E2" s="116"/>
      <c r="F2" s="98"/>
      <c r="G2" s="117">
        <v>15</v>
      </c>
      <c r="H2" s="116" t="s">
        <v>2087</v>
      </c>
      <c r="I2" s="116"/>
      <c r="J2" s="116"/>
      <c r="K2" s="116"/>
      <c r="L2" s="116"/>
      <c r="M2" s="116"/>
      <c r="N2" s="98"/>
      <c r="O2" s="98"/>
      <c r="P2" s="98"/>
      <c r="Q2" s="98"/>
      <c r="R2" s="98"/>
      <c r="S2" s="98"/>
      <c r="T2" s="98"/>
      <c r="U2" s="98"/>
      <c r="V2" s="98"/>
      <c r="W2" s="98"/>
      <c r="X2" s="98"/>
      <c r="Y2" s="98"/>
      <c r="Z2" s="98"/>
    </row>
    <row r="3" spans="1:31" ht="15" customHeight="1" x14ac:dyDescent="0.25">
      <c r="A3" s="115">
        <v>5</v>
      </c>
      <c r="B3" s="116" t="s">
        <v>2088</v>
      </c>
      <c r="C3" s="116"/>
      <c r="D3" s="116"/>
      <c r="E3" s="116"/>
      <c r="F3" s="98"/>
      <c r="G3" s="117">
        <v>8</v>
      </c>
      <c r="H3" s="116" t="s">
        <v>2089</v>
      </c>
      <c r="I3" s="116"/>
      <c r="J3" s="116"/>
      <c r="K3" s="116"/>
      <c r="L3" s="116"/>
      <c r="M3" s="116"/>
      <c r="N3" s="98"/>
      <c r="O3" s="98"/>
      <c r="P3" s="98"/>
      <c r="Q3" s="98"/>
      <c r="R3" s="98"/>
      <c r="S3" s="98"/>
      <c r="T3" s="98"/>
      <c r="U3" s="98"/>
      <c r="V3" s="98"/>
      <c r="W3" s="98"/>
      <c r="X3" s="98"/>
      <c r="Y3" s="98"/>
      <c r="Z3" s="98"/>
    </row>
    <row r="4" spans="1:31" ht="15" customHeight="1" x14ac:dyDescent="0.25">
      <c r="A4" s="115">
        <v>0.921875</v>
      </c>
      <c r="B4" s="116" t="s">
        <v>2090</v>
      </c>
      <c r="C4" s="116"/>
      <c r="D4" s="116"/>
      <c r="E4" s="116"/>
      <c r="F4" s="98"/>
      <c r="G4" s="98"/>
      <c r="H4" s="98"/>
      <c r="I4" s="98"/>
      <c r="J4" s="98"/>
      <c r="K4" s="98"/>
      <c r="L4" s="98"/>
      <c r="M4" s="98"/>
      <c r="N4" s="98"/>
      <c r="O4" s="98"/>
      <c r="P4" s="98"/>
      <c r="Q4" s="98"/>
      <c r="R4" s="98"/>
      <c r="S4" s="98"/>
      <c r="T4" s="98"/>
      <c r="U4" s="98"/>
      <c r="V4" s="98"/>
      <c r="W4" s="98"/>
      <c r="X4" s="98"/>
      <c r="Y4" s="98"/>
      <c r="Z4" s="98"/>
    </row>
    <row r="5" spans="1:31" ht="15" customHeight="1" x14ac:dyDescent="0.25">
      <c r="A5" s="98"/>
      <c r="B5" s="98"/>
      <c r="C5" s="98"/>
      <c r="D5" s="98"/>
      <c r="E5" s="98"/>
      <c r="F5" s="98"/>
      <c r="G5" s="98"/>
      <c r="H5" s="98"/>
      <c r="I5" s="98"/>
      <c r="J5" s="98"/>
      <c r="K5" s="98"/>
      <c r="L5" s="98"/>
      <c r="M5" s="98"/>
      <c r="N5" s="98"/>
      <c r="O5" s="98"/>
      <c r="P5" s="98"/>
      <c r="Q5" s="98"/>
      <c r="R5" s="98"/>
      <c r="S5" s="98"/>
      <c r="T5" s="98"/>
      <c r="U5" s="98"/>
      <c r="V5" s="98"/>
      <c r="W5" s="98"/>
      <c r="X5" s="98"/>
      <c r="Y5" s="98"/>
      <c r="Z5" s="98"/>
    </row>
    <row r="6" spans="1:31" ht="15" customHeight="1" x14ac:dyDescent="0.25">
      <c r="A6" s="120" t="s">
        <v>2097</v>
      </c>
      <c r="B6" s="120" t="s">
        <v>311</v>
      </c>
      <c r="C6" s="120" t="s">
        <v>2098</v>
      </c>
      <c r="D6" s="120" t="s">
        <v>2099</v>
      </c>
      <c r="E6" s="99"/>
      <c r="F6" s="120" t="s">
        <v>2091</v>
      </c>
      <c r="G6" s="120"/>
      <c r="H6" s="120"/>
      <c r="I6" s="120"/>
      <c r="J6" s="120"/>
      <c r="K6" s="120"/>
      <c r="L6" s="120"/>
      <c r="M6" s="120"/>
      <c r="N6" s="120"/>
      <c r="O6" s="120"/>
      <c r="P6" s="99"/>
      <c r="Q6" s="120" t="s">
        <v>2092</v>
      </c>
      <c r="R6" s="120"/>
      <c r="S6" s="120"/>
      <c r="T6" s="120"/>
      <c r="U6" s="120"/>
      <c r="V6" s="120"/>
      <c r="W6" s="120"/>
      <c r="X6" s="120"/>
      <c r="Y6" s="120"/>
      <c r="Z6" s="120"/>
      <c r="AB6" s="105" t="s">
        <v>2136</v>
      </c>
      <c r="AC6" s="106"/>
    </row>
    <row r="7" spans="1:31" ht="15" customHeight="1" x14ac:dyDescent="0.25">
      <c r="A7" s="120"/>
      <c r="B7" s="120"/>
      <c r="C7" s="120"/>
      <c r="D7" s="120"/>
      <c r="E7" s="99"/>
      <c r="F7" s="120" t="s">
        <v>2093</v>
      </c>
      <c r="G7" s="120"/>
      <c r="H7" s="120" t="s">
        <v>2094</v>
      </c>
      <c r="I7" s="120"/>
      <c r="J7" s="120" t="s">
        <v>2095</v>
      </c>
      <c r="K7" s="120"/>
      <c r="L7" s="120"/>
      <c r="M7" s="120"/>
      <c r="N7" s="120" t="s">
        <v>2096</v>
      </c>
      <c r="O7" s="120"/>
      <c r="P7" s="99"/>
      <c r="Q7" s="120" t="s">
        <v>2093</v>
      </c>
      <c r="R7" s="120"/>
      <c r="S7" s="120" t="s">
        <v>2094</v>
      </c>
      <c r="T7" s="120"/>
      <c r="U7" s="120" t="s">
        <v>2095</v>
      </c>
      <c r="V7" s="120"/>
      <c r="W7" s="120"/>
      <c r="X7" s="120"/>
      <c r="Y7" s="120" t="s">
        <v>2096</v>
      </c>
      <c r="Z7" s="120"/>
      <c r="AB7" s="107" t="s">
        <v>2137</v>
      </c>
      <c r="AC7" s="108" t="s">
        <v>371</v>
      </c>
    </row>
    <row r="8" spans="1:31" ht="15" customHeight="1" x14ac:dyDescent="0.25">
      <c r="A8" s="120"/>
      <c r="B8" s="120"/>
      <c r="C8" s="120"/>
      <c r="D8" s="120"/>
      <c r="E8" s="99"/>
      <c r="F8" s="120" t="s">
        <v>2100</v>
      </c>
      <c r="G8" s="120" t="s">
        <v>2101</v>
      </c>
      <c r="H8" s="120" t="s">
        <v>2102</v>
      </c>
      <c r="I8" s="120" t="s">
        <v>2103</v>
      </c>
      <c r="J8" s="120" t="s">
        <v>2104</v>
      </c>
      <c r="K8" s="120"/>
      <c r="L8" s="120" t="s">
        <v>2105</v>
      </c>
      <c r="M8" s="120"/>
      <c r="N8" s="120" t="s">
        <v>2104</v>
      </c>
      <c r="O8" s="120" t="s">
        <v>2105</v>
      </c>
      <c r="P8" s="99"/>
      <c r="Q8" s="120" t="s">
        <v>2100</v>
      </c>
      <c r="R8" s="120" t="s">
        <v>2101</v>
      </c>
      <c r="S8" s="120" t="s">
        <v>2102</v>
      </c>
      <c r="T8" s="120" t="s">
        <v>2103</v>
      </c>
      <c r="U8" s="120" t="s">
        <v>2104</v>
      </c>
      <c r="V8" s="120"/>
      <c r="W8" s="120" t="s">
        <v>2105</v>
      </c>
      <c r="X8" s="120"/>
      <c r="Y8" s="120" t="s">
        <v>2104</v>
      </c>
      <c r="Z8" s="120" t="s">
        <v>2105</v>
      </c>
      <c r="AB8" s="109" t="s">
        <v>1063</v>
      </c>
      <c r="AC8" s="110" t="s">
        <v>2138</v>
      </c>
    </row>
    <row r="9" spans="1:31" ht="15" customHeight="1" x14ac:dyDescent="0.25">
      <c r="A9" s="120"/>
      <c r="B9" s="120"/>
      <c r="C9" s="120"/>
      <c r="D9" s="120"/>
      <c r="E9" s="99"/>
      <c r="F9" s="120"/>
      <c r="G9" s="120"/>
      <c r="H9" s="120"/>
      <c r="I9" s="120"/>
      <c r="J9" s="125" t="s">
        <v>2106</v>
      </c>
      <c r="K9" s="125" t="s">
        <v>2107</v>
      </c>
      <c r="L9" s="125" t="s">
        <v>2106</v>
      </c>
      <c r="M9" s="125" t="s">
        <v>2107</v>
      </c>
      <c r="N9" s="120"/>
      <c r="O9" s="120"/>
      <c r="P9" s="99"/>
      <c r="Q9" s="120"/>
      <c r="R9" s="120"/>
      <c r="S9" s="120"/>
      <c r="T9" s="120"/>
      <c r="U9" s="125" t="s">
        <v>2106</v>
      </c>
      <c r="V9" s="125" t="s">
        <v>2107</v>
      </c>
      <c r="W9" s="125" t="s">
        <v>2106</v>
      </c>
      <c r="X9" s="125" t="s">
        <v>2107</v>
      </c>
      <c r="Y9" s="120"/>
      <c r="Z9" s="120"/>
      <c r="AB9" s="111" t="s">
        <v>1065</v>
      </c>
      <c r="AC9" s="110" t="s">
        <v>2139</v>
      </c>
    </row>
    <row r="10" spans="1:31" ht="15" customHeight="1" x14ac:dyDescent="0.25">
      <c r="A10" s="120"/>
      <c r="B10" s="120"/>
      <c r="C10" s="120"/>
      <c r="D10" s="120"/>
      <c r="E10" s="99"/>
      <c r="F10" s="120"/>
      <c r="G10" s="120"/>
      <c r="H10" s="120"/>
      <c r="I10" s="120"/>
      <c r="J10" s="125" t="s">
        <v>2108</v>
      </c>
      <c r="K10" s="125" t="s">
        <v>2109</v>
      </c>
      <c r="L10" s="125" t="s">
        <v>2108</v>
      </c>
      <c r="M10" s="125" t="s">
        <v>2109</v>
      </c>
      <c r="N10" s="125" t="s">
        <v>2110</v>
      </c>
      <c r="O10" s="125" t="s">
        <v>2110</v>
      </c>
      <c r="P10" s="99"/>
      <c r="Q10" s="120"/>
      <c r="R10" s="120"/>
      <c r="S10" s="120"/>
      <c r="T10" s="120"/>
      <c r="U10" s="125" t="s">
        <v>2108</v>
      </c>
      <c r="V10" s="125" t="s">
        <v>2109</v>
      </c>
      <c r="W10" s="125" t="s">
        <v>2108</v>
      </c>
      <c r="X10" s="125" t="s">
        <v>2109</v>
      </c>
      <c r="Y10" s="125" t="s">
        <v>2110</v>
      </c>
      <c r="Z10" s="125" t="s">
        <v>2110</v>
      </c>
      <c r="AB10" s="111" t="s">
        <v>1067</v>
      </c>
      <c r="AC10" s="110" t="s">
        <v>2140</v>
      </c>
    </row>
    <row r="11" spans="1:31" ht="15" customHeight="1" x14ac:dyDescent="0.25">
      <c r="A11" s="121" t="s">
        <v>2111</v>
      </c>
      <c r="B11" s="121" t="s">
        <v>2112</v>
      </c>
      <c r="C11" s="121" t="s">
        <v>2113</v>
      </c>
      <c r="D11" s="121" t="s">
        <v>2114</v>
      </c>
      <c r="E11" s="100"/>
      <c r="F11" s="121" t="s">
        <v>2115</v>
      </c>
      <c r="G11" s="121" t="s">
        <v>2116</v>
      </c>
      <c r="H11" s="121" t="s">
        <v>2117</v>
      </c>
      <c r="I11" s="121" t="s">
        <v>2118</v>
      </c>
      <c r="J11" s="121" t="s">
        <v>2119</v>
      </c>
      <c r="K11" s="121" t="s">
        <v>2120</v>
      </c>
      <c r="L11" s="121" t="s">
        <v>2121</v>
      </c>
      <c r="M11" s="121" t="s">
        <v>2122</v>
      </c>
      <c r="N11" s="121" t="s">
        <v>2123</v>
      </c>
      <c r="O11" s="121" t="s">
        <v>2124</v>
      </c>
      <c r="P11" s="100"/>
      <c r="Q11" s="121" t="s">
        <v>2125</v>
      </c>
      <c r="R11" s="121" t="s">
        <v>2126</v>
      </c>
      <c r="S11" s="121" t="s">
        <v>2127</v>
      </c>
      <c r="T11" s="121" t="s">
        <v>2128</v>
      </c>
      <c r="U11" s="121" t="s">
        <v>2129</v>
      </c>
      <c r="V11" s="121" t="s">
        <v>2130</v>
      </c>
      <c r="W11" s="121" t="s">
        <v>2131</v>
      </c>
      <c r="X11" s="121" t="s">
        <v>2132</v>
      </c>
      <c r="Y11" s="121" t="s">
        <v>2133</v>
      </c>
      <c r="Z11" s="121" t="s">
        <v>2134</v>
      </c>
      <c r="AB11" s="112" t="s">
        <v>1069</v>
      </c>
      <c r="AC11" s="110" t="s">
        <v>2141</v>
      </c>
    </row>
    <row r="12" spans="1:31" ht="15" customHeight="1" x14ac:dyDescent="0.25">
      <c r="A12" s="107" t="s">
        <v>2135</v>
      </c>
      <c r="B12" s="107" t="s">
        <v>9</v>
      </c>
      <c r="C12" s="107" t="s">
        <v>9</v>
      </c>
      <c r="D12" s="107" t="s">
        <v>9</v>
      </c>
      <c r="E12" s="101"/>
      <c r="F12" s="107">
        <v>1</v>
      </c>
      <c r="G12" s="107">
        <v>1</v>
      </c>
      <c r="H12" s="107">
        <v>1</v>
      </c>
      <c r="I12" s="107">
        <v>1</v>
      </c>
      <c r="J12" s="107">
        <v>1</v>
      </c>
      <c r="K12" s="107"/>
      <c r="L12" s="107"/>
      <c r="M12" s="107">
        <v>1</v>
      </c>
      <c r="N12" s="107"/>
      <c r="O12" s="107"/>
      <c r="P12" s="101"/>
      <c r="Q12" s="128">
        <v>19.309327553619017</v>
      </c>
      <c r="R12" s="128">
        <v>6.9961981507191222</v>
      </c>
      <c r="S12" s="128">
        <v>11.11749096537287</v>
      </c>
      <c r="T12" s="128">
        <v>3.8072172555900123</v>
      </c>
      <c r="U12" s="128">
        <v>14.665758946842463</v>
      </c>
      <c r="V12" s="128"/>
      <c r="W12" s="128"/>
      <c r="X12" s="128">
        <v>39.736808178369301</v>
      </c>
      <c r="Y12" s="128"/>
      <c r="Z12" s="128"/>
      <c r="AB12" s="113" t="s">
        <v>1071</v>
      </c>
      <c r="AC12" s="110" t="s">
        <v>2142</v>
      </c>
    </row>
    <row r="13" spans="1:31" ht="15" customHeight="1" x14ac:dyDescent="0.25">
      <c r="A13" s="122">
        <v>1</v>
      </c>
      <c r="B13" s="123"/>
      <c r="C13" s="123"/>
      <c r="D13" s="127" t="s">
        <v>1063</v>
      </c>
      <c r="E13" s="102"/>
      <c r="F13" s="127" t="s">
        <v>1063</v>
      </c>
      <c r="G13" s="127" t="s">
        <v>1063</v>
      </c>
      <c r="H13" s="127" t="s">
        <v>1063</v>
      </c>
      <c r="I13" s="127" t="s">
        <v>1063</v>
      </c>
      <c r="J13" s="127" t="s">
        <v>1063</v>
      </c>
      <c r="K13" s="126" t="s">
        <v>1075</v>
      </c>
      <c r="L13" s="126" t="s">
        <v>1075</v>
      </c>
      <c r="M13" s="127" t="s">
        <v>1063</v>
      </c>
      <c r="N13" s="126" t="s">
        <v>1075</v>
      </c>
      <c r="O13" s="126" t="s">
        <v>1075</v>
      </c>
      <c r="P13" s="102"/>
      <c r="Q13" s="129">
        <v>19.309327553619017</v>
      </c>
      <c r="R13" s="129">
        <v>6.9961981507191222</v>
      </c>
      <c r="S13" s="129">
        <v>11.11749096537287</v>
      </c>
      <c r="T13" s="129">
        <v>3.8072172555900123</v>
      </c>
      <c r="U13" s="129">
        <v>14.665758946842463</v>
      </c>
      <c r="V13" s="129"/>
      <c r="W13" s="129"/>
      <c r="X13" s="129">
        <v>39.736808178369301</v>
      </c>
      <c r="Y13" s="129"/>
      <c r="Z13" s="129"/>
      <c r="AB13" s="112" t="s">
        <v>1073</v>
      </c>
      <c r="AC13" s="110" t="s">
        <v>2143</v>
      </c>
    </row>
    <row r="14" spans="1:31" ht="15" customHeight="1" x14ac:dyDescent="0.25">
      <c r="A14" s="122"/>
      <c r="B14" s="123"/>
      <c r="C14" s="123"/>
      <c r="D14" s="122"/>
      <c r="E14" s="102"/>
      <c r="F14" s="122"/>
      <c r="G14" s="122"/>
      <c r="H14" s="122"/>
      <c r="I14" s="122"/>
      <c r="J14" s="122"/>
      <c r="K14" s="122"/>
      <c r="L14" s="122"/>
      <c r="M14" s="122"/>
      <c r="N14" s="122"/>
      <c r="O14" s="122"/>
      <c r="P14" s="102"/>
      <c r="Q14" s="129"/>
      <c r="R14" s="129"/>
      <c r="S14" s="129"/>
      <c r="T14" s="129"/>
      <c r="U14" s="129"/>
      <c r="V14" s="129"/>
      <c r="W14" s="129"/>
      <c r="X14" s="129"/>
      <c r="Y14" s="129"/>
      <c r="Z14" s="129"/>
      <c r="AB14" s="114" t="s">
        <v>1075</v>
      </c>
      <c r="AC14" s="110" t="s">
        <v>2144</v>
      </c>
    </row>
    <row r="15" spans="1:31" ht="15" customHeight="1" x14ac:dyDescent="0.25">
      <c r="A15" s="122"/>
      <c r="B15" s="123"/>
      <c r="C15" s="123"/>
      <c r="D15" s="122"/>
      <c r="E15" s="102"/>
      <c r="F15" s="122"/>
      <c r="G15" s="122"/>
      <c r="H15" s="122"/>
      <c r="I15" s="122"/>
      <c r="J15" s="122"/>
      <c r="K15" s="122"/>
      <c r="L15" s="122"/>
      <c r="M15" s="122"/>
      <c r="N15" s="122"/>
      <c r="O15" s="122"/>
      <c r="P15" s="102"/>
      <c r="Q15" s="129"/>
      <c r="R15" s="129"/>
      <c r="S15" s="129"/>
      <c r="T15" s="129"/>
      <c r="U15" s="129"/>
      <c r="V15" s="129"/>
      <c r="W15" s="129"/>
      <c r="X15" s="129"/>
      <c r="Y15" s="129"/>
      <c r="Z15" s="129"/>
    </row>
    <row r="16" spans="1:31" ht="15" customHeight="1" x14ac:dyDescent="0.25">
      <c r="A16" s="122"/>
      <c r="B16" s="123"/>
      <c r="C16" s="123"/>
      <c r="D16" s="122"/>
      <c r="E16" s="102"/>
      <c r="F16" s="122"/>
      <c r="G16" s="122"/>
      <c r="H16" s="122"/>
      <c r="I16" s="122"/>
      <c r="J16" s="122"/>
      <c r="K16" s="122"/>
      <c r="L16" s="122"/>
      <c r="M16" s="122"/>
      <c r="N16" s="122"/>
      <c r="O16" s="122"/>
      <c r="P16" s="102"/>
      <c r="Q16" s="129"/>
      <c r="R16" s="129"/>
      <c r="S16" s="129"/>
      <c r="T16" s="129"/>
      <c r="U16" s="129"/>
      <c r="V16" s="129"/>
      <c r="W16" s="129"/>
      <c r="X16" s="129"/>
      <c r="Y16" s="129"/>
      <c r="Z16" s="129"/>
    </row>
    <row r="17" spans="1:26" ht="15" customHeight="1" x14ac:dyDescent="0.25">
      <c r="A17" s="122"/>
      <c r="B17" s="123"/>
      <c r="C17" s="123"/>
      <c r="D17" s="122"/>
      <c r="E17" s="102"/>
      <c r="F17" s="122"/>
      <c r="G17" s="122"/>
      <c r="H17" s="122"/>
      <c r="I17" s="122"/>
      <c r="J17" s="122"/>
      <c r="K17" s="122"/>
      <c r="L17" s="122"/>
      <c r="M17" s="122"/>
      <c r="N17" s="122"/>
      <c r="O17" s="122"/>
      <c r="P17" s="102"/>
      <c r="Q17" s="129"/>
      <c r="R17" s="129"/>
      <c r="S17" s="129"/>
      <c r="T17" s="129"/>
      <c r="U17" s="129"/>
      <c r="V17" s="129"/>
      <c r="W17" s="129"/>
      <c r="X17" s="129"/>
      <c r="Y17" s="129"/>
      <c r="Z17" s="129"/>
    </row>
    <row r="18" spans="1:26" ht="15" customHeight="1" x14ac:dyDescent="0.25">
      <c r="A18" s="122"/>
      <c r="B18" s="123"/>
      <c r="C18" s="123"/>
      <c r="D18" s="122"/>
      <c r="E18" s="102"/>
      <c r="F18" s="122"/>
      <c r="G18" s="122"/>
      <c r="H18" s="122"/>
      <c r="I18" s="122"/>
      <c r="J18" s="122"/>
      <c r="K18" s="122"/>
      <c r="L18" s="122"/>
      <c r="M18" s="122"/>
      <c r="N18" s="122"/>
      <c r="O18" s="122"/>
      <c r="P18" s="102"/>
      <c r="Q18" s="129"/>
      <c r="R18" s="129"/>
      <c r="S18" s="129"/>
      <c r="T18" s="129"/>
      <c r="U18" s="129"/>
      <c r="V18" s="129"/>
      <c r="W18" s="129"/>
      <c r="X18" s="129"/>
      <c r="Y18" s="129"/>
      <c r="Z18" s="129"/>
    </row>
    <row r="19" spans="1:26" ht="15" customHeight="1" x14ac:dyDescent="0.25">
      <c r="A19" s="122"/>
      <c r="B19" s="123"/>
      <c r="C19" s="123"/>
      <c r="D19" s="122"/>
      <c r="E19" s="102"/>
      <c r="F19" s="122"/>
      <c r="G19" s="122"/>
      <c r="H19" s="122"/>
      <c r="I19" s="122"/>
      <c r="J19" s="122"/>
      <c r="K19" s="122"/>
      <c r="L19" s="122"/>
      <c r="M19" s="122"/>
      <c r="N19" s="122"/>
      <c r="O19" s="122"/>
      <c r="P19" s="102"/>
      <c r="Q19" s="129"/>
      <c r="R19" s="129"/>
      <c r="S19" s="129"/>
      <c r="T19" s="129"/>
      <c r="U19" s="129"/>
      <c r="V19" s="129"/>
      <c r="W19" s="129"/>
      <c r="X19" s="129"/>
      <c r="Y19" s="129"/>
      <c r="Z19" s="129"/>
    </row>
    <row r="20" spans="1:26" ht="15" customHeight="1" x14ac:dyDescent="0.25">
      <c r="A20" s="122"/>
      <c r="B20" s="123"/>
      <c r="C20" s="123"/>
      <c r="D20" s="122"/>
      <c r="E20" s="102"/>
      <c r="F20" s="122"/>
      <c r="G20" s="122"/>
      <c r="H20" s="122"/>
      <c r="I20" s="122"/>
      <c r="J20" s="122"/>
      <c r="K20" s="122"/>
      <c r="L20" s="122"/>
      <c r="M20" s="122"/>
      <c r="N20" s="122"/>
      <c r="O20" s="122"/>
      <c r="P20" s="102"/>
      <c r="Q20" s="129"/>
      <c r="R20" s="129"/>
      <c r="S20" s="129"/>
      <c r="T20" s="129"/>
      <c r="U20" s="129"/>
      <c r="V20" s="129"/>
      <c r="W20" s="129"/>
      <c r="X20" s="129"/>
      <c r="Y20" s="129"/>
      <c r="Z20" s="129"/>
    </row>
    <row r="21" spans="1:26" ht="15" customHeight="1" x14ac:dyDescent="0.25">
      <c r="A21" s="122"/>
      <c r="B21" s="123"/>
      <c r="C21" s="123"/>
      <c r="D21" s="122"/>
      <c r="E21" s="102"/>
      <c r="F21" s="122"/>
      <c r="G21" s="122"/>
      <c r="H21" s="122"/>
      <c r="I21" s="122"/>
      <c r="J21" s="122"/>
      <c r="K21" s="122"/>
      <c r="L21" s="122"/>
      <c r="M21" s="122"/>
      <c r="N21" s="122"/>
      <c r="O21" s="122"/>
      <c r="P21" s="102"/>
      <c r="Q21" s="129"/>
      <c r="R21" s="129"/>
      <c r="S21" s="129"/>
      <c r="T21" s="129"/>
      <c r="U21" s="129"/>
      <c r="V21" s="129"/>
      <c r="W21" s="129"/>
      <c r="X21" s="129"/>
      <c r="Y21" s="129"/>
      <c r="Z21" s="129"/>
    </row>
    <row r="22" spans="1:26" ht="15" customHeight="1" x14ac:dyDescent="0.25">
      <c r="A22" s="122"/>
      <c r="B22" s="123"/>
      <c r="C22" s="123"/>
      <c r="D22" s="122"/>
      <c r="E22" s="102"/>
      <c r="F22" s="122"/>
      <c r="G22" s="122"/>
      <c r="H22" s="122"/>
      <c r="I22" s="122"/>
      <c r="J22" s="122"/>
      <c r="K22" s="122"/>
      <c r="L22" s="122"/>
      <c r="M22" s="122"/>
      <c r="N22" s="122"/>
      <c r="O22" s="122"/>
      <c r="P22" s="102"/>
      <c r="Q22" s="129"/>
      <c r="R22" s="129"/>
      <c r="S22" s="129"/>
      <c r="T22" s="129"/>
      <c r="U22" s="129"/>
      <c r="V22" s="129"/>
      <c r="W22" s="129"/>
      <c r="X22" s="129"/>
      <c r="Y22" s="129"/>
      <c r="Z22" s="129"/>
    </row>
    <row r="23" spans="1:26" ht="15" customHeight="1" x14ac:dyDescent="0.25">
      <c r="A23" s="122"/>
      <c r="B23" s="123"/>
      <c r="C23" s="123"/>
      <c r="D23" s="122"/>
      <c r="E23" s="102"/>
      <c r="F23" s="122"/>
      <c r="G23" s="122"/>
      <c r="H23" s="122"/>
      <c r="I23" s="122"/>
      <c r="J23" s="122"/>
      <c r="K23" s="122"/>
      <c r="L23" s="122"/>
      <c r="M23" s="122"/>
      <c r="N23" s="122"/>
      <c r="O23" s="122"/>
      <c r="P23" s="102"/>
      <c r="Q23" s="129"/>
      <c r="R23" s="129"/>
      <c r="S23" s="129"/>
      <c r="T23" s="129"/>
      <c r="U23" s="129"/>
      <c r="V23" s="129"/>
      <c r="W23" s="129"/>
      <c r="X23" s="129"/>
      <c r="Y23" s="129"/>
      <c r="Z23" s="129"/>
    </row>
    <row r="24" spans="1:26" ht="15" customHeight="1" x14ac:dyDescent="0.25">
      <c r="A24" s="122"/>
      <c r="B24" s="123"/>
      <c r="C24" s="123"/>
      <c r="D24" s="122"/>
      <c r="E24" s="102"/>
      <c r="F24" s="122"/>
      <c r="G24" s="122"/>
      <c r="H24" s="122"/>
      <c r="I24" s="122"/>
      <c r="J24" s="122"/>
      <c r="K24" s="122"/>
      <c r="L24" s="122"/>
      <c r="M24" s="122"/>
      <c r="N24" s="122"/>
      <c r="O24" s="122"/>
      <c r="P24" s="102"/>
      <c r="Q24" s="129"/>
      <c r="R24" s="129"/>
      <c r="S24" s="129"/>
      <c r="T24" s="129"/>
      <c r="U24" s="129"/>
      <c r="V24" s="129"/>
      <c r="W24" s="129"/>
      <c r="X24" s="129"/>
      <c r="Y24" s="129"/>
      <c r="Z24" s="129"/>
    </row>
    <row r="25" spans="1:26" ht="15" customHeight="1" x14ac:dyDescent="0.25">
      <c r="A25" s="122"/>
      <c r="B25" s="123"/>
      <c r="C25" s="123"/>
      <c r="D25" s="122"/>
      <c r="E25" s="102"/>
      <c r="F25" s="122"/>
      <c r="G25" s="122"/>
      <c r="H25" s="122"/>
      <c r="I25" s="122"/>
      <c r="J25" s="122"/>
      <c r="K25" s="122"/>
      <c r="L25" s="122"/>
      <c r="M25" s="122"/>
      <c r="N25" s="122"/>
      <c r="O25" s="122"/>
      <c r="P25" s="102"/>
      <c r="Q25" s="129"/>
      <c r="R25" s="129"/>
      <c r="S25" s="129"/>
      <c r="T25" s="129"/>
      <c r="U25" s="129"/>
      <c r="V25" s="129"/>
      <c r="W25" s="129"/>
      <c r="X25" s="129"/>
      <c r="Y25" s="129"/>
      <c r="Z25" s="129"/>
    </row>
    <row r="26" spans="1:26" ht="15" customHeight="1" x14ac:dyDescent="0.25">
      <c r="A26" s="122"/>
      <c r="B26" s="123"/>
      <c r="C26" s="123"/>
      <c r="D26" s="122"/>
      <c r="E26" s="102"/>
      <c r="F26" s="122"/>
      <c r="G26" s="122"/>
      <c r="H26" s="122"/>
      <c r="I26" s="122"/>
      <c r="J26" s="122"/>
      <c r="K26" s="122"/>
      <c r="L26" s="122"/>
      <c r="M26" s="122"/>
      <c r="N26" s="122"/>
      <c r="O26" s="122"/>
      <c r="P26" s="102"/>
      <c r="Q26" s="129"/>
      <c r="R26" s="129"/>
      <c r="S26" s="129"/>
      <c r="T26" s="129"/>
      <c r="U26" s="129"/>
      <c r="V26" s="129"/>
      <c r="W26" s="129"/>
      <c r="X26" s="129"/>
      <c r="Y26" s="129"/>
      <c r="Z26" s="129"/>
    </row>
    <row r="27" spans="1:26" ht="15" customHeight="1" x14ac:dyDescent="0.25">
      <c r="A27" s="122"/>
      <c r="B27" s="123"/>
      <c r="C27" s="123"/>
      <c r="D27" s="122"/>
      <c r="E27" s="102"/>
      <c r="F27" s="122"/>
      <c r="G27" s="122"/>
      <c r="H27" s="122"/>
      <c r="I27" s="122"/>
      <c r="J27" s="122"/>
      <c r="K27" s="122"/>
      <c r="L27" s="122"/>
      <c r="M27" s="122"/>
      <c r="N27" s="122"/>
      <c r="O27" s="122"/>
      <c r="P27" s="102"/>
      <c r="Q27" s="129"/>
      <c r="R27" s="129"/>
      <c r="S27" s="129"/>
      <c r="T27" s="129"/>
      <c r="U27" s="129"/>
      <c r="V27" s="129"/>
      <c r="W27" s="129"/>
      <c r="X27" s="129"/>
      <c r="Y27" s="129"/>
      <c r="Z27" s="129"/>
    </row>
    <row r="28" spans="1:26" ht="15" customHeight="1" x14ac:dyDescent="0.25">
      <c r="A28" s="122"/>
      <c r="B28" s="123"/>
      <c r="C28" s="123"/>
      <c r="D28" s="122"/>
      <c r="E28" s="102"/>
      <c r="F28" s="122"/>
      <c r="G28" s="122"/>
      <c r="H28" s="122"/>
      <c r="I28" s="122"/>
      <c r="J28" s="122"/>
      <c r="K28" s="122"/>
      <c r="L28" s="122"/>
      <c r="M28" s="122"/>
      <c r="N28" s="122"/>
      <c r="O28" s="122"/>
      <c r="P28" s="102"/>
      <c r="Q28" s="129"/>
      <c r="R28" s="129"/>
      <c r="S28" s="129"/>
      <c r="T28" s="129"/>
      <c r="U28" s="129"/>
      <c r="V28" s="129"/>
      <c r="W28" s="129"/>
      <c r="X28" s="129"/>
      <c r="Y28" s="129"/>
      <c r="Z28" s="129"/>
    </row>
    <row r="29" spans="1:26" ht="15" customHeight="1" x14ac:dyDescent="0.25">
      <c r="A29" s="122"/>
      <c r="B29" s="123"/>
      <c r="C29" s="123"/>
      <c r="D29" s="122"/>
      <c r="E29" s="102"/>
      <c r="F29" s="122"/>
      <c r="G29" s="122"/>
      <c r="H29" s="122"/>
      <c r="I29" s="122"/>
      <c r="J29" s="122"/>
      <c r="K29" s="122"/>
      <c r="L29" s="122"/>
      <c r="M29" s="122"/>
      <c r="N29" s="122"/>
      <c r="O29" s="122"/>
      <c r="P29" s="102"/>
      <c r="Q29" s="129"/>
      <c r="R29" s="129"/>
      <c r="S29" s="129"/>
      <c r="T29" s="129"/>
      <c r="U29" s="129"/>
      <c r="V29" s="129"/>
      <c r="W29" s="129"/>
      <c r="X29" s="129"/>
      <c r="Y29" s="129"/>
      <c r="Z29" s="129"/>
    </row>
    <row r="30" spans="1:26" ht="15" customHeight="1" x14ac:dyDescent="0.25">
      <c r="A30" s="122"/>
      <c r="B30" s="123"/>
      <c r="C30" s="123"/>
      <c r="D30" s="122"/>
      <c r="E30" s="102"/>
      <c r="F30" s="122"/>
      <c r="G30" s="122"/>
      <c r="H30" s="122"/>
      <c r="I30" s="122"/>
      <c r="J30" s="122"/>
      <c r="K30" s="122"/>
      <c r="L30" s="122"/>
      <c r="M30" s="122"/>
      <c r="N30" s="122"/>
      <c r="O30" s="122"/>
      <c r="P30" s="102"/>
      <c r="Q30" s="129"/>
      <c r="R30" s="129"/>
      <c r="S30" s="129"/>
      <c r="T30" s="129"/>
      <c r="U30" s="129"/>
      <c r="V30" s="129"/>
      <c r="W30" s="129"/>
      <c r="X30" s="129"/>
      <c r="Y30" s="129"/>
      <c r="Z30" s="129"/>
    </row>
    <row r="31" spans="1:26" ht="15" customHeight="1" x14ac:dyDescent="0.25">
      <c r="A31" s="122"/>
      <c r="B31" s="123"/>
      <c r="C31" s="123"/>
      <c r="D31" s="122"/>
      <c r="E31" s="102"/>
      <c r="F31" s="122"/>
      <c r="G31" s="122"/>
      <c r="H31" s="122"/>
      <c r="I31" s="122"/>
      <c r="J31" s="122"/>
      <c r="K31" s="122"/>
      <c r="L31" s="122"/>
      <c r="M31" s="122"/>
      <c r="N31" s="122"/>
      <c r="O31" s="122"/>
      <c r="P31" s="102"/>
      <c r="Q31" s="129"/>
      <c r="R31" s="129"/>
      <c r="S31" s="129"/>
      <c r="T31" s="129"/>
      <c r="U31" s="129"/>
      <c r="V31" s="129"/>
      <c r="W31" s="129"/>
      <c r="X31" s="129"/>
      <c r="Y31" s="129"/>
      <c r="Z31" s="129"/>
    </row>
    <row r="32" spans="1:26" ht="15" customHeight="1" x14ac:dyDescent="0.25">
      <c r="A32" s="122"/>
      <c r="B32" s="123"/>
      <c r="C32" s="123"/>
      <c r="D32" s="122"/>
      <c r="E32" s="102"/>
      <c r="F32" s="122"/>
      <c r="G32" s="122"/>
      <c r="H32" s="122"/>
      <c r="I32" s="122"/>
      <c r="J32" s="122"/>
      <c r="K32" s="122"/>
      <c r="L32" s="122"/>
      <c r="M32" s="122"/>
      <c r="N32" s="122"/>
      <c r="O32" s="122"/>
      <c r="P32" s="102"/>
      <c r="Q32" s="129"/>
      <c r="R32" s="129"/>
      <c r="S32" s="129"/>
      <c r="T32" s="129"/>
      <c r="U32" s="129"/>
      <c r="V32" s="129"/>
      <c r="W32" s="129"/>
      <c r="X32" s="129"/>
      <c r="Y32" s="129"/>
      <c r="Z32" s="129"/>
    </row>
    <row r="33" spans="1:49" ht="15" customHeight="1" x14ac:dyDescent="0.25">
      <c r="A33" s="122"/>
      <c r="B33" s="123"/>
      <c r="C33" s="123"/>
      <c r="D33" s="122"/>
      <c r="E33" s="102"/>
      <c r="F33" s="122"/>
      <c r="G33" s="122"/>
      <c r="H33" s="122"/>
      <c r="I33" s="122"/>
      <c r="J33" s="122"/>
      <c r="K33" s="122"/>
      <c r="L33" s="122"/>
      <c r="M33" s="122"/>
      <c r="N33" s="122"/>
      <c r="O33" s="122"/>
      <c r="P33" s="102"/>
      <c r="Q33" s="129"/>
      <c r="R33" s="129"/>
      <c r="S33" s="129"/>
      <c r="T33" s="129"/>
      <c r="U33" s="129"/>
      <c r="V33" s="129"/>
      <c r="W33" s="129"/>
      <c r="X33" s="129"/>
      <c r="Y33" s="129"/>
      <c r="Z33" s="129"/>
    </row>
    <row r="34" spans="1:49" ht="15" customHeight="1" x14ac:dyDescent="0.25">
      <c r="A34" s="122"/>
      <c r="B34" s="123"/>
      <c r="C34" s="123"/>
      <c r="D34" s="122"/>
      <c r="E34" s="102"/>
      <c r="F34" s="122"/>
      <c r="G34" s="122"/>
      <c r="H34" s="122"/>
      <c r="I34" s="122"/>
      <c r="J34" s="122"/>
      <c r="K34" s="122"/>
      <c r="L34" s="122"/>
      <c r="M34" s="122"/>
      <c r="N34" s="122"/>
      <c r="O34" s="122"/>
      <c r="P34" s="102"/>
      <c r="Q34" s="129"/>
      <c r="R34" s="129"/>
      <c r="S34" s="129"/>
      <c r="T34" s="129"/>
      <c r="U34" s="129"/>
      <c r="V34" s="129"/>
      <c r="W34" s="129"/>
      <c r="X34" s="129"/>
      <c r="Y34" s="129"/>
      <c r="Z34" s="129"/>
    </row>
    <row r="35" spans="1:49" ht="15" customHeight="1" x14ac:dyDescent="0.25">
      <c r="A35" s="122"/>
      <c r="B35" s="123"/>
      <c r="C35" s="123"/>
      <c r="D35" s="122"/>
      <c r="E35" s="102"/>
      <c r="F35" s="122"/>
      <c r="G35" s="122"/>
      <c r="H35" s="122"/>
      <c r="I35" s="122"/>
      <c r="J35" s="122"/>
      <c r="K35" s="122"/>
      <c r="L35" s="122"/>
      <c r="M35" s="122"/>
      <c r="N35" s="122"/>
      <c r="O35" s="122"/>
      <c r="P35" s="102"/>
      <c r="Q35" s="129"/>
      <c r="R35" s="129"/>
      <c r="S35" s="129"/>
      <c r="T35" s="129"/>
      <c r="U35" s="129"/>
      <c r="V35" s="129"/>
      <c r="W35" s="129"/>
      <c r="X35" s="129"/>
      <c r="Y35" s="129"/>
      <c r="Z35" s="129"/>
    </row>
    <row r="36" spans="1:49" ht="15" customHeight="1" x14ac:dyDescent="0.25">
      <c r="A36" s="122"/>
      <c r="B36" s="123"/>
      <c r="C36" s="123"/>
      <c r="D36" s="122"/>
      <c r="E36" s="102"/>
      <c r="F36" s="122"/>
      <c r="G36" s="122"/>
      <c r="H36" s="122"/>
      <c r="I36" s="122"/>
      <c r="J36" s="122"/>
      <c r="K36" s="122"/>
      <c r="L36" s="122"/>
      <c r="M36" s="122"/>
      <c r="N36" s="122"/>
      <c r="O36" s="122"/>
      <c r="P36" s="102"/>
      <c r="Q36" s="129"/>
      <c r="R36" s="129"/>
      <c r="S36" s="129"/>
      <c r="T36" s="129"/>
      <c r="U36" s="129"/>
      <c r="V36" s="129"/>
      <c r="W36" s="129"/>
      <c r="X36" s="129"/>
      <c r="Y36" s="129"/>
      <c r="Z36" s="129"/>
    </row>
    <row r="37" spans="1:49" ht="15" customHeight="1" x14ac:dyDescent="0.25">
      <c r="A37" s="122"/>
      <c r="B37" s="123"/>
      <c r="C37" s="123"/>
      <c r="D37" s="122"/>
      <c r="E37" s="102"/>
      <c r="F37" s="122"/>
      <c r="G37" s="122"/>
      <c r="H37" s="122"/>
      <c r="I37" s="122"/>
      <c r="J37" s="122"/>
      <c r="K37" s="122"/>
      <c r="L37" s="122"/>
      <c r="M37" s="122"/>
      <c r="N37" s="122"/>
      <c r="O37" s="122"/>
      <c r="P37" s="102"/>
      <c r="Q37" s="129"/>
      <c r="R37" s="129"/>
      <c r="S37" s="129"/>
      <c r="T37" s="129"/>
      <c r="U37" s="129"/>
      <c r="V37" s="129"/>
      <c r="W37" s="129"/>
      <c r="X37" s="129"/>
      <c r="Y37" s="129"/>
      <c r="Z37" s="129"/>
    </row>
    <row r="38" spans="1:49" ht="15" customHeight="1" x14ac:dyDescent="0.25">
      <c r="A38" s="122"/>
      <c r="B38" s="123"/>
      <c r="C38" s="123"/>
      <c r="D38" s="122"/>
      <c r="E38" s="102"/>
      <c r="F38" s="122"/>
      <c r="G38" s="122"/>
      <c r="H38" s="122"/>
      <c r="I38" s="122"/>
      <c r="J38" s="122"/>
      <c r="K38" s="122"/>
      <c r="L38" s="122"/>
      <c r="M38" s="122"/>
      <c r="N38" s="122"/>
      <c r="O38" s="122"/>
      <c r="P38" s="102"/>
      <c r="Q38" s="129"/>
      <c r="R38" s="129"/>
      <c r="S38" s="129"/>
      <c r="T38" s="129"/>
      <c r="U38" s="129"/>
      <c r="V38" s="129"/>
      <c r="W38" s="129"/>
      <c r="X38" s="129"/>
      <c r="Y38" s="129"/>
      <c r="Z38" s="129"/>
    </row>
    <row r="39" spans="1:49" ht="15" customHeight="1" x14ac:dyDescent="0.25">
      <c r="A39" s="122"/>
      <c r="B39" s="123"/>
      <c r="C39" s="123"/>
      <c r="D39" s="122"/>
      <c r="E39" s="102"/>
      <c r="F39" s="122"/>
      <c r="G39" s="122"/>
      <c r="H39" s="122"/>
      <c r="I39" s="122"/>
      <c r="J39" s="122"/>
      <c r="K39" s="122"/>
      <c r="L39" s="122"/>
      <c r="M39" s="122"/>
      <c r="N39" s="122"/>
      <c r="O39" s="122"/>
      <c r="P39" s="102"/>
      <c r="Q39" s="129"/>
      <c r="R39" s="129"/>
      <c r="S39" s="129"/>
      <c r="T39" s="129"/>
      <c r="U39" s="129"/>
      <c r="V39" s="129"/>
      <c r="W39" s="129"/>
      <c r="X39" s="129"/>
      <c r="Y39" s="129"/>
      <c r="Z39" s="129"/>
    </row>
    <row r="40" spans="1:49" ht="15" customHeight="1" x14ac:dyDescent="0.25">
      <c r="A40" s="122"/>
      <c r="B40" s="123"/>
      <c r="C40" s="123"/>
      <c r="D40" s="122"/>
      <c r="E40" s="102"/>
      <c r="F40" s="122"/>
      <c r="G40" s="122"/>
      <c r="H40" s="122"/>
      <c r="I40" s="122"/>
      <c r="J40" s="122"/>
      <c r="K40" s="122"/>
      <c r="L40" s="122"/>
      <c r="M40" s="122"/>
      <c r="N40" s="122"/>
      <c r="O40" s="122"/>
      <c r="P40" s="102"/>
      <c r="Q40" s="129"/>
      <c r="R40" s="129"/>
      <c r="S40" s="129"/>
      <c r="T40" s="129"/>
      <c r="U40" s="129"/>
      <c r="V40" s="129"/>
      <c r="W40" s="129"/>
      <c r="X40" s="129"/>
      <c r="Y40" s="129"/>
      <c r="Z40" s="129"/>
    </row>
    <row r="41" spans="1:49" ht="15" customHeight="1" x14ac:dyDescent="0.25">
      <c r="A41" s="122"/>
      <c r="B41" s="123"/>
      <c r="C41" s="123"/>
      <c r="D41" s="122"/>
      <c r="E41" s="102"/>
      <c r="F41" s="122"/>
      <c r="G41" s="122"/>
      <c r="H41" s="122"/>
      <c r="I41" s="122"/>
      <c r="J41" s="122"/>
      <c r="K41" s="122"/>
      <c r="L41" s="122"/>
      <c r="M41" s="122"/>
      <c r="N41" s="122"/>
      <c r="O41" s="122"/>
      <c r="P41" s="102"/>
      <c r="Q41" s="129"/>
      <c r="R41" s="129"/>
      <c r="S41" s="129"/>
      <c r="T41" s="129"/>
      <c r="U41" s="129"/>
      <c r="V41" s="129"/>
      <c r="W41" s="129"/>
      <c r="X41" s="129"/>
      <c r="Y41" s="129"/>
      <c r="Z41" s="129"/>
    </row>
    <row r="42" spans="1:49" ht="15" customHeight="1" x14ac:dyDescent="0.25">
      <c r="A42" s="122"/>
      <c r="B42" s="123"/>
      <c r="C42" s="123"/>
      <c r="D42" s="122"/>
      <c r="E42" s="102"/>
      <c r="F42" s="122"/>
      <c r="G42" s="122"/>
      <c r="H42" s="122"/>
      <c r="I42" s="122"/>
      <c r="J42" s="122"/>
      <c r="K42" s="122"/>
      <c r="L42" s="122"/>
      <c r="M42" s="122"/>
      <c r="N42" s="122"/>
      <c r="O42" s="122"/>
      <c r="P42" s="102"/>
      <c r="Q42" s="129"/>
      <c r="R42" s="129"/>
      <c r="S42" s="129"/>
      <c r="T42" s="129"/>
      <c r="U42" s="129"/>
      <c r="V42" s="129"/>
      <c r="W42" s="129"/>
      <c r="X42" s="129"/>
      <c r="Y42" s="129"/>
      <c r="Z42" s="129"/>
    </row>
    <row r="44" spans="1:49" ht="15" customHeight="1" x14ac:dyDescent="0.25">
      <c r="A44" s="57" t="s">
        <v>2208</v>
      </c>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row>
    <row r="45" spans="1:49" ht="15" customHeight="1" x14ac:dyDescent="0.25">
      <c r="A45" s="118" t="s">
        <v>2097</v>
      </c>
      <c r="B45" s="118" t="s">
        <v>2098</v>
      </c>
      <c r="C45" s="118" t="s">
        <v>2099</v>
      </c>
      <c r="D45" s="118" t="s">
        <v>2145</v>
      </c>
      <c r="E45" s="118"/>
      <c r="F45" s="118"/>
      <c r="G45" s="118" t="s">
        <v>2146</v>
      </c>
      <c r="H45" s="118"/>
      <c r="I45" s="118"/>
      <c r="J45" s="130"/>
      <c r="K45" s="118" t="s">
        <v>2147</v>
      </c>
      <c r="L45" s="118"/>
      <c r="M45" s="118"/>
      <c r="N45" s="118"/>
      <c r="O45" s="118" t="s">
        <v>2148</v>
      </c>
      <c r="P45" s="118"/>
      <c r="Q45" s="118"/>
      <c r="R45" s="118"/>
      <c r="S45" s="118"/>
      <c r="T45" s="118"/>
      <c r="U45" s="118"/>
      <c r="V45" s="118"/>
      <c r="W45" s="118"/>
      <c r="X45" s="118"/>
      <c r="Y45" s="118"/>
      <c r="Z45" s="118"/>
      <c r="AA45" s="118"/>
      <c r="AB45" s="118"/>
      <c r="AC45" s="118"/>
      <c r="AD45" s="118"/>
      <c r="AE45" s="130"/>
      <c r="AF45" s="118" t="s">
        <v>2149</v>
      </c>
      <c r="AG45" s="118"/>
      <c r="AH45" s="118"/>
      <c r="AI45" s="118"/>
      <c r="AJ45" s="118"/>
      <c r="AK45" s="118"/>
      <c r="AL45" s="118"/>
      <c r="AM45" s="118"/>
      <c r="AN45" s="118"/>
      <c r="AO45" s="118"/>
      <c r="AP45" s="118"/>
      <c r="AQ45" s="118"/>
      <c r="AR45" s="118"/>
      <c r="AS45" s="118"/>
      <c r="AT45" s="118"/>
      <c r="AU45" s="118"/>
      <c r="AV45" s="118"/>
      <c r="AW45" s="118"/>
    </row>
    <row r="46" spans="1:49" ht="15" customHeight="1" x14ac:dyDescent="0.25">
      <c r="A46" s="118"/>
      <c r="B46" s="118"/>
      <c r="C46" s="118"/>
      <c r="D46" s="118"/>
      <c r="E46" s="118"/>
      <c r="F46" s="118"/>
      <c r="G46" s="118"/>
      <c r="H46" s="118"/>
      <c r="I46" s="118"/>
      <c r="J46" s="130"/>
      <c r="K46" s="118"/>
      <c r="L46" s="118"/>
      <c r="M46" s="118"/>
      <c r="N46" s="118"/>
      <c r="O46" s="118" t="s">
        <v>2150</v>
      </c>
      <c r="P46" s="118"/>
      <c r="Q46" s="118"/>
      <c r="R46" s="118" t="s">
        <v>2151</v>
      </c>
      <c r="S46" s="118"/>
      <c r="T46" s="118"/>
      <c r="U46" s="118"/>
      <c r="V46" s="118" t="s">
        <v>2152</v>
      </c>
      <c r="W46" s="118"/>
      <c r="X46" s="118"/>
      <c r="Y46" s="118"/>
      <c r="Z46" s="118" t="s">
        <v>2153</v>
      </c>
      <c r="AA46" s="118"/>
      <c r="AB46" s="118"/>
      <c r="AC46" s="118"/>
      <c r="AD46" s="118"/>
      <c r="AE46" s="130"/>
      <c r="AF46" s="118" t="s">
        <v>2150</v>
      </c>
      <c r="AG46" s="118"/>
      <c r="AH46" s="118"/>
      <c r="AI46" s="118" t="s">
        <v>2154</v>
      </c>
      <c r="AJ46" s="118"/>
      <c r="AK46" s="118"/>
      <c r="AL46" s="118" t="s">
        <v>2155</v>
      </c>
      <c r="AM46" s="118"/>
      <c r="AN46" s="118"/>
      <c r="AO46" s="118"/>
      <c r="AP46" s="118" t="s">
        <v>2151</v>
      </c>
      <c r="AQ46" s="118"/>
      <c r="AR46" s="118"/>
      <c r="AS46" s="118"/>
      <c r="AT46" s="118" t="s">
        <v>2156</v>
      </c>
      <c r="AU46" s="118"/>
      <c r="AV46" s="118"/>
      <c r="AW46" s="118"/>
    </row>
    <row r="47" spans="1:49" ht="15" customHeight="1" x14ac:dyDescent="0.25">
      <c r="A47" s="131"/>
      <c r="B47" s="131"/>
      <c r="C47" s="131"/>
      <c r="D47" s="119" t="s">
        <v>2157</v>
      </c>
      <c r="E47" s="119" t="s">
        <v>2158</v>
      </c>
      <c r="F47" s="119" t="s">
        <v>2159</v>
      </c>
      <c r="G47" s="119" t="s">
        <v>2160</v>
      </c>
      <c r="H47" s="119" t="s">
        <v>2161</v>
      </c>
      <c r="I47" s="119" t="s">
        <v>2162</v>
      </c>
      <c r="J47" s="132"/>
      <c r="K47" s="119" t="s">
        <v>2163</v>
      </c>
      <c r="L47" s="119" t="s">
        <v>2164</v>
      </c>
      <c r="M47" s="119" t="s">
        <v>2165</v>
      </c>
      <c r="N47" s="119" t="s">
        <v>2166</v>
      </c>
      <c r="O47" s="119" t="s">
        <v>2167</v>
      </c>
      <c r="P47" s="119" t="s">
        <v>2168</v>
      </c>
      <c r="Q47" s="119" t="s">
        <v>2169</v>
      </c>
      <c r="R47" s="119" t="s">
        <v>2170</v>
      </c>
      <c r="S47" s="119" t="s">
        <v>2171</v>
      </c>
      <c r="T47" s="119" t="s">
        <v>2172</v>
      </c>
      <c r="U47" s="119" t="s">
        <v>2173</v>
      </c>
      <c r="V47" s="119" t="s">
        <v>2174</v>
      </c>
      <c r="W47" s="119" t="s">
        <v>2175</v>
      </c>
      <c r="X47" s="119" t="s">
        <v>2176</v>
      </c>
      <c r="Y47" s="119" t="s">
        <v>2177</v>
      </c>
      <c r="Z47" s="119" t="s">
        <v>2178</v>
      </c>
      <c r="AA47" s="119" t="s">
        <v>2179</v>
      </c>
      <c r="AB47" s="119" t="s">
        <v>2180</v>
      </c>
      <c r="AC47" s="119" t="s">
        <v>2125</v>
      </c>
      <c r="AD47" s="119" t="s">
        <v>2181</v>
      </c>
      <c r="AE47" s="132"/>
      <c r="AF47" s="119" t="s">
        <v>2167</v>
      </c>
      <c r="AG47" s="119" t="s">
        <v>2168</v>
      </c>
      <c r="AH47" s="119" t="s">
        <v>2169</v>
      </c>
      <c r="AI47" s="119" t="s">
        <v>2182</v>
      </c>
      <c r="AJ47" s="119" t="s">
        <v>2183</v>
      </c>
      <c r="AK47" s="119" t="s">
        <v>2184</v>
      </c>
      <c r="AL47" s="119" t="s">
        <v>2185</v>
      </c>
      <c r="AM47" s="119" t="s">
        <v>2186</v>
      </c>
      <c r="AN47" s="119" t="s">
        <v>2187</v>
      </c>
      <c r="AO47" s="119" t="s">
        <v>2188</v>
      </c>
      <c r="AP47" s="119" t="s">
        <v>2189</v>
      </c>
      <c r="AQ47" s="119" t="s">
        <v>2190</v>
      </c>
      <c r="AR47" s="119" t="s">
        <v>2191</v>
      </c>
      <c r="AS47" s="119" t="s">
        <v>2192</v>
      </c>
      <c r="AT47" s="119" t="s">
        <v>2193</v>
      </c>
      <c r="AU47" s="119" t="s">
        <v>2194</v>
      </c>
      <c r="AV47" s="119" t="s">
        <v>2195</v>
      </c>
      <c r="AW47" s="119" t="s">
        <v>2196</v>
      </c>
    </row>
    <row r="48" spans="1:49" ht="15" customHeight="1" x14ac:dyDescent="0.25">
      <c r="A48" s="103"/>
      <c r="B48" s="103"/>
      <c r="C48" s="103"/>
      <c r="D48" s="104" t="s">
        <v>2197</v>
      </c>
      <c r="E48" s="104" t="s">
        <v>2198</v>
      </c>
      <c r="F48" s="104" t="s">
        <v>2199</v>
      </c>
      <c r="G48" s="104" t="s">
        <v>2197</v>
      </c>
      <c r="H48" s="104" t="s">
        <v>2198</v>
      </c>
      <c r="I48" s="104" t="s">
        <v>2199</v>
      </c>
      <c r="J48" s="95"/>
      <c r="K48" s="104" t="s">
        <v>2211</v>
      </c>
      <c r="L48" s="104" t="s">
        <v>2212</v>
      </c>
      <c r="M48" s="104" t="s">
        <v>2213</v>
      </c>
      <c r="N48" s="104" t="s">
        <v>2214</v>
      </c>
      <c r="O48" s="104" t="s">
        <v>2227</v>
      </c>
      <c r="P48" s="104" t="s">
        <v>2228</v>
      </c>
      <c r="Q48" s="104" t="s">
        <v>2229</v>
      </c>
      <c r="R48" s="104" t="s">
        <v>2215</v>
      </c>
      <c r="S48" s="104" t="s">
        <v>2216</v>
      </c>
      <c r="T48" s="104" t="s">
        <v>2217</v>
      </c>
      <c r="U48" s="104" t="s">
        <v>2218</v>
      </c>
      <c r="V48" s="104" t="s">
        <v>2219</v>
      </c>
      <c r="W48" s="104" t="s">
        <v>2220</v>
      </c>
      <c r="X48" s="104" t="s">
        <v>2221</v>
      </c>
      <c r="Y48" s="104" t="s">
        <v>2222</v>
      </c>
      <c r="Z48" s="104" t="s">
        <v>2200</v>
      </c>
      <c r="AA48" s="104" t="s">
        <v>2201</v>
      </c>
      <c r="AB48" s="104" t="s">
        <v>2202</v>
      </c>
      <c r="AC48" s="104" t="s">
        <v>2203</v>
      </c>
      <c r="AD48" s="104" t="s">
        <v>2204</v>
      </c>
      <c r="AE48" s="95"/>
      <c r="AF48" s="104" t="s">
        <v>2227</v>
      </c>
      <c r="AG48" s="104" t="s">
        <v>2228</v>
      </c>
      <c r="AH48" s="104" t="s">
        <v>2229</v>
      </c>
      <c r="AI48" s="104" t="s">
        <v>2205</v>
      </c>
      <c r="AJ48" s="104" t="s">
        <v>310</v>
      </c>
      <c r="AK48" s="104" t="s">
        <v>2206</v>
      </c>
      <c r="AL48" s="104" t="s">
        <v>2223</v>
      </c>
      <c r="AM48" s="104" t="s">
        <v>2224</v>
      </c>
      <c r="AN48" s="104" t="s">
        <v>2225</v>
      </c>
      <c r="AO48" s="104" t="s">
        <v>2226</v>
      </c>
      <c r="AP48" s="104" t="s">
        <v>2215</v>
      </c>
      <c r="AQ48" s="104" t="s">
        <v>2216</v>
      </c>
      <c r="AR48" s="104" t="s">
        <v>2217</v>
      </c>
      <c r="AS48" s="104" t="s">
        <v>2218</v>
      </c>
      <c r="AT48" s="104" t="s">
        <v>2200</v>
      </c>
      <c r="AU48" s="104" t="s">
        <v>2201</v>
      </c>
      <c r="AV48" s="104" t="s">
        <v>2207</v>
      </c>
      <c r="AW48" s="104" t="s">
        <v>2204</v>
      </c>
    </row>
    <row r="49" spans="1:49" ht="15" customHeight="1" x14ac:dyDescent="0.25">
      <c r="A49" s="96">
        <v>1</v>
      </c>
      <c r="B49" s="135"/>
      <c r="C49" s="156" t="s">
        <v>1063</v>
      </c>
      <c r="D49" s="133">
        <v>10</v>
      </c>
      <c r="E49" s="133">
        <v>10.921274928753226</v>
      </c>
      <c r="F49" s="133">
        <v>0</v>
      </c>
      <c r="G49" s="133">
        <v>10</v>
      </c>
      <c r="H49" s="133">
        <v>10.921274928753226</v>
      </c>
      <c r="I49" s="133">
        <v>0</v>
      </c>
      <c r="J49" s="134"/>
      <c r="K49" s="136">
        <v>-3.5000000000000001E-3</v>
      </c>
      <c r="L49" s="136"/>
      <c r="M49" s="136">
        <v>-2.5000000000000001E-2</v>
      </c>
      <c r="N49" s="136">
        <v>2.5000000000000001E-2</v>
      </c>
      <c r="O49" s="136">
        <v>5.9335187460596451E-5</v>
      </c>
      <c r="P49" s="137">
        <v>1.013030468465584E-6</v>
      </c>
      <c r="Q49" s="137">
        <v>-2.9660398091201125E-23</v>
      </c>
      <c r="R49" s="136">
        <v>-1.8125954879997977E-4</v>
      </c>
      <c r="S49" s="136"/>
      <c r="T49" s="136">
        <v>-1.534012109171762E-4</v>
      </c>
      <c r="U49" s="136">
        <v>2.7207158583836911E-4</v>
      </c>
      <c r="V49" s="133">
        <v>-5.8909353359993419</v>
      </c>
      <c r="W49" s="133"/>
      <c r="X49" s="133">
        <v>-30.680242183435233</v>
      </c>
      <c r="Y49" s="133">
        <v>54.414317167673822</v>
      </c>
      <c r="Z49" s="133">
        <v>0.5</v>
      </c>
      <c r="AA49" s="133">
        <v>0.19142803271211553</v>
      </c>
      <c r="AB49" s="96" t="s">
        <v>2945</v>
      </c>
      <c r="AC49" s="133">
        <v>19.309327553619017</v>
      </c>
      <c r="AD49" s="156" t="s">
        <v>1063</v>
      </c>
      <c r="AE49" s="134"/>
      <c r="AF49" s="136">
        <v>1.1319764366532939E-3</v>
      </c>
      <c r="AG49" s="137">
        <v>1.9503058681972401E-5</v>
      </c>
      <c r="AH49" s="137">
        <v>-1.6806314567038066E-15</v>
      </c>
      <c r="AI49" s="96" t="s">
        <v>2209</v>
      </c>
      <c r="AJ49" s="96" t="s">
        <v>1112</v>
      </c>
      <c r="AK49" s="96" t="s">
        <v>2210</v>
      </c>
      <c r="AL49" s="133">
        <v>6.9961981507191222</v>
      </c>
      <c r="AM49" s="133">
        <v>9.9999995344765047</v>
      </c>
      <c r="AN49" s="133">
        <v>76.407403460038424</v>
      </c>
      <c r="AO49" s="133">
        <v>0</v>
      </c>
      <c r="AP49" s="136">
        <v>-3.5000000006302698E-3</v>
      </c>
      <c r="AQ49" s="136"/>
      <c r="AR49" s="136">
        <v>-2.9636658867889607E-3</v>
      </c>
      <c r="AS49" s="136">
        <v>5.227618760095548E-3</v>
      </c>
      <c r="AT49" s="133">
        <v>0.50000000003446909</v>
      </c>
      <c r="AU49" s="133">
        <v>0.19195903038719217</v>
      </c>
      <c r="AV49" s="133">
        <v>6.9961981507191222</v>
      </c>
      <c r="AW49" s="156" t="s">
        <v>1063</v>
      </c>
    </row>
    <row r="50" spans="1:49" ht="15" customHeight="1" x14ac:dyDescent="0.25">
      <c r="A50" s="96"/>
      <c r="B50" s="135"/>
      <c r="C50" s="96"/>
      <c r="D50" s="133"/>
      <c r="E50" s="133"/>
      <c r="F50" s="133"/>
      <c r="G50" s="133"/>
      <c r="H50" s="133"/>
      <c r="I50" s="133"/>
      <c r="J50" s="134"/>
      <c r="K50" s="136"/>
      <c r="L50" s="136"/>
      <c r="M50" s="136"/>
      <c r="N50" s="136"/>
      <c r="O50" s="136"/>
      <c r="P50" s="137"/>
      <c r="Q50" s="137"/>
      <c r="R50" s="136"/>
      <c r="S50" s="136"/>
      <c r="T50" s="136"/>
      <c r="U50" s="136"/>
      <c r="V50" s="133"/>
      <c r="W50" s="133"/>
      <c r="X50" s="133"/>
      <c r="Y50" s="133"/>
      <c r="Z50" s="133"/>
      <c r="AA50" s="133"/>
      <c r="AB50" s="96"/>
      <c r="AC50" s="133"/>
      <c r="AD50" s="96"/>
      <c r="AE50" s="134"/>
      <c r="AF50" s="136"/>
      <c r="AG50" s="137"/>
      <c r="AH50" s="137"/>
      <c r="AI50" s="96"/>
      <c r="AJ50" s="96"/>
      <c r="AK50" s="96"/>
      <c r="AL50" s="133"/>
      <c r="AM50" s="133"/>
      <c r="AN50" s="133"/>
      <c r="AO50" s="133"/>
      <c r="AP50" s="136"/>
      <c r="AQ50" s="136"/>
      <c r="AR50" s="136"/>
      <c r="AS50" s="136"/>
      <c r="AT50" s="133"/>
      <c r="AU50" s="133"/>
      <c r="AV50" s="133"/>
      <c r="AW50" s="96"/>
    </row>
    <row r="51" spans="1:49" ht="15" customHeight="1" x14ac:dyDescent="0.25">
      <c r="A51" s="96"/>
      <c r="B51" s="135"/>
      <c r="C51" s="96"/>
      <c r="D51" s="133"/>
      <c r="E51" s="133"/>
      <c r="F51" s="133"/>
      <c r="G51" s="133"/>
      <c r="H51" s="133"/>
      <c r="I51" s="133"/>
      <c r="J51" s="134"/>
      <c r="K51" s="136"/>
      <c r="L51" s="136"/>
      <c r="M51" s="136"/>
      <c r="N51" s="136"/>
      <c r="O51" s="136"/>
      <c r="P51" s="137"/>
      <c r="Q51" s="137"/>
      <c r="R51" s="136"/>
      <c r="S51" s="136"/>
      <c r="T51" s="136"/>
      <c r="U51" s="136"/>
      <c r="V51" s="133"/>
      <c r="W51" s="133"/>
      <c r="X51" s="133"/>
      <c r="Y51" s="133"/>
      <c r="Z51" s="133"/>
      <c r="AA51" s="133"/>
      <c r="AB51" s="96"/>
      <c r="AC51" s="133"/>
      <c r="AD51" s="96"/>
      <c r="AE51" s="134"/>
      <c r="AF51" s="136"/>
      <c r="AG51" s="137"/>
      <c r="AH51" s="137"/>
      <c r="AI51" s="96"/>
      <c r="AJ51" s="96"/>
      <c r="AK51" s="96"/>
      <c r="AL51" s="133"/>
      <c r="AM51" s="133"/>
      <c r="AN51" s="133"/>
      <c r="AO51" s="133"/>
      <c r="AP51" s="136"/>
      <c r="AQ51" s="136"/>
      <c r="AR51" s="136"/>
      <c r="AS51" s="136"/>
      <c r="AT51" s="133"/>
      <c r="AU51" s="133"/>
      <c r="AV51" s="133"/>
      <c r="AW51" s="96"/>
    </row>
    <row r="52" spans="1:49" ht="15" customHeight="1" x14ac:dyDescent="0.25">
      <c r="A52" s="96"/>
      <c r="B52" s="135"/>
      <c r="C52" s="96"/>
      <c r="D52" s="133"/>
      <c r="E52" s="133"/>
      <c r="F52" s="133"/>
      <c r="G52" s="133"/>
      <c r="H52" s="133"/>
      <c r="I52" s="133"/>
      <c r="J52" s="134"/>
      <c r="K52" s="136"/>
      <c r="L52" s="136"/>
      <c r="M52" s="136"/>
      <c r="N52" s="136"/>
      <c r="O52" s="136"/>
      <c r="P52" s="137"/>
      <c r="Q52" s="137"/>
      <c r="R52" s="136"/>
      <c r="S52" s="136"/>
      <c r="T52" s="136"/>
      <c r="U52" s="136"/>
      <c r="V52" s="133"/>
      <c r="W52" s="133"/>
      <c r="X52" s="133"/>
      <c r="Y52" s="133"/>
      <c r="Z52" s="133"/>
      <c r="AA52" s="133"/>
      <c r="AB52" s="96"/>
      <c r="AC52" s="133"/>
      <c r="AD52" s="96"/>
      <c r="AE52" s="134"/>
      <c r="AF52" s="136"/>
      <c r="AG52" s="137"/>
      <c r="AH52" s="137"/>
      <c r="AI52" s="96"/>
      <c r="AJ52" s="96"/>
      <c r="AK52" s="96"/>
      <c r="AL52" s="133"/>
      <c r="AM52" s="133"/>
      <c r="AN52" s="133"/>
      <c r="AO52" s="133"/>
      <c r="AP52" s="136"/>
      <c r="AQ52" s="136"/>
      <c r="AR52" s="136"/>
      <c r="AS52" s="136"/>
      <c r="AT52" s="133"/>
      <c r="AU52" s="133"/>
      <c r="AV52" s="133"/>
      <c r="AW52" s="96"/>
    </row>
    <row r="53" spans="1:49" ht="15" customHeight="1" x14ac:dyDescent="0.25">
      <c r="A53" s="96"/>
      <c r="B53" s="135"/>
      <c r="C53" s="96"/>
      <c r="D53" s="133"/>
      <c r="E53" s="133"/>
      <c r="F53" s="133"/>
      <c r="G53" s="133"/>
      <c r="H53" s="133"/>
      <c r="I53" s="133"/>
      <c r="J53" s="134"/>
      <c r="K53" s="136"/>
      <c r="L53" s="136"/>
      <c r="M53" s="136"/>
      <c r="N53" s="136"/>
      <c r="O53" s="136"/>
      <c r="P53" s="137"/>
      <c r="Q53" s="137"/>
      <c r="R53" s="136"/>
      <c r="S53" s="136"/>
      <c r="T53" s="136"/>
      <c r="U53" s="136"/>
      <c r="V53" s="133"/>
      <c r="W53" s="133"/>
      <c r="X53" s="133"/>
      <c r="Y53" s="133"/>
      <c r="Z53" s="133"/>
      <c r="AA53" s="133"/>
      <c r="AB53" s="96"/>
      <c r="AC53" s="133"/>
      <c r="AD53" s="96"/>
      <c r="AE53" s="134"/>
      <c r="AF53" s="136"/>
      <c r="AG53" s="137"/>
      <c r="AH53" s="137"/>
      <c r="AI53" s="96"/>
      <c r="AJ53" s="96"/>
      <c r="AK53" s="96"/>
      <c r="AL53" s="133"/>
      <c r="AM53" s="133"/>
      <c r="AN53" s="133"/>
      <c r="AO53" s="133"/>
      <c r="AP53" s="136"/>
      <c r="AQ53" s="136"/>
      <c r="AR53" s="136"/>
      <c r="AS53" s="136"/>
      <c r="AT53" s="133"/>
      <c r="AU53" s="133"/>
      <c r="AV53" s="133"/>
      <c r="AW53" s="96"/>
    </row>
    <row r="54" spans="1:49" ht="15" customHeight="1" x14ac:dyDescent="0.25">
      <c r="A54" s="96"/>
      <c r="B54" s="135"/>
      <c r="C54" s="96"/>
      <c r="D54" s="133"/>
      <c r="E54" s="133"/>
      <c r="F54" s="133"/>
      <c r="G54" s="133"/>
      <c r="H54" s="133"/>
      <c r="I54" s="133"/>
      <c r="J54" s="134"/>
      <c r="K54" s="136"/>
      <c r="L54" s="136"/>
      <c r="M54" s="136"/>
      <c r="N54" s="136"/>
      <c r="O54" s="136"/>
      <c r="P54" s="137"/>
      <c r="Q54" s="137"/>
      <c r="R54" s="136"/>
      <c r="S54" s="136"/>
      <c r="T54" s="136"/>
      <c r="U54" s="136"/>
      <c r="V54" s="133"/>
      <c r="W54" s="133"/>
      <c r="X54" s="133"/>
      <c r="Y54" s="133"/>
      <c r="Z54" s="133"/>
      <c r="AA54" s="133"/>
      <c r="AB54" s="96"/>
      <c r="AC54" s="133"/>
      <c r="AD54" s="96"/>
      <c r="AE54" s="134"/>
      <c r="AF54" s="136"/>
      <c r="AG54" s="137"/>
      <c r="AH54" s="137"/>
      <c r="AI54" s="96"/>
      <c r="AJ54" s="96"/>
      <c r="AK54" s="96"/>
      <c r="AL54" s="133"/>
      <c r="AM54" s="133"/>
      <c r="AN54" s="133"/>
      <c r="AO54" s="133"/>
      <c r="AP54" s="136"/>
      <c r="AQ54" s="136"/>
      <c r="AR54" s="136"/>
      <c r="AS54" s="136"/>
      <c r="AT54" s="133"/>
      <c r="AU54" s="133"/>
      <c r="AV54" s="133"/>
      <c r="AW54" s="96"/>
    </row>
    <row r="55" spans="1:49" ht="15" customHeight="1" x14ac:dyDescent="0.25">
      <c r="A55" s="96"/>
      <c r="B55" s="135"/>
      <c r="C55" s="96"/>
      <c r="D55" s="133"/>
      <c r="E55" s="133"/>
      <c r="F55" s="133"/>
      <c r="G55" s="133"/>
      <c r="H55" s="133"/>
      <c r="I55" s="133"/>
      <c r="J55" s="134"/>
      <c r="K55" s="136"/>
      <c r="L55" s="136"/>
      <c r="M55" s="136"/>
      <c r="N55" s="136"/>
      <c r="O55" s="136"/>
      <c r="P55" s="137"/>
      <c r="Q55" s="137"/>
      <c r="R55" s="136"/>
      <c r="S55" s="136"/>
      <c r="T55" s="136"/>
      <c r="U55" s="136"/>
      <c r="V55" s="133"/>
      <c r="W55" s="133"/>
      <c r="X55" s="133"/>
      <c r="Y55" s="133"/>
      <c r="Z55" s="133"/>
      <c r="AA55" s="133"/>
      <c r="AB55" s="96"/>
      <c r="AC55" s="133"/>
      <c r="AD55" s="96"/>
      <c r="AE55" s="134"/>
      <c r="AF55" s="136"/>
      <c r="AG55" s="137"/>
      <c r="AH55" s="137"/>
      <c r="AI55" s="96"/>
      <c r="AJ55" s="96"/>
      <c r="AK55" s="96"/>
      <c r="AL55" s="133"/>
      <c r="AM55" s="133"/>
      <c r="AN55" s="133"/>
      <c r="AO55" s="133"/>
      <c r="AP55" s="136"/>
      <c r="AQ55" s="136"/>
      <c r="AR55" s="136"/>
      <c r="AS55" s="136"/>
      <c r="AT55" s="133"/>
      <c r="AU55" s="133"/>
      <c r="AV55" s="133"/>
      <c r="AW55" s="96"/>
    </row>
    <row r="56" spans="1:49" ht="15" customHeight="1" x14ac:dyDescent="0.25">
      <c r="A56" s="96"/>
      <c r="B56" s="135"/>
      <c r="C56" s="96"/>
      <c r="D56" s="133"/>
      <c r="E56" s="133"/>
      <c r="F56" s="133"/>
      <c r="G56" s="133"/>
      <c r="H56" s="133"/>
      <c r="I56" s="133"/>
      <c r="J56" s="134"/>
      <c r="K56" s="136"/>
      <c r="L56" s="136"/>
      <c r="M56" s="136"/>
      <c r="N56" s="136"/>
      <c r="O56" s="136"/>
      <c r="P56" s="137"/>
      <c r="Q56" s="137"/>
      <c r="R56" s="136"/>
      <c r="S56" s="136"/>
      <c r="T56" s="136"/>
      <c r="U56" s="136"/>
      <c r="V56" s="133"/>
      <c r="W56" s="133"/>
      <c r="X56" s="133"/>
      <c r="Y56" s="133"/>
      <c r="Z56" s="133"/>
      <c r="AA56" s="133"/>
      <c r="AB56" s="96"/>
      <c r="AC56" s="133"/>
      <c r="AD56" s="96"/>
      <c r="AE56" s="134"/>
      <c r="AF56" s="136"/>
      <c r="AG56" s="137"/>
      <c r="AH56" s="137"/>
      <c r="AI56" s="96"/>
      <c r="AJ56" s="96"/>
      <c r="AK56" s="96"/>
      <c r="AL56" s="133"/>
      <c r="AM56" s="133"/>
      <c r="AN56" s="133"/>
      <c r="AO56" s="133"/>
      <c r="AP56" s="136"/>
      <c r="AQ56" s="136"/>
      <c r="AR56" s="136"/>
      <c r="AS56" s="136"/>
      <c r="AT56" s="133"/>
      <c r="AU56" s="133"/>
      <c r="AV56" s="133"/>
      <c r="AW56" s="96"/>
    </row>
    <row r="57" spans="1:49" ht="15" customHeight="1" x14ac:dyDescent="0.25">
      <c r="A57" s="96"/>
      <c r="B57" s="135"/>
      <c r="C57" s="96"/>
      <c r="D57" s="133"/>
      <c r="E57" s="133"/>
      <c r="F57" s="133"/>
      <c r="G57" s="133"/>
      <c r="H57" s="133"/>
      <c r="I57" s="133"/>
      <c r="J57" s="134"/>
      <c r="K57" s="136"/>
      <c r="L57" s="136"/>
      <c r="M57" s="136"/>
      <c r="N57" s="136"/>
      <c r="O57" s="136"/>
      <c r="P57" s="137"/>
      <c r="Q57" s="137"/>
      <c r="R57" s="136"/>
      <c r="S57" s="136"/>
      <c r="T57" s="136"/>
      <c r="U57" s="136"/>
      <c r="V57" s="133"/>
      <c r="W57" s="133"/>
      <c r="X57" s="133"/>
      <c r="Y57" s="133"/>
      <c r="Z57" s="133"/>
      <c r="AA57" s="133"/>
      <c r="AB57" s="96"/>
      <c r="AC57" s="133"/>
      <c r="AD57" s="96"/>
      <c r="AE57" s="134"/>
      <c r="AF57" s="136"/>
      <c r="AG57" s="137"/>
      <c r="AH57" s="137"/>
      <c r="AI57" s="96"/>
      <c r="AJ57" s="96"/>
      <c r="AK57" s="96"/>
      <c r="AL57" s="133"/>
      <c r="AM57" s="133"/>
      <c r="AN57" s="133"/>
      <c r="AO57" s="133"/>
      <c r="AP57" s="136"/>
      <c r="AQ57" s="136"/>
      <c r="AR57" s="136"/>
      <c r="AS57" s="136"/>
      <c r="AT57" s="133"/>
      <c r="AU57" s="133"/>
      <c r="AV57" s="133"/>
      <c r="AW57" s="96"/>
    </row>
    <row r="58" spans="1:49" ht="15" customHeight="1" x14ac:dyDescent="0.25">
      <c r="A58" s="96"/>
      <c r="B58" s="135"/>
      <c r="C58" s="96"/>
      <c r="D58" s="133"/>
      <c r="E58" s="133"/>
      <c r="F58" s="133"/>
      <c r="G58" s="133"/>
      <c r="H58" s="133"/>
      <c r="I58" s="133"/>
      <c r="J58" s="134"/>
      <c r="K58" s="136"/>
      <c r="L58" s="136"/>
      <c r="M58" s="136"/>
      <c r="N58" s="136"/>
      <c r="O58" s="136"/>
      <c r="P58" s="137"/>
      <c r="Q58" s="137"/>
      <c r="R58" s="136"/>
      <c r="S58" s="136"/>
      <c r="T58" s="136"/>
      <c r="U58" s="136"/>
      <c r="V58" s="133"/>
      <c r="W58" s="133"/>
      <c r="X58" s="133"/>
      <c r="Y58" s="133"/>
      <c r="Z58" s="133"/>
      <c r="AA58" s="133"/>
      <c r="AB58" s="96"/>
      <c r="AC58" s="133"/>
      <c r="AD58" s="96"/>
      <c r="AE58" s="134"/>
      <c r="AF58" s="136"/>
      <c r="AG58" s="137"/>
      <c r="AH58" s="137"/>
      <c r="AI58" s="96"/>
      <c r="AJ58" s="96"/>
      <c r="AK58" s="96"/>
      <c r="AL58" s="133"/>
      <c r="AM58" s="133"/>
      <c r="AN58" s="133"/>
      <c r="AO58" s="133"/>
      <c r="AP58" s="136"/>
      <c r="AQ58" s="136"/>
      <c r="AR58" s="136"/>
      <c r="AS58" s="136"/>
      <c r="AT58" s="133"/>
      <c r="AU58" s="133"/>
      <c r="AV58" s="133"/>
      <c r="AW58" s="96"/>
    </row>
    <row r="59" spans="1:49" ht="15" customHeight="1" x14ac:dyDescent="0.25">
      <c r="A59" s="96"/>
      <c r="B59" s="135"/>
      <c r="C59" s="96"/>
      <c r="D59" s="133"/>
      <c r="E59" s="133"/>
      <c r="F59" s="133"/>
      <c r="G59" s="133"/>
      <c r="H59" s="133"/>
      <c r="I59" s="133"/>
      <c r="J59" s="134"/>
      <c r="K59" s="136"/>
      <c r="L59" s="136"/>
      <c r="M59" s="136"/>
      <c r="N59" s="136"/>
      <c r="O59" s="136"/>
      <c r="P59" s="137"/>
      <c r="Q59" s="137"/>
      <c r="R59" s="136"/>
      <c r="S59" s="136"/>
      <c r="T59" s="136"/>
      <c r="U59" s="136"/>
      <c r="V59" s="133"/>
      <c r="W59" s="133"/>
      <c r="X59" s="133"/>
      <c r="Y59" s="133"/>
      <c r="Z59" s="133"/>
      <c r="AA59" s="133"/>
      <c r="AB59" s="96"/>
      <c r="AC59" s="133"/>
      <c r="AD59" s="96"/>
      <c r="AE59" s="134"/>
      <c r="AF59" s="136"/>
      <c r="AG59" s="137"/>
      <c r="AH59" s="137"/>
      <c r="AI59" s="96"/>
      <c r="AJ59" s="96"/>
      <c r="AK59" s="96"/>
      <c r="AL59" s="133"/>
      <c r="AM59" s="133"/>
      <c r="AN59" s="133"/>
      <c r="AO59" s="133"/>
      <c r="AP59" s="136"/>
      <c r="AQ59" s="136"/>
      <c r="AR59" s="136"/>
      <c r="AS59" s="136"/>
      <c r="AT59" s="133"/>
      <c r="AU59" s="133"/>
      <c r="AV59" s="133"/>
      <c r="AW59" s="96"/>
    </row>
    <row r="60" spans="1:49" ht="15" customHeight="1" x14ac:dyDescent="0.25">
      <c r="A60" s="96"/>
      <c r="B60" s="135"/>
      <c r="C60" s="96"/>
      <c r="D60" s="133"/>
      <c r="E60" s="133"/>
      <c r="F60" s="133"/>
      <c r="G60" s="133"/>
      <c r="H60" s="133"/>
      <c r="I60" s="133"/>
      <c r="J60" s="134"/>
      <c r="K60" s="136"/>
      <c r="L60" s="136"/>
      <c r="M60" s="136"/>
      <c r="N60" s="136"/>
      <c r="O60" s="136"/>
      <c r="P60" s="137"/>
      <c r="Q60" s="137"/>
      <c r="R60" s="136"/>
      <c r="S60" s="136"/>
      <c r="T60" s="136"/>
      <c r="U60" s="136"/>
      <c r="V60" s="133"/>
      <c r="W60" s="133"/>
      <c r="X60" s="133"/>
      <c r="Y60" s="133"/>
      <c r="Z60" s="133"/>
      <c r="AA60" s="133"/>
      <c r="AB60" s="96"/>
      <c r="AC60" s="133"/>
      <c r="AD60" s="96"/>
      <c r="AE60" s="134"/>
      <c r="AF60" s="136"/>
      <c r="AG60" s="137"/>
      <c r="AH60" s="137"/>
      <c r="AI60" s="96"/>
      <c r="AJ60" s="96"/>
      <c r="AK60" s="96"/>
      <c r="AL60" s="133"/>
      <c r="AM60" s="133"/>
      <c r="AN60" s="133"/>
      <c r="AO60" s="133"/>
      <c r="AP60" s="136"/>
      <c r="AQ60" s="136"/>
      <c r="AR60" s="136"/>
      <c r="AS60" s="136"/>
      <c r="AT60" s="133"/>
      <c r="AU60" s="133"/>
      <c r="AV60" s="133"/>
      <c r="AW60" s="96"/>
    </row>
    <row r="61" spans="1:49" ht="15" customHeight="1" x14ac:dyDescent="0.25">
      <c r="A61" s="96"/>
      <c r="B61" s="135"/>
      <c r="C61" s="96"/>
      <c r="D61" s="133"/>
      <c r="E61" s="133"/>
      <c r="F61" s="133"/>
      <c r="G61" s="133"/>
      <c r="H61" s="133"/>
      <c r="I61" s="133"/>
      <c r="J61" s="134"/>
      <c r="K61" s="136"/>
      <c r="L61" s="136"/>
      <c r="M61" s="136"/>
      <c r="N61" s="136"/>
      <c r="O61" s="136"/>
      <c r="P61" s="137"/>
      <c r="Q61" s="137"/>
      <c r="R61" s="136"/>
      <c r="S61" s="136"/>
      <c r="T61" s="136"/>
      <c r="U61" s="136"/>
      <c r="V61" s="133"/>
      <c r="W61" s="133"/>
      <c r="X61" s="133"/>
      <c r="Y61" s="133"/>
      <c r="Z61" s="133"/>
      <c r="AA61" s="133"/>
      <c r="AB61" s="96"/>
      <c r="AC61" s="133"/>
      <c r="AD61" s="96"/>
      <c r="AE61" s="134"/>
      <c r="AF61" s="136"/>
      <c r="AG61" s="137"/>
      <c r="AH61" s="137"/>
      <c r="AI61" s="96"/>
      <c r="AJ61" s="96"/>
      <c r="AK61" s="96"/>
      <c r="AL61" s="133"/>
      <c r="AM61" s="133"/>
      <c r="AN61" s="133"/>
      <c r="AO61" s="133"/>
      <c r="AP61" s="136"/>
      <c r="AQ61" s="136"/>
      <c r="AR61" s="136"/>
      <c r="AS61" s="136"/>
      <c r="AT61" s="133"/>
      <c r="AU61" s="133"/>
      <c r="AV61" s="133"/>
      <c r="AW61" s="96"/>
    </row>
    <row r="62" spans="1:49" ht="15" customHeight="1" x14ac:dyDescent="0.25">
      <c r="A62" s="96"/>
      <c r="B62" s="135"/>
      <c r="C62" s="96"/>
      <c r="D62" s="133"/>
      <c r="E62" s="133"/>
      <c r="F62" s="133"/>
      <c r="G62" s="133"/>
      <c r="H62" s="133"/>
      <c r="I62" s="133"/>
      <c r="J62" s="134"/>
      <c r="K62" s="136"/>
      <c r="L62" s="136"/>
      <c r="M62" s="136"/>
      <c r="N62" s="136"/>
      <c r="O62" s="136"/>
      <c r="P62" s="137"/>
      <c r="Q62" s="137"/>
      <c r="R62" s="136"/>
      <c r="S62" s="136"/>
      <c r="T62" s="136"/>
      <c r="U62" s="136"/>
      <c r="V62" s="133"/>
      <c r="W62" s="133"/>
      <c r="X62" s="133"/>
      <c r="Y62" s="133"/>
      <c r="Z62" s="133"/>
      <c r="AA62" s="133"/>
      <c r="AB62" s="96"/>
      <c r="AC62" s="133"/>
      <c r="AD62" s="96"/>
      <c r="AE62" s="134"/>
      <c r="AF62" s="136"/>
      <c r="AG62" s="137"/>
      <c r="AH62" s="137"/>
      <c r="AI62" s="96"/>
      <c r="AJ62" s="96"/>
      <c r="AK62" s="96"/>
      <c r="AL62" s="133"/>
      <c r="AM62" s="133"/>
      <c r="AN62" s="133"/>
      <c r="AO62" s="133"/>
      <c r="AP62" s="136"/>
      <c r="AQ62" s="136"/>
      <c r="AR62" s="136"/>
      <c r="AS62" s="136"/>
      <c r="AT62" s="133"/>
      <c r="AU62" s="133"/>
      <c r="AV62" s="133"/>
      <c r="AW62" s="96"/>
    </row>
    <row r="63" spans="1:49" ht="15" customHeight="1" x14ac:dyDescent="0.25">
      <c r="A63" s="96"/>
      <c r="B63" s="135"/>
      <c r="C63" s="96"/>
      <c r="D63" s="133"/>
      <c r="E63" s="133"/>
      <c r="F63" s="133"/>
      <c r="G63" s="133"/>
      <c r="H63" s="133"/>
      <c r="I63" s="133"/>
      <c r="J63" s="134"/>
      <c r="K63" s="136"/>
      <c r="L63" s="136"/>
      <c r="M63" s="136"/>
      <c r="N63" s="136"/>
      <c r="O63" s="136"/>
      <c r="P63" s="137"/>
      <c r="Q63" s="137"/>
      <c r="R63" s="136"/>
      <c r="S63" s="136"/>
      <c r="T63" s="136"/>
      <c r="U63" s="136"/>
      <c r="V63" s="133"/>
      <c r="W63" s="133"/>
      <c r="X63" s="133"/>
      <c r="Y63" s="133"/>
      <c r="Z63" s="133"/>
      <c r="AA63" s="133"/>
      <c r="AB63" s="96"/>
      <c r="AC63" s="133"/>
      <c r="AD63" s="96"/>
      <c r="AE63" s="134"/>
      <c r="AF63" s="136"/>
      <c r="AG63" s="137"/>
      <c r="AH63" s="137"/>
      <c r="AI63" s="96"/>
      <c r="AJ63" s="96"/>
      <c r="AK63" s="96"/>
      <c r="AL63" s="133"/>
      <c r="AM63" s="133"/>
      <c r="AN63" s="133"/>
      <c r="AO63" s="133"/>
      <c r="AP63" s="136"/>
      <c r="AQ63" s="136"/>
      <c r="AR63" s="136"/>
      <c r="AS63" s="136"/>
      <c r="AT63" s="133"/>
      <c r="AU63" s="133"/>
      <c r="AV63" s="133"/>
      <c r="AW63" s="96"/>
    </row>
    <row r="64" spans="1:49" ht="15" customHeight="1" x14ac:dyDescent="0.25">
      <c r="A64" s="96"/>
      <c r="B64" s="135"/>
      <c r="C64" s="96"/>
      <c r="D64" s="133"/>
      <c r="E64" s="133"/>
      <c r="F64" s="133"/>
      <c r="G64" s="133"/>
      <c r="H64" s="133"/>
      <c r="I64" s="133"/>
      <c r="J64" s="134"/>
      <c r="K64" s="136"/>
      <c r="L64" s="136"/>
      <c r="M64" s="136"/>
      <c r="N64" s="136"/>
      <c r="O64" s="136"/>
      <c r="P64" s="137"/>
      <c r="Q64" s="137"/>
      <c r="R64" s="136"/>
      <c r="S64" s="136"/>
      <c r="T64" s="136"/>
      <c r="U64" s="136"/>
      <c r="V64" s="133"/>
      <c r="W64" s="133"/>
      <c r="X64" s="133"/>
      <c r="Y64" s="133"/>
      <c r="Z64" s="133"/>
      <c r="AA64" s="133"/>
      <c r="AB64" s="96"/>
      <c r="AC64" s="133"/>
      <c r="AD64" s="96"/>
      <c r="AE64" s="134"/>
      <c r="AF64" s="136"/>
      <c r="AG64" s="137"/>
      <c r="AH64" s="137"/>
      <c r="AI64" s="96"/>
      <c r="AJ64" s="96"/>
      <c r="AK64" s="96"/>
      <c r="AL64" s="133"/>
      <c r="AM64" s="133"/>
      <c r="AN64" s="133"/>
      <c r="AO64" s="133"/>
      <c r="AP64" s="136"/>
      <c r="AQ64" s="136"/>
      <c r="AR64" s="136"/>
      <c r="AS64" s="136"/>
      <c r="AT64" s="133"/>
      <c r="AU64" s="133"/>
      <c r="AV64" s="133"/>
      <c r="AW64" s="96"/>
    </row>
    <row r="65" spans="1:72" ht="15" customHeight="1" x14ac:dyDescent="0.25">
      <c r="A65" s="96"/>
      <c r="B65" s="135"/>
      <c r="C65" s="96"/>
      <c r="D65" s="133"/>
      <c r="E65" s="133"/>
      <c r="F65" s="133"/>
      <c r="G65" s="133"/>
      <c r="H65" s="133"/>
      <c r="I65" s="133"/>
      <c r="J65" s="134"/>
      <c r="K65" s="136"/>
      <c r="L65" s="136"/>
      <c r="M65" s="136"/>
      <c r="N65" s="136"/>
      <c r="O65" s="136"/>
      <c r="P65" s="137"/>
      <c r="Q65" s="137"/>
      <c r="R65" s="136"/>
      <c r="S65" s="136"/>
      <c r="T65" s="136"/>
      <c r="U65" s="136"/>
      <c r="V65" s="133"/>
      <c r="W65" s="133"/>
      <c r="X65" s="133"/>
      <c r="Y65" s="133"/>
      <c r="Z65" s="133"/>
      <c r="AA65" s="133"/>
      <c r="AB65" s="96"/>
      <c r="AC65" s="133"/>
      <c r="AD65" s="96"/>
      <c r="AE65" s="134"/>
      <c r="AF65" s="136"/>
      <c r="AG65" s="137"/>
      <c r="AH65" s="137"/>
      <c r="AI65" s="96"/>
      <c r="AJ65" s="96"/>
      <c r="AK65" s="96"/>
      <c r="AL65" s="133"/>
      <c r="AM65" s="133"/>
      <c r="AN65" s="133"/>
      <c r="AO65" s="133"/>
      <c r="AP65" s="136"/>
      <c r="AQ65" s="136"/>
      <c r="AR65" s="136"/>
      <c r="AS65" s="136"/>
      <c r="AT65" s="133"/>
      <c r="AU65" s="133"/>
      <c r="AV65" s="133"/>
      <c r="AW65" s="96"/>
    </row>
    <row r="66" spans="1:72" ht="15" customHeight="1" x14ac:dyDescent="0.25">
      <c r="A66" s="96"/>
      <c r="B66" s="135"/>
      <c r="C66" s="96"/>
      <c r="D66" s="133"/>
      <c r="E66" s="133"/>
      <c r="F66" s="133"/>
      <c r="G66" s="133"/>
      <c r="H66" s="133"/>
      <c r="I66" s="133"/>
      <c r="J66" s="134"/>
      <c r="K66" s="136"/>
      <c r="L66" s="136"/>
      <c r="M66" s="136"/>
      <c r="N66" s="136"/>
      <c r="O66" s="136"/>
      <c r="P66" s="137"/>
      <c r="Q66" s="137"/>
      <c r="R66" s="136"/>
      <c r="S66" s="136"/>
      <c r="T66" s="136"/>
      <c r="U66" s="136"/>
      <c r="V66" s="133"/>
      <c r="W66" s="133"/>
      <c r="X66" s="133"/>
      <c r="Y66" s="133"/>
      <c r="Z66" s="133"/>
      <c r="AA66" s="133"/>
      <c r="AB66" s="96"/>
      <c r="AC66" s="133"/>
      <c r="AD66" s="96"/>
      <c r="AE66" s="134"/>
      <c r="AF66" s="136"/>
      <c r="AG66" s="137"/>
      <c r="AH66" s="137"/>
      <c r="AI66" s="96"/>
      <c r="AJ66" s="96"/>
      <c r="AK66" s="96"/>
      <c r="AL66" s="133"/>
      <c r="AM66" s="133"/>
      <c r="AN66" s="133"/>
      <c r="AO66" s="133"/>
      <c r="AP66" s="136"/>
      <c r="AQ66" s="136"/>
      <c r="AR66" s="136"/>
      <c r="AS66" s="136"/>
      <c r="AT66" s="133"/>
      <c r="AU66" s="133"/>
      <c r="AV66" s="133"/>
      <c r="AW66" s="96"/>
    </row>
    <row r="67" spans="1:72" ht="15" customHeight="1" x14ac:dyDescent="0.25">
      <c r="A67" s="96"/>
      <c r="B67" s="135"/>
      <c r="C67" s="96"/>
      <c r="D67" s="133"/>
      <c r="E67" s="133"/>
      <c r="F67" s="133"/>
      <c r="G67" s="133"/>
      <c r="H67" s="133"/>
      <c r="I67" s="133"/>
      <c r="J67" s="134"/>
      <c r="K67" s="136"/>
      <c r="L67" s="136"/>
      <c r="M67" s="136"/>
      <c r="N67" s="136"/>
      <c r="O67" s="136"/>
      <c r="P67" s="137"/>
      <c r="Q67" s="137"/>
      <c r="R67" s="136"/>
      <c r="S67" s="136"/>
      <c r="T67" s="136"/>
      <c r="U67" s="136"/>
      <c r="V67" s="133"/>
      <c r="W67" s="133"/>
      <c r="X67" s="133"/>
      <c r="Y67" s="133"/>
      <c r="Z67" s="133"/>
      <c r="AA67" s="133"/>
      <c r="AB67" s="96"/>
      <c r="AC67" s="133"/>
      <c r="AD67" s="96"/>
      <c r="AE67" s="134"/>
      <c r="AF67" s="136"/>
      <c r="AG67" s="137"/>
      <c r="AH67" s="137"/>
      <c r="AI67" s="96"/>
      <c r="AJ67" s="96"/>
      <c r="AK67" s="96"/>
      <c r="AL67" s="133"/>
      <c r="AM67" s="133"/>
      <c r="AN67" s="133"/>
      <c r="AO67" s="133"/>
      <c r="AP67" s="136"/>
      <c r="AQ67" s="136"/>
      <c r="AR67" s="136"/>
      <c r="AS67" s="136"/>
      <c r="AT67" s="133"/>
      <c r="AU67" s="133"/>
      <c r="AV67" s="133"/>
      <c r="AW67" s="96"/>
    </row>
    <row r="68" spans="1:72" ht="15" customHeight="1" x14ac:dyDescent="0.25">
      <c r="A68" s="96"/>
      <c r="B68" s="135"/>
      <c r="C68" s="96"/>
      <c r="D68" s="133"/>
      <c r="E68" s="133"/>
      <c r="F68" s="133"/>
      <c r="G68" s="133"/>
      <c r="H68" s="133"/>
      <c r="I68" s="133"/>
      <c r="J68" s="134"/>
      <c r="K68" s="136"/>
      <c r="L68" s="136"/>
      <c r="M68" s="136"/>
      <c r="N68" s="136"/>
      <c r="O68" s="136"/>
      <c r="P68" s="137"/>
      <c r="Q68" s="137"/>
      <c r="R68" s="136"/>
      <c r="S68" s="136"/>
      <c r="T68" s="136"/>
      <c r="U68" s="136"/>
      <c r="V68" s="133"/>
      <c r="W68" s="133"/>
      <c r="X68" s="133"/>
      <c r="Y68" s="133"/>
      <c r="Z68" s="133"/>
      <c r="AA68" s="133"/>
      <c r="AB68" s="96"/>
      <c r="AC68" s="133"/>
      <c r="AD68" s="96"/>
      <c r="AE68" s="134"/>
      <c r="AF68" s="136"/>
      <c r="AG68" s="137"/>
      <c r="AH68" s="137"/>
      <c r="AI68" s="96"/>
      <c r="AJ68" s="96"/>
      <c r="AK68" s="96"/>
      <c r="AL68" s="133"/>
      <c r="AM68" s="133"/>
      <c r="AN68" s="133"/>
      <c r="AO68" s="133"/>
      <c r="AP68" s="136"/>
      <c r="AQ68" s="136"/>
      <c r="AR68" s="136"/>
      <c r="AS68" s="136"/>
      <c r="AT68" s="133"/>
      <c r="AU68" s="133"/>
      <c r="AV68" s="133"/>
      <c r="AW68" s="96"/>
    </row>
    <row r="69" spans="1:72" ht="15" customHeight="1" x14ac:dyDescent="0.25">
      <c r="A69" s="96"/>
      <c r="B69" s="135"/>
      <c r="C69" s="96"/>
      <c r="D69" s="133"/>
      <c r="E69" s="133"/>
      <c r="F69" s="133"/>
      <c r="G69" s="133"/>
      <c r="H69" s="133"/>
      <c r="I69" s="133"/>
      <c r="J69" s="134"/>
      <c r="K69" s="136"/>
      <c r="L69" s="136"/>
      <c r="M69" s="136"/>
      <c r="N69" s="136"/>
      <c r="O69" s="136"/>
      <c r="P69" s="137"/>
      <c r="Q69" s="137"/>
      <c r="R69" s="136"/>
      <c r="S69" s="136"/>
      <c r="T69" s="136"/>
      <c r="U69" s="136"/>
      <c r="V69" s="133"/>
      <c r="W69" s="133"/>
      <c r="X69" s="133"/>
      <c r="Y69" s="133"/>
      <c r="Z69" s="133"/>
      <c r="AA69" s="133"/>
      <c r="AB69" s="96"/>
      <c r="AC69" s="133"/>
      <c r="AD69" s="96"/>
      <c r="AE69" s="134"/>
      <c r="AF69" s="136"/>
      <c r="AG69" s="137"/>
      <c r="AH69" s="137"/>
      <c r="AI69" s="96"/>
      <c r="AJ69" s="96"/>
      <c r="AK69" s="96"/>
      <c r="AL69" s="133"/>
      <c r="AM69" s="133"/>
      <c r="AN69" s="133"/>
      <c r="AO69" s="133"/>
      <c r="AP69" s="136"/>
      <c r="AQ69" s="136"/>
      <c r="AR69" s="136"/>
      <c r="AS69" s="136"/>
      <c r="AT69" s="133"/>
      <c r="AU69" s="133"/>
      <c r="AV69" s="133"/>
      <c r="AW69" s="96"/>
    </row>
    <row r="70" spans="1:72" ht="15" customHeight="1" x14ac:dyDescent="0.25">
      <c r="A70" s="96"/>
      <c r="B70" s="135"/>
      <c r="C70" s="96"/>
      <c r="D70" s="133"/>
      <c r="E70" s="133"/>
      <c r="F70" s="133"/>
      <c r="G70" s="133"/>
      <c r="H70" s="133"/>
      <c r="I70" s="133"/>
      <c r="J70" s="134"/>
      <c r="K70" s="136"/>
      <c r="L70" s="136"/>
      <c r="M70" s="136"/>
      <c r="N70" s="136"/>
      <c r="O70" s="136"/>
      <c r="P70" s="137"/>
      <c r="Q70" s="137"/>
      <c r="R70" s="136"/>
      <c r="S70" s="136"/>
      <c r="T70" s="136"/>
      <c r="U70" s="136"/>
      <c r="V70" s="133"/>
      <c r="W70" s="133"/>
      <c r="X70" s="133"/>
      <c r="Y70" s="133"/>
      <c r="Z70" s="133"/>
      <c r="AA70" s="133"/>
      <c r="AB70" s="96"/>
      <c r="AC70" s="133"/>
      <c r="AD70" s="96"/>
      <c r="AE70" s="134"/>
      <c r="AF70" s="136"/>
      <c r="AG70" s="137"/>
      <c r="AH70" s="137"/>
      <c r="AI70" s="96"/>
      <c r="AJ70" s="96"/>
      <c r="AK70" s="96"/>
      <c r="AL70" s="133"/>
      <c r="AM70" s="133"/>
      <c r="AN70" s="133"/>
      <c r="AO70" s="133"/>
      <c r="AP70" s="136"/>
      <c r="AQ70" s="136"/>
      <c r="AR70" s="136"/>
      <c r="AS70" s="136"/>
      <c r="AT70" s="133"/>
      <c r="AU70" s="133"/>
      <c r="AV70" s="133"/>
      <c r="AW70" s="96"/>
    </row>
    <row r="71" spans="1:72" ht="15" customHeight="1" x14ac:dyDescent="0.25">
      <c r="A71" s="96"/>
      <c r="B71" s="135"/>
      <c r="C71" s="96"/>
      <c r="D71" s="133"/>
      <c r="E71" s="133"/>
      <c r="F71" s="133"/>
      <c r="G71" s="133"/>
      <c r="H71" s="133"/>
      <c r="I71" s="133"/>
      <c r="J71" s="134"/>
      <c r="K71" s="136"/>
      <c r="L71" s="136"/>
      <c r="M71" s="136"/>
      <c r="N71" s="136"/>
      <c r="O71" s="136"/>
      <c r="P71" s="137"/>
      <c r="Q71" s="137"/>
      <c r="R71" s="136"/>
      <c r="S71" s="136"/>
      <c r="T71" s="136"/>
      <c r="U71" s="136"/>
      <c r="V71" s="133"/>
      <c r="W71" s="133"/>
      <c r="X71" s="133"/>
      <c r="Y71" s="133"/>
      <c r="Z71" s="133"/>
      <c r="AA71" s="133"/>
      <c r="AB71" s="96"/>
      <c r="AC71" s="133"/>
      <c r="AD71" s="96"/>
      <c r="AE71" s="134"/>
      <c r="AF71" s="136"/>
      <c r="AG71" s="137"/>
      <c r="AH71" s="137"/>
      <c r="AI71" s="96"/>
      <c r="AJ71" s="96"/>
      <c r="AK71" s="96"/>
      <c r="AL71" s="133"/>
      <c r="AM71" s="133"/>
      <c r="AN71" s="133"/>
      <c r="AO71" s="133"/>
      <c r="AP71" s="136"/>
      <c r="AQ71" s="136"/>
      <c r="AR71" s="136"/>
      <c r="AS71" s="136"/>
      <c r="AT71" s="133"/>
      <c r="AU71" s="133"/>
      <c r="AV71" s="133"/>
      <c r="AW71" s="96"/>
    </row>
    <row r="72" spans="1:72" ht="15" customHeight="1" x14ac:dyDescent="0.25">
      <c r="A72" s="96"/>
      <c r="B72" s="135"/>
      <c r="C72" s="96"/>
      <c r="D72" s="133"/>
      <c r="E72" s="133"/>
      <c r="F72" s="133"/>
      <c r="G72" s="133"/>
      <c r="H72" s="133"/>
      <c r="I72" s="133"/>
      <c r="J72" s="134"/>
      <c r="K72" s="136"/>
      <c r="L72" s="136"/>
      <c r="M72" s="136"/>
      <c r="N72" s="136"/>
      <c r="O72" s="136"/>
      <c r="P72" s="137"/>
      <c r="Q72" s="137"/>
      <c r="R72" s="136"/>
      <c r="S72" s="136"/>
      <c r="T72" s="136"/>
      <c r="U72" s="136"/>
      <c r="V72" s="133"/>
      <c r="W72" s="133"/>
      <c r="X72" s="133"/>
      <c r="Y72" s="133"/>
      <c r="Z72" s="133"/>
      <c r="AA72" s="133"/>
      <c r="AB72" s="96"/>
      <c r="AC72" s="133"/>
      <c r="AD72" s="96"/>
      <c r="AE72" s="134"/>
      <c r="AF72" s="136"/>
      <c r="AG72" s="137"/>
      <c r="AH72" s="137"/>
      <c r="AI72" s="96"/>
      <c r="AJ72" s="96"/>
      <c r="AK72" s="96"/>
      <c r="AL72" s="133"/>
      <c r="AM72" s="133"/>
      <c r="AN72" s="133"/>
      <c r="AO72" s="133"/>
      <c r="AP72" s="136"/>
      <c r="AQ72" s="136"/>
      <c r="AR72" s="136"/>
      <c r="AS72" s="136"/>
      <c r="AT72" s="133"/>
      <c r="AU72" s="133"/>
      <c r="AV72" s="133"/>
      <c r="AW72" s="96"/>
    </row>
    <row r="73" spans="1:72" ht="15" customHeight="1" x14ac:dyDescent="0.25">
      <c r="A73" s="96"/>
      <c r="B73" s="135"/>
      <c r="C73" s="96"/>
      <c r="D73" s="133"/>
      <c r="E73" s="133"/>
      <c r="F73" s="133"/>
      <c r="G73" s="133"/>
      <c r="H73" s="133"/>
      <c r="I73" s="133"/>
      <c r="J73" s="134"/>
      <c r="K73" s="136"/>
      <c r="L73" s="136"/>
      <c r="M73" s="136"/>
      <c r="N73" s="136"/>
      <c r="O73" s="136"/>
      <c r="P73" s="137"/>
      <c r="Q73" s="137"/>
      <c r="R73" s="136"/>
      <c r="S73" s="136"/>
      <c r="T73" s="136"/>
      <c r="U73" s="136"/>
      <c r="V73" s="133"/>
      <c r="W73" s="133"/>
      <c r="X73" s="133"/>
      <c r="Y73" s="133"/>
      <c r="Z73" s="133"/>
      <c r="AA73" s="133"/>
      <c r="AB73" s="96"/>
      <c r="AC73" s="133"/>
      <c r="AD73" s="96"/>
      <c r="AE73" s="134"/>
      <c r="AF73" s="136"/>
      <c r="AG73" s="137"/>
      <c r="AH73" s="137"/>
      <c r="AI73" s="96"/>
      <c r="AJ73" s="96"/>
      <c r="AK73" s="96"/>
      <c r="AL73" s="133"/>
      <c r="AM73" s="133"/>
      <c r="AN73" s="133"/>
      <c r="AO73" s="133"/>
      <c r="AP73" s="136"/>
      <c r="AQ73" s="136"/>
      <c r="AR73" s="136"/>
      <c r="AS73" s="136"/>
      <c r="AT73" s="133"/>
      <c r="AU73" s="133"/>
      <c r="AV73" s="133"/>
      <c r="AW73" s="96"/>
    </row>
    <row r="74" spans="1:72" ht="15" customHeight="1" x14ac:dyDescent="0.25">
      <c r="A74" s="96"/>
      <c r="B74" s="135"/>
      <c r="C74" s="96"/>
      <c r="D74" s="133"/>
      <c r="E74" s="133"/>
      <c r="F74" s="133"/>
      <c r="G74" s="133"/>
      <c r="H74" s="133"/>
      <c r="I74" s="133"/>
      <c r="J74" s="134"/>
      <c r="K74" s="136"/>
      <c r="L74" s="136"/>
      <c r="M74" s="136"/>
      <c r="N74" s="136"/>
      <c r="O74" s="136"/>
      <c r="P74" s="137"/>
      <c r="Q74" s="137"/>
      <c r="R74" s="136"/>
      <c r="S74" s="136"/>
      <c r="T74" s="136"/>
      <c r="U74" s="136"/>
      <c r="V74" s="133"/>
      <c r="W74" s="133"/>
      <c r="X74" s="133"/>
      <c r="Y74" s="133"/>
      <c r="Z74" s="133"/>
      <c r="AA74" s="133"/>
      <c r="AB74" s="96"/>
      <c r="AC74" s="133"/>
      <c r="AD74" s="96"/>
      <c r="AE74" s="134"/>
      <c r="AF74" s="136"/>
      <c r="AG74" s="137"/>
      <c r="AH74" s="137"/>
      <c r="AI74" s="96"/>
      <c r="AJ74" s="96"/>
      <c r="AK74" s="96"/>
      <c r="AL74" s="133"/>
      <c r="AM74" s="133"/>
      <c r="AN74" s="133"/>
      <c r="AO74" s="133"/>
      <c r="AP74" s="136"/>
      <c r="AQ74" s="136"/>
      <c r="AR74" s="136"/>
      <c r="AS74" s="136"/>
      <c r="AT74" s="133"/>
      <c r="AU74" s="133"/>
      <c r="AV74" s="133"/>
      <c r="AW74" s="96"/>
    </row>
    <row r="75" spans="1:72" ht="15" customHeight="1" x14ac:dyDescent="0.25">
      <c r="A75" s="96"/>
      <c r="B75" s="135"/>
      <c r="C75" s="96"/>
      <c r="D75" s="133"/>
      <c r="E75" s="133"/>
      <c r="F75" s="133"/>
      <c r="G75" s="133"/>
      <c r="H75" s="133"/>
      <c r="I75" s="133"/>
      <c r="J75" s="134"/>
      <c r="K75" s="136"/>
      <c r="L75" s="136"/>
      <c r="M75" s="136"/>
      <c r="N75" s="136"/>
      <c r="O75" s="136"/>
      <c r="P75" s="137"/>
      <c r="Q75" s="137"/>
      <c r="R75" s="136"/>
      <c r="S75" s="136"/>
      <c r="T75" s="136"/>
      <c r="U75" s="136"/>
      <c r="V75" s="133"/>
      <c r="W75" s="133"/>
      <c r="X75" s="133"/>
      <c r="Y75" s="133"/>
      <c r="Z75" s="133"/>
      <c r="AA75" s="133"/>
      <c r="AB75" s="96"/>
      <c r="AC75" s="133"/>
      <c r="AD75" s="96"/>
      <c r="AE75" s="134"/>
      <c r="AF75" s="136"/>
      <c r="AG75" s="137"/>
      <c r="AH75" s="137"/>
      <c r="AI75" s="96"/>
      <c r="AJ75" s="96"/>
      <c r="AK75" s="96"/>
      <c r="AL75" s="133"/>
      <c r="AM75" s="133"/>
      <c r="AN75" s="133"/>
      <c r="AO75" s="133"/>
      <c r="AP75" s="136"/>
      <c r="AQ75" s="136"/>
      <c r="AR75" s="136"/>
      <c r="AS75" s="136"/>
      <c r="AT75" s="133"/>
      <c r="AU75" s="133"/>
      <c r="AV75" s="133"/>
      <c r="AW75" s="96"/>
    </row>
    <row r="76" spans="1:72" ht="15" customHeight="1" x14ac:dyDescent="0.25">
      <c r="A76" s="96"/>
      <c r="B76" s="135"/>
      <c r="C76" s="96"/>
      <c r="D76" s="133"/>
      <c r="E76" s="133"/>
      <c r="F76" s="133"/>
      <c r="G76" s="133"/>
      <c r="H76" s="133"/>
      <c r="I76" s="133"/>
      <c r="J76" s="134"/>
      <c r="K76" s="136"/>
      <c r="L76" s="136"/>
      <c r="M76" s="136"/>
      <c r="N76" s="136"/>
      <c r="O76" s="136"/>
      <c r="P76" s="137"/>
      <c r="Q76" s="137"/>
      <c r="R76" s="136"/>
      <c r="S76" s="136"/>
      <c r="T76" s="136"/>
      <c r="U76" s="136"/>
      <c r="V76" s="133"/>
      <c r="W76" s="133"/>
      <c r="X76" s="133"/>
      <c r="Y76" s="133"/>
      <c r="Z76" s="133"/>
      <c r="AA76" s="133"/>
      <c r="AB76" s="96"/>
      <c r="AC76" s="133"/>
      <c r="AD76" s="96"/>
      <c r="AE76" s="134"/>
      <c r="AF76" s="136"/>
      <c r="AG76" s="137"/>
      <c r="AH76" s="137"/>
      <c r="AI76" s="96"/>
      <c r="AJ76" s="96"/>
      <c r="AK76" s="96"/>
      <c r="AL76" s="133"/>
      <c r="AM76" s="133"/>
      <c r="AN76" s="133"/>
      <c r="AO76" s="133"/>
      <c r="AP76" s="136"/>
      <c r="AQ76" s="136"/>
      <c r="AR76" s="136"/>
      <c r="AS76" s="136"/>
      <c r="AT76" s="133"/>
      <c r="AU76" s="133"/>
      <c r="AV76" s="133"/>
      <c r="AW76" s="96"/>
    </row>
    <row r="77" spans="1:72" ht="15" customHeight="1" x14ac:dyDescent="0.25">
      <c r="A77" s="96"/>
      <c r="B77" s="135"/>
      <c r="C77" s="96"/>
      <c r="D77" s="133"/>
      <c r="E77" s="133"/>
      <c r="F77" s="133"/>
      <c r="G77" s="133"/>
      <c r="H77" s="133"/>
      <c r="I77" s="133"/>
      <c r="J77" s="134"/>
      <c r="K77" s="136"/>
      <c r="L77" s="136"/>
      <c r="M77" s="136"/>
      <c r="N77" s="136"/>
      <c r="O77" s="136"/>
      <c r="P77" s="137"/>
      <c r="Q77" s="137"/>
      <c r="R77" s="136"/>
      <c r="S77" s="136"/>
      <c r="T77" s="136"/>
      <c r="U77" s="136"/>
      <c r="V77" s="133"/>
      <c r="W77" s="133"/>
      <c r="X77" s="133"/>
      <c r="Y77" s="133"/>
      <c r="Z77" s="133"/>
      <c r="AA77" s="133"/>
      <c r="AB77" s="96"/>
      <c r="AC77" s="133"/>
      <c r="AD77" s="96"/>
      <c r="AE77" s="134"/>
      <c r="AF77" s="136"/>
      <c r="AG77" s="137"/>
      <c r="AH77" s="137"/>
      <c r="AI77" s="96"/>
      <c r="AJ77" s="96"/>
      <c r="AK77" s="96"/>
      <c r="AL77" s="133"/>
      <c r="AM77" s="133"/>
      <c r="AN77" s="133"/>
      <c r="AO77" s="133"/>
      <c r="AP77" s="136"/>
      <c r="AQ77" s="136"/>
      <c r="AR77" s="136"/>
      <c r="AS77" s="136"/>
      <c r="AT77" s="133"/>
      <c r="AU77" s="133"/>
      <c r="AV77" s="133"/>
      <c r="AW77" s="96"/>
    </row>
    <row r="78" spans="1:72" ht="15" customHeight="1" x14ac:dyDescent="0.25">
      <c r="A78" s="96"/>
      <c r="B78" s="135"/>
      <c r="C78" s="96"/>
      <c r="D78" s="133"/>
      <c r="E78" s="133"/>
      <c r="F78" s="133"/>
      <c r="G78" s="133"/>
      <c r="H78" s="133"/>
      <c r="I78" s="133"/>
      <c r="J78" s="134"/>
      <c r="K78" s="136"/>
      <c r="L78" s="136"/>
      <c r="M78" s="136"/>
      <c r="N78" s="136"/>
      <c r="O78" s="136"/>
      <c r="P78" s="137"/>
      <c r="Q78" s="137"/>
      <c r="R78" s="136"/>
      <c r="S78" s="136"/>
      <c r="T78" s="136"/>
      <c r="U78" s="136"/>
      <c r="V78" s="133"/>
      <c r="W78" s="133"/>
      <c r="X78" s="133"/>
      <c r="Y78" s="133"/>
      <c r="Z78" s="133"/>
      <c r="AA78" s="133"/>
      <c r="AB78" s="96"/>
      <c r="AC78" s="133"/>
      <c r="AD78" s="96"/>
      <c r="AE78" s="134"/>
      <c r="AF78" s="136"/>
      <c r="AG78" s="137"/>
      <c r="AH78" s="137"/>
      <c r="AI78" s="96"/>
      <c r="AJ78" s="96"/>
      <c r="AK78" s="96"/>
      <c r="AL78" s="133"/>
      <c r="AM78" s="133"/>
      <c r="AN78" s="133"/>
      <c r="AO78" s="133"/>
      <c r="AP78" s="136"/>
      <c r="AQ78" s="136"/>
      <c r="AR78" s="136"/>
      <c r="AS78" s="136"/>
      <c r="AT78" s="133"/>
      <c r="AU78" s="133"/>
      <c r="AV78" s="133"/>
      <c r="AW78" s="96"/>
    </row>
    <row r="80" spans="1:72" ht="15" customHeight="1" x14ac:dyDescent="0.25">
      <c r="A80" s="57" t="s">
        <v>2311</v>
      </c>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row>
    <row r="81" spans="1:72" ht="15" customHeight="1" x14ac:dyDescent="0.25">
      <c r="A81" s="138" t="s">
        <v>2097</v>
      </c>
      <c r="B81" s="138" t="s">
        <v>2098</v>
      </c>
      <c r="C81" s="138" t="s">
        <v>2099</v>
      </c>
      <c r="D81" s="118" t="s">
        <v>2145</v>
      </c>
      <c r="E81" s="118"/>
      <c r="F81" s="118"/>
      <c r="G81" s="118" t="s">
        <v>2146</v>
      </c>
      <c r="H81" s="118"/>
      <c r="I81" s="118"/>
      <c r="J81" s="130"/>
      <c r="K81" s="118" t="s">
        <v>2230</v>
      </c>
      <c r="L81" s="118"/>
      <c r="M81" s="118"/>
      <c r="N81" s="118"/>
      <c r="O81" s="118"/>
      <c r="P81" s="118"/>
      <c r="Q81" s="118"/>
      <c r="R81" s="118"/>
      <c r="S81" s="118"/>
      <c r="T81" s="118"/>
      <c r="U81" s="118"/>
      <c r="V81" s="118"/>
      <c r="W81" s="118"/>
      <c r="X81" s="118"/>
      <c r="Y81" s="118"/>
      <c r="Z81" s="118" t="s">
        <v>2231</v>
      </c>
      <c r="AA81" s="118"/>
      <c r="AB81" s="118"/>
      <c r="AC81" s="118"/>
      <c r="AD81" s="130"/>
      <c r="AE81" s="118" t="s">
        <v>2232</v>
      </c>
      <c r="AF81" s="118"/>
      <c r="AG81" s="118"/>
      <c r="AH81" s="118"/>
      <c r="AI81" s="118"/>
      <c r="AJ81" s="118"/>
      <c r="AK81" s="118"/>
      <c r="AL81" s="118"/>
      <c r="AM81" s="118"/>
      <c r="AN81" s="118"/>
      <c r="AO81" s="118"/>
      <c r="AP81" s="118"/>
      <c r="AQ81" s="118"/>
      <c r="AR81" s="118"/>
      <c r="AS81" s="130"/>
      <c r="AT81" s="118" t="s">
        <v>2233</v>
      </c>
      <c r="AU81" s="118"/>
      <c r="AV81" s="118"/>
      <c r="AW81" s="118"/>
      <c r="AX81" s="118"/>
      <c r="AY81" s="118"/>
      <c r="AZ81" s="118"/>
      <c r="BA81" s="118"/>
      <c r="BB81" s="118"/>
      <c r="BC81" s="118"/>
      <c r="BD81" s="118"/>
      <c r="BE81" s="118"/>
      <c r="BF81" s="118"/>
      <c r="BG81" s="118"/>
      <c r="BH81" s="118"/>
      <c r="BI81" s="118"/>
      <c r="BJ81" s="118"/>
      <c r="BK81" s="118"/>
      <c r="BL81" s="118"/>
      <c r="BM81" s="118"/>
      <c r="BN81" s="118"/>
      <c r="BO81" s="118"/>
      <c r="BP81" s="130"/>
      <c r="BQ81" s="118" t="s">
        <v>2103</v>
      </c>
      <c r="BR81" s="118"/>
      <c r="BS81" s="118"/>
      <c r="BT81" s="118"/>
    </row>
    <row r="82" spans="1:72" ht="15" customHeight="1" x14ac:dyDescent="0.25">
      <c r="A82" s="139"/>
      <c r="B82" s="139"/>
      <c r="C82" s="139"/>
      <c r="D82" s="118"/>
      <c r="E82" s="118"/>
      <c r="F82" s="118"/>
      <c r="G82" s="118"/>
      <c r="H82" s="118"/>
      <c r="I82" s="118"/>
      <c r="J82" s="130"/>
      <c r="K82" s="118" t="s">
        <v>2234</v>
      </c>
      <c r="L82" s="118"/>
      <c r="M82" s="118"/>
      <c r="N82" s="118"/>
      <c r="O82" s="118" t="s">
        <v>2235</v>
      </c>
      <c r="P82" s="118"/>
      <c r="Q82" s="118"/>
      <c r="R82" s="118"/>
      <c r="S82" s="118" t="s">
        <v>2236</v>
      </c>
      <c r="T82" s="118"/>
      <c r="U82" s="118"/>
      <c r="V82" s="118" t="s">
        <v>2237</v>
      </c>
      <c r="W82" s="118"/>
      <c r="X82" s="118"/>
      <c r="Y82" s="124"/>
      <c r="Z82" s="118"/>
      <c r="AA82" s="118"/>
      <c r="AB82" s="118"/>
      <c r="AC82" s="118"/>
      <c r="AD82" s="130"/>
      <c r="AE82" s="118" t="s">
        <v>2238</v>
      </c>
      <c r="AF82" s="118"/>
      <c r="AG82" s="118"/>
      <c r="AH82" s="118"/>
      <c r="AI82" s="118"/>
      <c r="AJ82" s="118"/>
      <c r="AK82" s="118" t="s">
        <v>2239</v>
      </c>
      <c r="AL82" s="118"/>
      <c r="AM82" s="118"/>
      <c r="AN82" s="118"/>
      <c r="AO82" s="118" t="s">
        <v>2240</v>
      </c>
      <c r="AP82" s="118"/>
      <c r="AQ82" s="118"/>
      <c r="AR82" s="118"/>
      <c r="AS82" s="130"/>
      <c r="AT82" s="118" t="s">
        <v>2241</v>
      </c>
      <c r="AU82" s="118"/>
      <c r="AV82" s="118"/>
      <c r="AW82" s="118"/>
      <c r="AX82" s="118"/>
      <c r="AY82" s="118"/>
      <c r="AZ82" s="118" t="s">
        <v>2320</v>
      </c>
      <c r="BA82" s="118"/>
      <c r="BB82" s="118"/>
      <c r="BC82" s="118" t="s">
        <v>2242</v>
      </c>
      <c r="BD82" s="118"/>
      <c r="BE82" s="118"/>
      <c r="BF82" s="118"/>
      <c r="BG82" s="118" t="s">
        <v>2239</v>
      </c>
      <c r="BH82" s="118"/>
      <c r="BI82" s="118"/>
      <c r="BJ82" s="118"/>
      <c r="BK82" s="124"/>
      <c r="BL82" s="118" t="s">
        <v>2240</v>
      </c>
      <c r="BM82" s="118"/>
      <c r="BN82" s="118"/>
      <c r="BO82" s="118"/>
      <c r="BP82" s="130"/>
      <c r="BQ82" s="118"/>
      <c r="BR82" s="118"/>
      <c r="BS82" s="118"/>
      <c r="BT82" s="118"/>
    </row>
    <row r="83" spans="1:72" ht="15" customHeight="1" x14ac:dyDescent="0.25">
      <c r="A83" s="140"/>
      <c r="B83" s="140"/>
      <c r="C83" s="140"/>
      <c r="D83" s="119" t="s">
        <v>2243</v>
      </c>
      <c r="E83" s="119" t="s">
        <v>2244</v>
      </c>
      <c r="F83" s="119" t="s">
        <v>2245</v>
      </c>
      <c r="G83" s="119" t="s">
        <v>2246</v>
      </c>
      <c r="H83" s="119" t="s">
        <v>2161</v>
      </c>
      <c r="I83" s="119" t="s">
        <v>2162</v>
      </c>
      <c r="J83" s="132"/>
      <c r="K83" s="119" t="s">
        <v>2247</v>
      </c>
      <c r="L83" s="119" t="s">
        <v>2248</v>
      </c>
      <c r="M83" s="119" t="s">
        <v>2249</v>
      </c>
      <c r="N83" s="119" t="s">
        <v>2250</v>
      </c>
      <c r="O83" s="119" t="s">
        <v>2251</v>
      </c>
      <c r="P83" s="119" t="s">
        <v>2252</v>
      </c>
      <c r="Q83" s="119" t="s">
        <v>2253</v>
      </c>
      <c r="R83" s="119" t="s">
        <v>2254</v>
      </c>
      <c r="S83" s="119" t="s">
        <v>2255</v>
      </c>
      <c r="T83" s="119" t="s">
        <v>2256</v>
      </c>
      <c r="U83" s="119" t="s">
        <v>2257</v>
      </c>
      <c r="V83" s="119" t="s">
        <v>2258</v>
      </c>
      <c r="W83" s="119" t="s">
        <v>2259</v>
      </c>
      <c r="X83" s="119" t="s">
        <v>2260</v>
      </c>
      <c r="Y83" s="119" t="s">
        <v>2261</v>
      </c>
      <c r="Z83" s="119" t="s">
        <v>2262</v>
      </c>
      <c r="AA83" s="119" t="s">
        <v>2263</v>
      </c>
      <c r="AB83" s="119" t="s">
        <v>2264</v>
      </c>
      <c r="AC83" s="119" t="s">
        <v>2265</v>
      </c>
      <c r="AD83" s="132"/>
      <c r="AE83" s="119" t="s">
        <v>2266</v>
      </c>
      <c r="AF83" s="119" t="s">
        <v>2267</v>
      </c>
      <c r="AG83" s="119" t="s">
        <v>2268</v>
      </c>
      <c r="AH83" s="119" t="s">
        <v>2269</v>
      </c>
      <c r="AI83" s="119" t="s">
        <v>2270</v>
      </c>
      <c r="AJ83" s="119" t="s">
        <v>2271</v>
      </c>
      <c r="AK83" s="119" t="s">
        <v>2272</v>
      </c>
      <c r="AL83" s="119" t="s">
        <v>2273</v>
      </c>
      <c r="AM83" s="119" t="s">
        <v>2274</v>
      </c>
      <c r="AN83" s="119" t="s">
        <v>2275</v>
      </c>
      <c r="AO83" s="119" t="s">
        <v>2276</v>
      </c>
      <c r="AP83" s="119" t="s">
        <v>2277</v>
      </c>
      <c r="AQ83" s="119" t="s">
        <v>2278</v>
      </c>
      <c r="AR83" s="119" t="s">
        <v>2279</v>
      </c>
      <c r="AS83" s="132"/>
      <c r="AT83" s="119" t="s">
        <v>2280</v>
      </c>
      <c r="AU83" s="119" t="s">
        <v>2178</v>
      </c>
      <c r="AV83" s="119" t="s">
        <v>2281</v>
      </c>
      <c r="AW83" s="119" t="s">
        <v>2282</v>
      </c>
      <c r="AX83" s="119" t="s">
        <v>2283</v>
      </c>
      <c r="AY83" s="119" t="s">
        <v>2284</v>
      </c>
      <c r="AZ83" s="119" t="s">
        <v>2285</v>
      </c>
      <c r="BA83" s="119" t="s">
        <v>2286</v>
      </c>
      <c r="BB83" s="119" t="s">
        <v>2287</v>
      </c>
      <c r="BC83" s="119" t="s">
        <v>2288</v>
      </c>
      <c r="BD83" s="119" t="s">
        <v>2289</v>
      </c>
      <c r="BE83" s="119" t="s">
        <v>2290</v>
      </c>
      <c r="BF83" s="119" t="s">
        <v>2291</v>
      </c>
      <c r="BG83" s="119" t="s">
        <v>2292</v>
      </c>
      <c r="BH83" s="119" t="s">
        <v>2293</v>
      </c>
      <c r="BI83" s="119" t="s">
        <v>2294</v>
      </c>
      <c r="BJ83" s="119" t="s">
        <v>2295</v>
      </c>
      <c r="BK83" s="119" t="s">
        <v>2296</v>
      </c>
      <c r="BL83" s="119" t="s">
        <v>2297</v>
      </c>
      <c r="BM83" s="119" t="s">
        <v>2298</v>
      </c>
      <c r="BN83" s="119" t="s">
        <v>2299</v>
      </c>
      <c r="BO83" s="119" t="s">
        <v>2300</v>
      </c>
      <c r="BP83" s="132"/>
      <c r="BQ83" s="119" t="s">
        <v>2301</v>
      </c>
      <c r="BR83" s="119" t="s">
        <v>2302</v>
      </c>
      <c r="BS83" s="119" t="s">
        <v>2303</v>
      </c>
      <c r="BT83" s="119" t="s">
        <v>2304</v>
      </c>
    </row>
    <row r="84" spans="1:72" ht="15" customHeight="1" x14ac:dyDescent="0.25">
      <c r="A84" s="141"/>
      <c r="B84" s="141"/>
      <c r="C84" s="141"/>
      <c r="D84" s="104" t="s">
        <v>2197</v>
      </c>
      <c r="E84" s="104" t="s">
        <v>2198</v>
      </c>
      <c r="F84" s="104" t="s">
        <v>2199</v>
      </c>
      <c r="G84" s="104" t="s">
        <v>2197</v>
      </c>
      <c r="H84" s="104" t="s">
        <v>2198</v>
      </c>
      <c r="I84" s="104" t="s">
        <v>2199</v>
      </c>
      <c r="J84" s="95"/>
      <c r="K84" s="104" t="s">
        <v>2321</v>
      </c>
      <c r="L84" s="104" t="s">
        <v>2322</v>
      </c>
      <c r="M84" s="104" t="s">
        <v>2323</v>
      </c>
      <c r="N84" s="104" t="s">
        <v>2324</v>
      </c>
      <c r="O84" s="104" t="s">
        <v>2206</v>
      </c>
      <c r="P84" s="104" t="s">
        <v>2323</v>
      </c>
      <c r="Q84" s="104" t="s">
        <v>2325</v>
      </c>
      <c r="R84" s="104" t="s">
        <v>2324</v>
      </c>
      <c r="S84" s="104" t="s">
        <v>2215</v>
      </c>
      <c r="T84" s="104" t="s">
        <v>2216</v>
      </c>
      <c r="U84" s="104" t="s">
        <v>2305</v>
      </c>
      <c r="V84" s="104" t="s">
        <v>2215</v>
      </c>
      <c r="W84" s="104" t="s">
        <v>2216</v>
      </c>
      <c r="X84" s="104" t="s">
        <v>2305</v>
      </c>
      <c r="Y84" s="104" t="s">
        <v>2306</v>
      </c>
      <c r="Z84" s="104" t="s">
        <v>2215</v>
      </c>
      <c r="AA84" s="104" t="s">
        <v>2216</v>
      </c>
      <c r="AB84" s="104" t="s">
        <v>2202</v>
      </c>
      <c r="AC84" s="104" t="s">
        <v>2204</v>
      </c>
      <c r="AD84" s="95"/>
      <c r="AE84" s="104" t="s">
        <v>2312</v>
      </c>
      <c r="AF84" s="104" t="s">
        <v>2307</v>
      </c>
      <c r="AG84" s="104" t="s">
        <v>500</v>
      </c>
      <c r="AH84" s="104" t="s">
        <v>2308</v>
      </c>
      <c r="AI84" s="104" t="s">
        <v>2313</v>
      </c>
      <c r="AJ84" s="104" t="s">
        <v>2309</v>
      </c>
      <c r="AK84" s="104" t="s">
        <v>2310</v>
      </c>
      <c r="AL84" s="104" t="s">
        <v>2316</v>
      </c>
      <c r="AM84" s="104" t="s">
        <v>2314</v>
      </c>
      <c r="AN84" s="104" t="s">
        <v>2315</v>
      </c>
      <c r="AO84" s="104" t="s">
        <v>2317</v>
      </c>
      <c r="AP84" s="104" t="s">
        <v>2318</v>
      </c>
      <c r="AQ84" s="104" t="s">
        <v>2319</v>
      </c>
      <c r="AR84" s="104" t="s">
        <v>2204</v>
      </c>
      <c r="AS84" s="95"/>
      <c r="AT84" s="104" t="s">
        <v>2326</v>
      </c>
      <c r="AU84" s="104" t="s">
        <v>2200</v>
      </c>
      <c r="AV84" s="104" t="s">
        <v>2327</v>
      </c>
      <c r="AW84" s="104" t="s">
        <v>2328</v>
      </c>
      <c r="AX84" s="104" t="s">
        <v>2329</v>
      </c>
      <c r="AY84" s="104" t="s">
        <v>2330</v>
      </c>
      <c r="AZ84" s="104" t="s">
        <v>2331</v>
      </c>
      <c r="BA84" s="104" t="s">
        <v>2332</v>
      </c>
      <c r="BB84" s="104" t="s">
        <v>2333</v>
      </c>
      <c r="BC84" s="104" t="s">
        <v>2334</v>
      </c>
      <c r="BD84" s="104" t="s">
        <v>2335</v>
      </c>
      <c r="BE84" s="104" t="s">
        <v>2336</v>
      </c>
      <c r="BF84" s="104" t="s">
        <v>2337</v>
      </c>
      <c r="BG84" s="104" t="s">
        <v>2310</v>
      </c>
      <c r="BH84" s="104" t="s">
        <v>2316</v>
      </c>
      <c r="BI84" s="104" t="s">
        <v>2338</v>
      </c>
      <c r="BJ84" s="104" t="s">
        <v>2339</v>
      </c>
      <c r="BK84" s="104" t="s">
        <v>2315</v>
      </c>
      <c r="BL84" s="104" t="s">
        <v>2317</v>
      </c>
      <c r="BM84" s="104" t="s">
        <v>2318</v>
      </c>
      <c r="BN84" s="104" t="s">
        <v>2319</v>
      </c>
      <c r="BO84" s="104" t="s">
        <v>2204</v>
      </c>
      <c r="BP84" s="95"/>
      <c r="BQ84" s="104" t="s">
        <v>2340</v>
      </c>
      <c r="BR84" s="104" t="s">
        <v>2341</v>
      </c>
      <c r="BS84" s="104" t="s">
        <v>2342</v>
      </c>
      <c r="BT84" s="104" t="s">
        <v>2204</v>
      </c>
    </row>
    <row r="85" spans="1:72" ht="15" customHeight="1" x14ac:dyDescent="0.25">
      <c r="A85" s="96">
        <v>1</v>
      </c>
      <c r="B85" s="135"/>
      <c r="C85" s="156" t="s">
        <v>1063</v>
      </c>
      <c r="D85" s="133">
        <v>10</v>
      </c>
      <c r="E85" s="133">
        <v>10.921274928753226</v>
      </c>
      <c r="F85" s="133">
        <v>0</v>
      </c>
      <c r="G85" s="133">
        <v>10</v>
      </c>
      <c r="H85" s="133">
        <v>10.921274928753226</v>
      </c>
      <c r="I85" s="133">
        <v>0</v>
      </c>
      <c r="J85" s="134"/>
      <c r="K85" s="133"/>
      <c r="L85" s="133"/>
      <c r="M85" s="133" t="s">
        <v>1075</v>
      </c>
      <c r="N85" s="133"/>
      <c r="O85" s="133" t="s">
        <v>1112</v>
      </c>
      <c r="P85" s="133">
        <v>10</v>
      </c>
      <c r="Q85" s="133">
        <v>10.361788744430349</v>
      </c>
      <c r="R85" s="133">
        <v>0.9487709825114029</v>
      </c>
      <c r="S85" s="137">
        <v>-1.4315836686294847E-4</v>
      </c>
      <c r="T85" s="137">
        <v>1.4999999999999226E-4</v>
      </c>
      <c r="U85" s="156" t="s">
        <v>1063</v>
      </c>
      <c r="V85" s="137">
        <v>-2.4876305229943344E-4</v>
      </c>
      <c r="W85" s="137"/>
      <c r="X85" s="156" t="s">
        <v>1063</v>
      </c>
      <c r="Y85" s="96" t="s">
        <v>2893</v>
      </c>
      <c r="Z85" s="137">
        <v>-2.6146512757919239E-4</v>
      </c>
      <c r="AA85" s="137"/>
      <c r="AB85" s="96" t="s">
        <v>2945</v>
      </c>
      <c r="AC85" s="156" t="s">
        <v>1063</v>
      </c>
      <c r="AD85" s="134"/>
      <c r="AE85" s="133">
        <v>1.4682600819995379E-2</v>
      </c>
      <c r="AF85" s="96" t="s">
        <v>2946</v>
      </c>
      <c r="AG85" s="96" t="s">
        <v>2947</v>
      </c>
      <c r="AH85" s="96" t="s">
        <v>2948</v>
      </c>
      <c r="AI85" s="133">
        <v>0.36706502049988449</v>
      </c>
      <c r="AJ85" s="133">
        <v>9.087883670716411E-2</v>
      </c>
      <c r="AK85" s="96" t="s">
        <v>2949</v>
      </c>
      <c r="AL85" s="133">
        <v>2</v>
      </c>
      <c r="AM85" s="133">
        <v>59.385676200131215</v>
      </c>
      <c r="AN85" s="133">
        <v>200000</v>
      </c>
      <c r="AO85" s="137">
        <v>2.6984505850681236E-5</v>
      </c>
      <c r="AP85" s="137">
        <v>2.9999999999999997E-4</v>
      </c>
      <c r="AQ85" s="133">
        <v>11.11749096537287</v>
      </c>
      <c r="AR85" s="156" t="s">
        <v>1063</v>
      </c>
      <c r="AS85" s="134"/>
      <c r="AT85" s="133"/>
      <c r="AU85" s="133"/>
      <c r="AV85" s="133"/>
      <c r="AW85" s="133"/>
      <c r="AX85" s="133"/>
      <c r="AY85" s="133"/>
      <c r="AZ85" s="133"/>
      <c r="BA85" s="133"/>
      <c r="BB85" s="133"/>
      <c r="BC85" s="133"/>
      <c r="BD85" s="133"/>
      <c r="BE85" s="133"/>
      <c r="BF85" s="133"/>
      <c r="BG85" s="96"/>
      <c r="BH85" s="133"/>
      <c r="BI85" s="133"/>
      <c r="BJ85" s="133"/>
      <c r="BK85" s="133"/>
      <c r="BL85" s="137"/>
      <c r="BM85" s="137"/>
      <c r="BN85" s="133"/>
      <c r="BO85" s="142" t="s">
        <v>1075</v>
      </c>
      <c r="BP85" s="134"/>
      <c r="BQ85" s="133">
        <v>3.8348218711614885</v>
      </c>
      <c r="BR85" s="133">
        <v>14.6</v>
      </c>
      <c r="BS85" s="133">
        <v>3.8072172555900123</v>
      </c>
      <c r="BT85" s="156" t="s">
        <v>1063</v>
      </c>
    </row>
    <row r="86" spans="1:72" ht="15" customHeight="1" x14ac:dyDescent="0.25">
      <c r="A86" s="96"/>
      <c r="B86" s="135"/>
      <c r="C86" s="96"/>
      <c r="D86" s="133"/>
      <c r="E86" s="133"/>
      <c r="F86" s="133"/>
      <c r="G86" s="133"/>
      <c r="H86" s="133"/>
      <c r="I86" s="133"/>
      <c r="J86" s="134"/>
      <c r="K86" s="133"/>
      <c r="L86" s="133"/>
      <c r="M86" s="133"/>
      <c r="N86" s="133"/>
      <c r="O86" s="133"/>
      <c r="P86" s="133"/>
      <c r="Q86" s="133"/>
      <c r="R86" s="133"/>
      <c r="S86" s="137"/>
      <c r="T86" s="137"/>
      <c r="U86" s="96"/>
      <c r="V86" s="137"/>
      <c r="W86" s="137"/>
      <c r="X86" s="96"/>
      <c r="Y86" s="96"/>
      <c r="Z86" s="137"/>
      <c r="AA86" s="137"/>
      <c r="AB86" s="96"/>
      <c r="AC86" s="96"/>
      <c r="AD86" s="134"/>
      <c r="AE86" s="133"/>
      <c r="AF86" s="96"/>
      <c r="AG86" s="96"/>
      <c r="AH86" s="96"/>
      <c r="AI86" s="133"/>
      <c r="AJ86" s="133"/>
      <c r="AK86" s="96"/>
      <c r="AL86" s="133"/>
      <c r="AM86" s="133"/>
      <c r="AN86" s="133"/>
      <c r="AO86" s="137"/>
      <c r="AP86" s="137"/>
      <c r="AQ86" s="133"/>
      <c r="AR86" s="96"/>
      <c r="AS86" s="134"/>
      <c r="AT86" s="133"/>
      <c r="AU86" s="133"/>
      <c r="AV86" s="133"/>
      <c r="AW86" s="133"/>
      <c r="AX86" s="133"/>
      <c r="AY86" s="133"/>
      <c r="AZ86" s="133"/>
      <c r="BA86" s="133"/>
      <c r="BB86" s="133"/>
      <c r="BC86" s="133"/>
      <c r="BD86" s="133"/>
      <c r="BE86" s="133"/>
      <c r="BF86" s="133"/>
      <c r="BG86" s="96"/>
      <c r="BH86" s="133"/>
      <c r="BI86" s="133"/>
      <c r="BJ86" s="133"/>
      <c r="BK86" s="133"/>
      <c r="BL86" s="137"/>
      <c r="BM86" s="137"/>
      <c r="BN86" s="133"/>
      <c r="BO86" s="96"/>
      <c r="BP86" s="134"/>
      <c r="BQ86" s="133"/>
      <c r="BR86" s="133"/>
      <c r="BS86" s="133"/>
      <c r="BT86" s="96"/>
    </row>
    <row r="87" spans="1:72" ht="15" customHeight="1" x14ac:dyDescent="0.25">
      <c r="A87" s="96"/>
      <c r="B87" s="135"/>
      <c r="C87" s="96"/>
      <c r="D87" s="133"/>
      <c r="E87" s="133"/>
      <c r="F87" s="133"/>
      <c r="G87" s="133"/>
      <c r="H87" s="133"/>
      <c r="I87" s="133"/>
      <c r="J87" s="134"/>
      <c r="K87" s="133"/>
      <c r="L87" s="133"/>
      <c r="M87" s="133"/>
      <c r="N87" s="133"/>
      <c r="O87" s="133"/>
      <c r="P87" s="133"/>
      <c r="Q87" s="133"/>
      <c r="R87" s="133"/>
      <c r="S87" s="137"/>
      <c r="T87" s="137"/>
      <c r="U87" s="96"/>
      <c r="V87" s="137"/>
      <c r="W87" s="137"/>
      <c r="X87" s="96"/>
      <c r="Y87" s="96"/>
      <c r="Z87" s="137"/>
      <c r="AA87" s="137"/>
      <c r="AB87" s="96"/>
      <c r="AC87" s="96"/>
      <c r="AD87" s="134"/>
      <c r="AE87" s="133"/>
      <c r="AF87" s="96"/>
      <c r="AG87" s="96"/>
      <c r="AH87" s="96"/>
      <c r="AI87" s="133"/>
      <c r="AJ87" s="133"/>
      <c r="AK87" s="96"/>
      <c r="AL87" s="133"/>
      <c r="AM87" s="133"/>
      <c r="AN87" s="133"/>
      <c r="AO87" s="137"/>
      <c r="AP87" s="137"/>
      <c r="AQ87" s="133"/>
      <c r="AR87" s="96"/>
      <c r="AS87" s="134"/>
      <c r="AT87" s="133"/>
      <c r="AU87" s="133"/>
      <c r="AV87" s="133"/>
      <c r="AW87" s="133"/>
      <c r="AX87" s="133"/>
      <c r="AY87" s="133"/>
      <c r="AZ87" s="133"/>
      <c r="BA87" s="133"/>
      <c r="BB87" s="133"/>
      <c r="BC87" s="133"/>
      <c r="BD87" s="133"/>
      <c r="BE87" s="133"/>
      <c r="BF87" s="133"/>
      <c r="BG87" s="96"/>
      <c r="BH87" s="133"/>
      <c r="BI87" s="133"/>
      <c r="BJ87" s="133"/>
      <c r="BK87" s="133"/>
      <c r="BL87" s="137"/>
      <c r="BM87" s="137"/>
      <c r="BN87" s="133"/>
      <c r="BO87" s="96"/>
      <c r="BP87" s="134"/>
      <c r="BQ87" s="133"/>
      <c r="BR87" s="133"/>
      <c r="BS87" s="133"/>
      <c r="BT87" s="96"/>
    </row>
    <row r="88" spans="1:72" ht="15" customHeight="1" x14ac:dyDescent="0.25">
      <c r="A88" s="96"/>
      <c r="B88" s="135"/>
      <c r="C88" s="96"/>
      <c r="D88" s="133"/>
      <c r="E88" s="133"/>
      <c r="F88" s="133"/>
      <c r="G88" s="133"/>
      <c r="H88" s="133"/>
      <c r="I88" s="133"/>
      <c r="J88" s="134"/>
      <c r="K88" s="133"/>
      <c r="L88" s="133"/>
      <c r="M88" s="133"/>
      <c r="N88" s="133"/>
      <c r="O88" s="133"/>
      <c r="P88" s="133"/>
      <c r="Q88" s="133"/>
      <c r="R88" s="133"/>
      <c r="S88" s="137"/>
      <c r="T88" s="137"/>
      <c r="U88" s="96"/>
      <c r="V88" s="137"/>
      <c r="W88" s="137"/>
      <c r="X88" s="96"/>
      <c r="Y88" s="96"/>
      <c r="Z88" s="137"/>
      <c r="AA88" s="137"/>
      <c r="AB88" s="96"/>
      <c r="AC88" s="96"/>
      <c r="AD88" s="134"/>
      <c r="AE88" s="133"/>
      <c r="AF88" s="96"/>
      <c r="AG88" s="96"/>
      <c r="AH88" s="96"/>
      <c r="AI88" s="133"/>
      <c r="AJ88" s="133"/>
      <c r="AK88" s="96"/>
      <c r="AL88" s="133"/>
      <c r="AM88" s="133"/>
      <c r="AN88" s="133"/>
      <c r="AO88" s="137"/>
      <c r="AP88" s="137"/>
      <c r="AQ88" s="133"/>
      <c r="AR88" s="96"/>
      <c r="AS88" s="134"/>
      <c r="AT88" s="133"/>
      <c r="AU88" s="133"/>
      <c r="AV88" s="133"/>
      <c r="AW88" s="133"/>
      <c r="AX88" s="133"/>
      <c r="AY88" s="133"/>
      <c r="AZ88" s="133"/>
      <c r="BA88" s="133"/>
      <c r="BB88" s="133"/>
      <c r="BC88" s="133"/>
      <c r="BD88" s="133"/>
      <c r="BE88" s="133"/>
      <c r="BF88" s="133"/>
      <c r="BG88" s="96"/>
      <c r="BH88" s="133"/>
      <c r="BI88" s="133"/>
      <c r="BJ88" s="133"/>
      <c r="BK88" s="133"/>
      <c r="BL88" s="137"/>
      <c r="BM88" s="137"/>
      <c r="BN88" s="133"/>
      <c r="BO88" s="96"/>
      <c r="BP88" s="134"/>
      <c r="BQ88" s="133"/>
      <c r="BR88" s="133"/>
      <c r="BS88" s="133"/>
      <c r="BT88" s="96"/>
    </row>
    <row r="89" spans="1:72" ht="15" customHeight="1" x14ac:dyDescent="0.25">
      <c r="A89" s="96"/>
      <c r="B89" s="135"/>
      <c r="C89" s="96"/>
      <c r="D89" s="133"/>
      <c r="E89" s="133"/>
      <c r="F89" s="133"/>
      <c r="G89" s="133"/>
      <c r="H89" s="133"/>
      <c r="I89" s="133"/>
      <c r="J89" s="134"/>
      <c r="K89" s="133"/>
      <c r="L89" s="133"/>
      <c r="M89" s="133"/>
      <c r="N89" s="133"/>
      <c r="O89" s="133"/>
      <c r="P89" s="133"/>
      <c r="Q89" s="133"/>
      <c r="R89" s="133"/>
      <c r="S89" s="137"/>
      <c r="T89" s="137"/>
      <c r="U89" s="96"/>
      <c r="V89" s="137"/>
      <c r="W89" s="137"/>
      <c r="X89" s="96"/>
      <c r="Y89" s="96"/>
      <c r="Z89" s="137"/>
      <c r="AA89" s="137"/>
      <c r="AB89" s="96"/>
      <c r="AC89" s="96"/>
      <c r="AD89" s="134"/>
      <c r="AE89" s="133"/>
      <c r="AF89" s="96"/>
      <c r="AG89" s="96"/>
      <c r="AH89" s="96"/>
      <c r="AI89" s="133"/>
      <c r="AJ89" s="133"/>
      <c r="AK89" s="96"/>
      <c r="AL89" s="133"/>
      <c r="AM89" s="133"/>
      <c r="AN89" s="133"/>
      <c r="AO89" s="137"/>
      <c r="AP89" s="137"/>
      <c r="AQ89" s="133"/>
      <c r="AR89" s="96"/>
      <c r="AS89" s="134"/>
      <c r="AT89" s="133"/>
      <c r="AU89" s="133"/>
      <c r="AV89" s="133"/>
      <c r="AW89" s="133"/>
      <c r="AX89" s="133"/>
      <c r="AY89" s="133"/>
      <c r="AZ89" s="133"/>
      <c r="BA89" s="133"/>
      <c r="BB89" s="133"/>
      <c r="BC89" s="133"/>
      <c r="BD89" s="133"/>
      <c r="BE89" s="133"/>
      <c r="BF89" s="133"/>
      <c r="BG89" s="96"/>
      <c r="BH89" s="133"/>
      <c r="BI89" s="133"/>
      <c r="BJ89" s="133"/>
      <c r="BK89" s="133"/>
      <c r="BL89" s="137"/>
      <c r="BM89" s="137"/>
      <c r="BN89" s="133"/>
      <c r="BO89" s="96"/>
      <c r="BP89" s="134"/>
      <c r="BQ89" s="133"/>
      <c r="BR89" s="133"/>
      <c r="BS89" s="133"/>
      <c r="BT89" s="96"/>
    </row>
    <row r="90" spans="1:72" ht="15" customHeight="1" x14ac:dyDescent="0.25">
      <c r="A90" s="96"/>
      <c r="B90" s="135"/>
      <c r="C90" s="96"/>
      <c r="D90" s="133"/>
      <c r="E90" s="133"/>
      <c r="F90" s="133"/>
      <c r="G90" s="133"/>
      <c r="H90" s="133"/>
      <c r="I90" s="133"/>
      <c r="J90" s="134"/>
      <c r="K90" s="133"/>
      <c r="L90" s="133"/>
      <c r="M90" s="133"/>
      <c r="N90" s="133"/>
      <c r="O90" s="133"/>
      <c r="P90" s="133"/>
      <c r="Q90" s="133"/>
      <c r="R90" s="133"/>
      <c r="S90" s="137"/>
      <c r="T90" s="137"/>
      <c r="U90" s="96"/>
      <c r="V90" s="137"/>
      <c r="W90" s="137"/>
      <c r="X90" s="96"/>
      <c r="Y90" s="96"/>
      <c r="Z90" s="137"/>
      <c r="AA90" s="137"/>
      <c r="AB90" s="96"/>
      <c r="AC90" s="96"/>
      <c r="AD90" s="134"/>
      <c r="AE90" s="133"/>
      <c r="AF90" s="96"/>
      <c r="AG90" s="96"/>
      <c r="AH90" s="96"/>
      <c r="AI90" s="133"/>
      <c r="AJ90" s="133"/>
      <c r="AK90" s="96"/>
      <c r="AL90" s="133"/>
      <c r="AM90" s="133"/>
      <c r="AN90" s="133"/>
      <c r="AO90" s="137"/>
      <c r="AP90" s="137"/>
      <c r="AQ90" s="133"/>
      <c r="AR90" s="96"/>
      <c r="AS90" s="134"/>
      <c r="AT90" s="133"/>
      <c r="AU90" s="133"/>
      <c r="AV90" s="133"/>
      <c r="AW90" s="133"/>
      <c r="AX90" s="133"/>
      <c r="AY90" s="133"/>
      <c r="AZ90" s="133"/>
      <c r="BA90" s="133"/>
      <c r="BB90" s="133"/>
      <c r="BC90" s="133"/>
      <c r="BD90" s="133"/>
      <c r="BE90" s="133"/>
      <c r="BF90" s="133"/>
      <c r="BG90" s="96"/>
      <c r="BH90" s="133"/>
      <c r="BI90" s="133"/>
      <c r="BJ90" s="133"/>
      <c r="BK90" s="133"/>
      <c r="BL90" s="137"/>
      <c r="BM90" s="137"/>
      <c r="BN90" s="133"/>
      <c r="BO90" s="96"/>
      <c r="BP90" s="134"/>
      <c r="BQ90" s="133"/>
      <c r="BR90" s="133"/>
      <c r="BS90" s="133"/>
      <c r="BT90" s="96"/>
    </row>
    <row r="91" spans="1:72" ht="15" customHeight="1" x14ac:dyDescent="0.25">
      <c r="A91" s="96"/>
      <c r="B91" s="135"/>
      <c r="C91" s="96"/>
      <c r="D91" s="133"/>
      <c r="E91" s="133"/>
      <c r="F91" s="133"/>
      <c r="G91" s="133"/>
      <c r="H91" s="133"/>
      <c r="I91" s="133"/>
      <c r="J91" s="134"/>
      <c r="K91" s="133"/>
      <c r="L91" s="133"/>
      <c r="M91" s="133"/>
      <c r="N91" s="133"/>
      <c r="O91" s="133"/>
      <c r="P91" s="133"/>
      <c r="Q91" s="133"/>
      <c r="R91" s="133"/>
      <c r="S91" s="137"/>
      <c r="T91" s="137"/>
      <c r="U91" s="96"/>
      <c r="V91" s="137"/>
      <c r="W91" s="137"/>
      <c r="X91" s="96"/>
      <c r="Y91" s="96"/>
      <c r="Z91" s="137"/>
      <c r="AA91" s="137"/>
      <c r="AB91" s="96"/>
      <c r="AC91" s="96"/>
      <c r="AD91" s="134"/>
      <c r="AE91" s="133"/>
      <c r="AF91" s="96"/>
      <c r="AG91" s="96"/>
      <c r="AH91" s="96"/>
      <c r="AI91" s="133"/>
      <c r="AJ91" s="133"/>
      <c r="AK91" s="96"/>
      <c r="AL91" s="133"/>
      <c r="AM91" s="133"/>
      <c r="AN91" s="133"/>
      <c r="AO91" s="137"/>
      <c r="AP91" s="137"/>
      <c r="AQ91" s="133"/>
      <c r="AR91" s="96"/>
      <c r="AS91" s="134"/>
      <c r="AT91" s="133"/>
      <c r="AU91" s="133"/>
      <c r="AV91" s="133"/>
      <c r="AW91" s="133"/>
      <c r="AX91" s="133"/>
      <c r="AY91" s="133"/>
      <c r="AZ91" s="133"/>
      <c r="BA91" s="133"/>
      <c r="BB91" s="133"/>
      <c r="BC91" s="133"/>
      <c r="BD91" s="133"/>
      <c r="BE91" s="133"/>
      <c r="BF91" s="133"/>
      <c r="BG91" s="96"/>
      <c r="BH91" s="133"/>
      <c r="BI91" s="133"/>
      <c r="BJ91" s="133"/>
      <c r="BK91" s="133"/>
      <c r="BL91" s="137"/>
      <c r="BM91" s="137"/>
      <c r="BN91" s="133"/>
      <c r="BO91" s="96"/>
      <c r="BP91" s="134"/>
      <c r="BQ91" s="133"/>
      <c r="BR91" s="133"/>
      <c r="BS91" s="133"/>
      <c r="BT91" s="96"/>
    </row>
    <row r="92" spans="1:72" ht="15" customHeight="1" x14ac:dyDescent="0.25">
      <c r="A92" s="96"/>
      <c r="B92" s="135"/>
      <c r="C92" s="96"/>
      <c r="D92" s="133"/>
      <c r="E92" s="133"/>
      <c r="F92" s="133"/>
      <c r="G92" s="133"/>
      <c r="H92" s="133"/>
      <c r="I92" s="133"/>
      <c r="J92" s="134"/>
      <c r="K92" s="133"/>
      <c r="L92" s="133"/>
      <c r="M92" s="133"/>
      <c r="N92" s="133"/>
      <c r="O92" s="133"/>
      <c r="P92" s="133"/>
      <c r="Q92" s="133"/>
      <c r="R92" s="133"/>
      <c r="S92" s="137"/>
      <c r="T92" s="137"/>
      <c r="U92" s="96"/>
      <c r="V92" s="137"/>
      <c r="W92" s="137"/>
      <c r="X92" s="96"/>
      <c r="Y92" s="96"/>
      <c r="Z92" s="137"/>
      <c r="AA92" s="137"/>
      <c r="AB92" s="96"/>
      <c r="AC92" s="96"/>
      <c r="AD92" s="134"/>
      <c r="AE92" s="133"/>
      <c r="AF92" s="96"/>
      <c r="AG92" s="96"/>
      <c r="AH92" s="96"/>
      <c r="AI92" s="133"/>
      <c r="AJ92" s="133"/>
      <c r="AK92" s="96"/>
      <c r="AL92" s="133"/>
      <c r="AM92" s="133"/>
      <c r="AN92" s="133"/>
      <c r="AO92" s="137"/>
      <c r="AP92" s="137"/>
      <c r="AQ92" s="133"/>
      <c r="AR92" s="96"/>
      <c r="AS92" s="134"/>
      <c r="AT92" s="133"/>
      <c r="AU92" s="133"/>
      <c r="AV92" s="133"/>
      <c r="AW92" s="133"/>
      <c r="AX92" s="133"/>
      <c r="AY92" s="133"/>
      <c r="AZ92" s="133"/>
      <c r="BA92" s="133"/>
      <c r="BB92" s="133"/>
      <c r="BC92" s="133"/>
      <c r="BD92" s="133"/>
      <c r="BE92" s="133"/>
      <c r="BF92" s="133"/>
      <c r="BG92" s="96"/>
      <c r="BH92" s="133"/>
      <c r="BI92" s="133"/>
      <c r="BJ92" s="133"/>
      <c r="BK92" s="133"/>
      <c r="BL92" s="137"/>
      <c r="BM92" s="137"/>
      <c r="BN92" s="133"/>
      <c r="BO92" s="96"/>
      <c r="BP92" s="134"/>
      <c r="BQ92" s="133"/>
      <c r="BR92" s="133"/>
      <c r="BS92" s="133"/>
      <c r="BT92" s="96"/>
    </row>
    <row r="93" spans="1:72" ht="15" customHeight="1" x14ac:dyDescent="0.25">
      <c r="A93" s="96"/>
      <c r="B93" s="135"/>
      <c r="C93" s="96"/>
      <c r="D93" s="133"/>
      <c r="E93" s="133"/>
      <c r="F93" s="133"/>
      <c r="G93" s="133"/>
      <c r="H93" s="133"/>
      <c r="I93" s="133"/>
      <c r="J93" s="134"/>
      <c r="K93" s="133"/>
      <c r="L93" s="133"/>
      <c r="M93" s="133"/>
      <c r="N93" s="133"/>
      <c r="O93" s="133"/>
      <c r="P93" s="133"/>
      <c r="Q93" s="133"/>
      <c r="R93" s="133"/>
      <c r="S93" s="137"/>
      <c r="T93" s="137"/>
      <c r="U93" s="96"/>
      <c r="V93" s="137"/>
      <c r="W93" s="137"/>
      <c r="X93" s="96"/>
      <c r="Y93" s="96"/>
      <c r="Z93" s="137"/>
      <c r="AA93" s="137"/>
      <c r="AB93" s="96"/>
      <c r="AC93" s="96"/>
      <c r="AD93" s="134"/>
      <c r="AE93" s="133"/>
      <c r="AF93" s="96"/>
      <c r="AG93" s="96"/>
      <c r="AH93" s="96"/>
      <c r="AI93" s="133"/>
      <c r="AJ93" s="133"/>
      <c r="AK93" s="96"/>
      <c r="AL93" s="133"/>
      <c r="AM93" s="133"/>
      <c r="AN93" s="133"/>
      <c r="AO93" s="137"/>
      <c r="AP93" s="137"/>
      <c r="AQ93" s="133"/>
      <c r="AR93" s="96"/>
      <c r="AS93" s="134"/>
      <c r="AT93" s="133"/>
      <c r="AU93" s="133"/>
      <c r="AV93" s="133"/>
      <c r="AW93" s="133"/>
      <c r="AX93" s="133"/>
      <c r="AY93" s="133"/>
      <c r="AZ93" s="133"/>
      <c r="BA93" s="133"/>
      <c r="BB93" s="133"/>
      <c r="BC93" s="133"/>
      <c r="BD93" s="133"/>
      <c r="BE93" s="133"/>
      <c r="BF93" s="133"/>
      <c r="BG93" s="96"/>
      <c r="BH93" s="133"/>
      <c r="BI93" s="133"/>
      <c r="BJ93" s="133"/>
      <c r="BK93" s="133"/>
      <c r="BL93" s="137"/>
      <c r="BM93" s="137"/>
      <c r="BN93" s="133"/>
      <c r="BO93" s="96"/>
      <c r="BP93" s="134"/>
      <c r="BQ93" s="133"/>
      <c r="BR93" s="133"/>
      <c r="BS93" s="133"/>
      <c r="BT93" s="96"/>
    </row>
    <row r="94" spans="1:72" ht="15" customHeight="1" x14ac:dyDescent="0.25">
      <c r="A94" s="96"/>
      <c r="B94" s="135"/>
      <c r="C94" s="96"/>
      <c r="D94" s="133"/>
      <c r="E94" s="133"/>
      <c r="F94" s="133"/>
      <c r="G94" s="133"/>
      <c r="H94" s="133"/>
      <c r="I94" s="133"/>
      <c r="J94" s="134"/>
      <c r="K94" s="133"/>
      <c r="L94" s="133"/>
      <c r="M94" s="133"/>
      <c r="N94" s="133"/>
      <c r="O94" s="133"/>
      <c r="P94" s="133"/>
      <c r="Q94" s="133"/>
      <c r="R94" s="133"/>
      <c r="S94" s="137"/>
      <c r="T94" s="137"/>
      <c r="U94" s="96"/>
      <c r="V94" s="137"/>
      <c r="W94" s="137"/>
      <c r="X94" s="96"/>
      <c r="Y94" s="96"/>
      <c r="Z94" s="137"/>
      <c r="AA94" s="137"/>
      <c r="AB94" s="96"/>
      <c r="AC94" s="96"/>
      <c r="AD94" s="134"/>
      <c r="AE94" s="133"/>
      <c r="AF94" s="96"/>
      <c r="AG94" s="96"/>
      <c r="AH94" s="96"/>
      <c r="AI94" s="133"/>
      <c r="AJ94" s="133"/>
      <c r="AK94" s="96"/>
      <c r="AL94" s="133"/>
      <c r="AM94" s="133"/>
      <c r="AN94" s="133"/>
      <c r="AO94" s="137"/>
      <c r="AP94" s="137"/>
      <c r="AQ94" s="133"/>
      <c r="AR94" s="96"/>
      <c r="AS94" s="134"/>
      <c r="AT94" s="133"/>
      <c r="AU94" s="133"/>
      <c r="AV94" s="133"/>
      <c r="AW94" s="133"/>
      <c r="AX94" s="133"/>
      <c r="AY94" s="133"/>
      <c r="AZ94" s="133"/>
      <c r="BA94" s="133"/>
      <c r="BB94" s="133"/>
      <c r="BC94" s="133"/>
      <c r="BD94" s="133"/>
      <c r="BE94" s="133"/>
      <c r="BF94" s="133"/>
      <c r="BG94" s="96"/>
      <c r="BH94" s="133"/>
      <c r="BI94" s="133"/>
      <c r="BJ94" s="133"/>
      <c r="BK94" s="133"/>
      <c r="BL94" s="137"/>
      <c r="BM94" s="137"/>
      <c r="BN94" s="133"/>
      <c r="BO94" s="96"/>
      <c r="BP94" s="134"/>
      <c r="BQ94" s="133"/>
      <c r="BR94" s="133"/>
      <c r="BS94" s="133"/>
      <c r="BT94" s="96"/>
    </row>
    <row r="95" spans="1:72" ht="15" customHeight="1" x14ac:dyDescent="0.25">
      <c r="A95" s="96"/>
      <c r="B95" s="135"/>
      <c r="C95" s="96"/>
      <c r="D95" s="133"/>
      <c r="E95" s="133"/>
      <c r="F95" s="133"/>
      <c r="G95" s="133"/>
      <c r="H95" s="133"/>
      <c r="I95" s="133"/>
      <c r="J95" s="134"/>
      <c r="K95" s="133"/>
      <c r="L95" s="133"/>
      <c r="M95" s="133"/>
      <c r="N95" s="133"/>
      <c r="O95" s="133"/>
      <c r="P95" s="133"/>
      <c r="Q95" s="133"/>
      <c r="R95" s="133"/>
      <c r="S95" s="137"/>
      <c r="T95" s="137"/>
      <c r="U95" s="96"/>
      <c r="V95" s="137"/>
      <c r="W95" s="137"/>
      <c r="X95" s="96"/>
      <c r="Y95" s="96"/>
      <c r="Z95" s="137"/>
      <c r="AA95" s="137"/>
      <c r="AB95" s="96"/>
      <c r="AC95" s="96"/>
      <c r="AD95" s="134"/>
      <c r="AE95" s="133"/>
      <c r="AF95" s="96"/>
      <c r="AG95" s="96"/>
      <c r="AH95" s="96"/>
      <c r="AI95" s="133"/>
      <c r="AJ95" s="133"/>
      <c r="AK95" s="96"/>
      <c r="AL95" s="133"/>
      <c r="AM95" s="133"/>
      <c r="AN95" s="133"/>
      <c r="AO95" s="137"/>
      <c r="AP95" s="137"/>
      <c r="AQ95" s="133"/>
      <c r="AR95" s="96"/>
      <c r="AS95" s="134"/>
      <c r="AT95" s="133"/>
      <c r="AU95" s="133"/>
      <c r="AV95" s="133"/>
      <c r="AW95" s="133"/>
      <c r="AX95" s="133"/>
      <c r="AY95" s="133"/>
      <c r="AZ95" s="133"/>
      <c r="BA95" s="133"/>
      <c r="BB95" s="133"/>
      <c r="BC95" s="133"/>
      <c r="BD95" s="133"/>
      <c r="BE95" s="133"/>
      <c r="BF95" s="133"/>
      <c r="BG95" s="96"/>
      <c r="BH95" s="133"/>
      <c r="BI95" s="133"/>
      <c r="BJ95" s="133"/>
      <c r="BK95" s="133"/>
      <c r="BL95" s="137"/>
      <c r="BM95" s="137"/>
      <c r="BN95" s="133"/>
      <c r="BO95" s="96"/>
      <c r="BP95" s="134"/>
      <c r="BQ95" s="133"/>
      <c r="BR95" s="133"/>
      <c r="BS95" s="133"/>
      <c r="BT95" s="96"/>
    </row>
    <row r="96" spans="1:72" ht="15" customHeight="1" x14ac:dyDescent="0.25">
      <c r="A96" s="96"/>
      <c r="B96" s="135"/>
      <c r="C96" s="96"/>
      <c r="D96" s="133"/>
      <c r="E96" s="133"/>
      <c r="F96" s="133"/>
      <c r="G96" s="133"/>
      <c r="H96" s="133"/>
      <c r="I96" s="133"/>
      <c r="J96" s="134"/>
      <c r="K96" s="133"/>
      <c r="L96" s="133"/>
      <c r="M96" s="133"/>
      <c r="N96" s="133"/>
      <c r="O96" s="133"/>
      <c r="P96" s="133"/>
      <c r="Q96" s="133"/>
      <c r="R96" s="133"/>
      <c r="S96" s="137"/>
      <c r="T96" s="137"/>
      <c r="U96" s="96"/>
      <c r="V96" s="137"/>
      <c r="W96" s="137"/>
      <c r="X96" s="96"/>
      <c r="Y96" s="96"/>
      <c r="Z96" s="137"/>
      <c r="AA96" s="137"/>
      <c r="AB96" s="96"/>
      <c r="AC96" s="96"/>
      <c r="AD96" s="134"/>
      <c r="AE96" s="133"/>
      <c r="AF96" s="96"/>
      <c r="AG96" s="96"/>
      <c r="AH96" s="96"/>
      <c r="AI96" s="133"/>
      <c r="AJ96" s="133"/>
      <c r="AK96" s="96"/>
      <c r="AL96" s="133"/>
      <c r="AM96" s="133"/>
      <c r="AN96" s="133"/>
      <c r="AO96" s="137"/>
      <c r="AP96" s="137"/>
      <c r="AQ96" s="133"/>
      <c r="AR96" s="96"/>
      <c r="AS96" s="134"/>
      <c r="AT96" s="133"/>
      <c r="AU96" s="133"/>
      <c r="AV96" s="133"/>
      <c r="AW96" s="133"/>
      <c r="AX96" s="133"/>
      <c r="AY96" s="133"/>
      <c r="AZ96" s="133"/>
      <c r="BA96" s="133"/>
      <c r="BB96" s="133"/>
      <c r="BC96" s="133"/>
      <c r="BD96" s="133"/>
      <c r="BE96" s="133"/>
      <c r="BF96" s="133"/>
      <c r="BG96" s="96"/>
      <c r="BH96" s="133"/>
      <c r="BI96" s="133"/>
      <c r="BJ96" s="133"/>
      <c r="BK96" s="133"/>
      <c r="BL96" s="137"/>
      <c r="BM96" s="137"/>
      <c r="BN96" s="133"/>
      <c r="BO96" s="96"/>
      <c r="BP96" s="134"/>
      <c r="BQ96" s="133"/>
      <c r="BR96" s="133"/>
      <c r="BS96" s="133"/>
      <c r="BT96" s="96"/>
    </row>
    <row r="97" spans="1:72" ht="15" customHeight="1" x14ac:dyDescent="0.25">
      <c r="A97" s="96"/>
      <c r="B97" s="135"/>
      <c r="C97" s="96"/>
      <c r="D97" s="133"/>
      <c r="E97" s="133"/>
      <c r="F97" s="133"/>
      <c r="G97" s="133"/>
      <c r="H97" s="133"/>
      <c r="I97" s="133"/>
      <c r="J97" s="134"/>
      <c r="K97" s="133"/>
      <c r="L97" s="133"/>
      <c r="M97" s="133"/>
      <c r="N97" s="133"/>
      <c r="O97" s="133"/>
      <c r="P97" s="133"/>
      <c r="Q97" s="133"/>
      <c r="R97" s="133"/>
      <c r="S97" s="137"/>
      <c r="T97" s="137"/>
      <c r="U97" s="96"/>
      <c r="V97" s="137"/>
      <c r="W97" s="137"/>
      <c r="X97" s="96"/>
      <c r="Y97" s="96"/>
      <c r="Z97" s="137"/>
      <c r="AA97" s="137"/>
      <c r="AB97" s="96"/>
      <c r="AC97" s="96"/>
      <c r="AD97" s="134"/>
      <c r="AE97" s="133"/>
      <c r="AF97" s="96"/>
      <c r="AG97" s="96"/>
      <c r="AH97" s="96"/>
      <c r="AI97" s="133"/>
      <c r="AJ97" s="133"/>
      <c r="AK97" s="96"/>
      <c r="AL97" s="133"/>
      <c r="AM97" s="133"/>
      <c r="AN97" s="133"/>
      <c r="AO97" s="137"/>
      <c r="AP97" s="137"/>
      <c r="AQ97" s="133"/>
      <c r="AR97" s="96"/>
      <c r="AS97" s="134"/>
      <c r="AT97" s="133"/>
      <c r="AU97" s="133"/>
      <c r="AV97" s="133"/>
      <c r="AW97" s="133"/>
      <c r="AX97" s="133"/>
      <c r="AY97" s="133"/>
      <c r="AZ97" s="133"/>
      <c r="BA97" s="133"/>
      <c r="BB97" s="133"/>
      <c r="BC97" s="133"/>
      <c r="BD97" s="133"/>
      <c r="BE97" s="133"/>
      <c r="BF97" s="133"/>
      <c r="BG97" s="96"/>
      <c r="BH97" s="133"/>
      <c r="BI97" s="133"/>
      <c r="BJ97" s="133"/>
      <c r="BK97" s="133"/>
      <c r="BL97" s="137"/>
      <c r="BM97" s="137"/>
      <c r="BN97" s="133"/>
      <c r="BO97" s="96"/>
      <c r="BP97" s="134"/>
      <c r="BQ97" s="133"/>
      <c r="BR97" s="133"/>
      <c r="BS97" s="133"/>
      <c r="BT97" s="96"/>
    </row>
    <row r="98" spans="1:72" ht="15" customHeight="1" x14ac:dyDescent="0.25">
      <c r="A98" s="96"/>
      <c r="B98" s="135"/>
      <c r="C98" s="96"/>
      <c r="D98" s="133"/>
      <c r="E98" s="133"/>
      <c r="F98" s="133"/>
      <c r="G98" s="133"/>
      <c r="H98" s="133"/>
      <c r="I98" s="133"/>
      <c r="J98" s="134"/>
      <c r="K98" s="133"/>
      <c r="L98" s="133"/>
      <c r="M98" s="133"/>
      <c r="N98" s="133"/>
      <c r="O98" s="133"/>
      <c r="P98" s="133"/>
      <c r="Q98" s="133"/>
      <c r="R98" s="133"/>
      <c r="S98" s="137"/>
      <c r="T98" s="137"/>
      <c r="U98" s="96"/>
      <c r="V98" s="137"/>
      <c r="W98" s="137"/>
      <c r="X98" s="96"/>
      <c r="Y98" s="96"/>
      <c r="Z98" s="137"/>
      <c r="AA98" s="137"/>
      <c r="AB98" s="96"/>
      <c r="AC98" s="96"/>
      <c r="AD98" s="134"/>
      <c r="AE98" s="133"/>
      <c r="AF98" s="96"/>
      <c r="AG98" s="96"/>
      <c r="AH98" s="96"/>
      <c r="AI98" s="133"/>
      <c r="AJ98" s="133"/>
      <c r="AK98" s="96"/>
      <c r="AL98" s="133"/>
      <c r="AM98" s="133"/>
      <c r="AN98" s="133"/>
      <c r="AO98" s="137"/>
      <c r="AP98" s="137"/>
      <c r="AQ98" s="133"/>
      <c r="AR98" s="96"/>
      <c r="AS98" s="134"/>
      <c r="AT98" s="133"/>
      <c r="AU98" s="133"/>
      <c r="AV98" s="133"/>
      <c r="AW98" s="133"/>
      <c r="AX98" s="133"/>
      <c r="AY98" s="133"/>
      <c r="AZ98" s="133"/>
      <c r="BA98" s="133"/>
      <c r="BB98" s="133"/>
      <c r="BC98" s="133"/>
      <c r="BD98" s="133"/>
      <c r="BE98" s="133"/>
      <c r="BF98" s="133"/>
      <c r="BG98" s="96"/>
      <c r="BH98" s="133"/>
      <c r="BI98" s="133"/>
      <c r="BJ98" s="133"/>
      <c r="BK98" s="133"/>
      <c r="BL98" s="137"/>
      <c r="BM98" s="137"/>
      <c r="BN98" s="133"/>
      <c r="BO98" s="96"/>
      <c r="BP98" s="134"/>
      <c r="BQ98" s="133"/>
      <c r="BR98" s="133"/>
      <c r="BS98" s="133"/>
      <c r="BT98" s="96"/>
    </row>
    <row r="99" spans="1:72" ht="15" customHeight="1" x14ac:dyDescent="0.25">
      <c r="A99" s="96"/>
      <c r="B99" s="135"/>
      <c r="C99" s="96"/>
      <c r="D99" s="133"/>
      <c r="E99" s="133"/>
      <c r="F99" s="133"/>
      <c r="G99" s="133"/>
      <c r="H99" s="133"/>
      <c r="I99" s="133"/>
      <c r="J99" s="134"/>
      <c r="K99" s="133"/>
      <c r="L99" s="133"/>
      <c r="M99" s="133"/>
      <c r="N99" s="133"/>
      <c r="O99" s="133"/>
      <c r="P99" s="133"/>
      <c r="Q99" s="133"/>
      <c r="R99" s="133"/>
      <c r="S99" s="137"/>
      <c r="T99" s="137"/>
      <c r="U99" s="96"/>
      <c r="V99" s="137"/>
      <c r="W99" s="137"/>
      <c r="X99" s="96"/>
      <c r="Y99" s="96"/>
      <c r="Z99" s="137"/>
      <c r="AA99" s="137"/>
      <c r="AB99" s="96"/>
      <c r="AC99" s="96"/>
      <c r="AD99" s="134"/>
      <c r="AE99" s="133"/>
      <c r="AF99" s="96"/>
      <c r="AG99" s="96"/>
      <c r="AH99" s="96"/>
      <c r="AI99" s="133"/>
      <c r="AJ99" s="133"/>
      <c r="AK99" s="96"/>
      <c r="AL99" s="133"/>
      <c r="AM99" s="133"/>
      <c r="AN99" s="133"/>
      <c r="AO99" s="137"/>
      <c r="AP99" s="137"/>
      <c r="AQ99" s="133"/>
      <c r="AR99" s="96"/>
      <c r="AS99" s="134"/>
      <c r="AT99" s="133"/>
      <c r="AU99" s="133"/>
      <c r="AV99" s="133"/>
      <c r="AW99" s="133"/>
      <c r="AX99" s="133"/>
      <c r="AY99" s="133"/>
      <c r="AZ99" s="133"/>
      <c r="BA99" s="133"/>
      <c r="BB99" s="133"/>
      <c r="BC99" s="133"/>
      <c r="BD99" s="133"/>
      <c r="BE99" s="133"/>
      <c r="BF99" s="133"/>
      <c r="BG99" s="96"/>
      <c r="BH99" s="133"/>
      <c r="BI99" s="133"/>
      <c r="BJ99" s="133"/>
      <c r="BK99" s="133"/>
      <c r="BL99" s="137"/>
      <c r="BM99" s="137"/>
      <c r="BN99" s="133"/>
      <c r="BO99" s="96"/>
      <c r="BP99" s="134"/>
      <c r="BQ99" s="133"/>
      <c r="BR99" s="133"/>
      <c r="BS99" s="133"/>
      <c r="BT99" s="96"/>
    </row>
    <row r="100" spans="1:72" ht="15" customHeight="1" x14ac:dyDescent="0.25">
      <c r="A100" s="96"/>
      <c r="B100" s="135"/>
      <c r="C100" s="96"/>
      <c r="D100" s="133"/>
      <c r="E100" s="133"/>
      <c r="F100" s="133"/>
      <c r="G100" s="133"/>
      <c r="H100" s="133"/>
      <c r="I100" s="133"/>
      <c r="J100" s="134"/>
      <c r="K100" s="133"/>
      <c r="L100" s="133"/>
      <c r="M100" s="133"/>
      <c r="N100" s="133"/>
      <c r="O100" s="133"/>
      <c r="P100" s="133"/>
      <c r="Q100" s="133"/>
      <c r="R100" s="133"/>
      <c r="S100" s="137"/>
      <c r="T100" s="137"/>
      <c r="U100" s="96"/>
      <c r="V100" s="137"/>
      <c r="W100" s="137"/>
      <c r="X100" s="96"/>
      <c r="Y100" s="96"/>
      <c r="Z100" s="137"/>
      <c r="AA100" s="137"/>
      <c r="AB100" s="96"/>
      <c r="AC100" s="96"/>
      <c r="AD100" s="134"/>
      <c r="AE100" s="133"/>
      <c r="AF100" s="96"/>
      <c r="AG100" s="96"/>
      <c r="AH100" s="96"/>
      <c r="AI100" s="133"/>
      <c r="AJ100" s="133"/>
      <c r="AK100" s="96"/>
      <c r="AL100" s="133"/>
      <c r="AM100" s="133"/>
      <c r="AN100" s="133"/>
      <c r="AO100" s="137"/>
      <c r="AP100" s="137"/>
      <c r="AQ100" s="133"/>
      <c r="AR100" s="96"/>
      <c r="AS100" s="134"/>
      <c r="AT100" s="133"/>
      <c r="AU100" s="133"/>
      <c r="AV100" s="133"/>
      <c r="AW100" s="133"/>
      <c r="AX100" s="133"/>
      <c r="AY100" s="133"/>
      <c r="AZ100" s="133"/>
      <c r="BA100" s="133"/>
      <c r="BB100" s="133"/>
      <c r="BC100" s="133"/>
      <c r="BD100" s="133"/>
      <c r="BE100" s="133"/>
      <c r="BF100" s="133"/>
      <c r="BG100" s="96"/>
      <c r="BH100" s="133"/>
      <c r="BI100" s="133"/>
      <c r="BJ100" s="133"/>
      <c r="BK100" s="133"/>
      <c r="BL100" s="137"/>
      <c r="BM100" s="137"/>
      <c r="BN100" s="133"/>
      <c r="BO100" s="96"/>
      <c r="BP100" s="134"/>
      <c r="BQ100" s="133"/>
      <c r="BR100" s="133"/>
      <c r="BS100" s="133"/>
      <c r="BT100" s="96"/>
    </row>
    <row r="101" spans="1:72" ht="15" customHeight="1" x14ac:dyDescent="0.25">
      <c r="A101" s="96"/>
      <c r="B101" s="135"/>
      <c r="C101" s="96"/>
      <c r="D101" s="133"/>
      <c r="E101" s="133"/>
      <c r="F101" s="133"/>
      <c r="G101" s="133"/>
      <c r="H101" s="133"/>
      <c r="I101" s="133"/>
      <c r="J101" s="134"/>
      <c r="K101" s="133"/>
      <c r="L101" s="133"/>
      <c r="M101" s="133"/>
      <c r="N101" s="133"/>
      <c r="O101" s="133"/>
      <c r="P101" s="133"/>
      <c r="Q101" s="133"/>
      <c r="R101" s="133"/>
      <c r="S101" s="137"/>
      <c r="T101" s="137"/>
      <c r="U101" s="96"/>
      <c r="V101" s="137"/>
      <c r="W101" s="137"/>
      <c r="X101" s="96"/>
      <c r="Y101" s="96"/>
      <c r="Z101" s="137"/>
      <c r="AA101" s="137"/>
      <c r="AB101" s="96"/>
      <c r="AC101" s="96"/>
      <c r="AD101" s="134"/>
      <c r="AE101" s="133"/>
      <c r="AF101" s="96"/>
      <c r="AG101" s="96"/>
      <c r="AH101" s="96"/>
      <c r="AI101" s="133"/>
      <c r="AJ101" s="133"/>
      <c r="AK101" s="96"/>
      <c r="AL101" s="133"/>
      <c r="AM101" s="133"/>
      <c r="AN101" s="133"/>
      <c r="AO101" s="137"/>
      <c r="AP101" s="137"/>
      <c r="AQ101" s="133"/>
      <c r="AR101" s="96"/>
      <c r="AS101" s="134"/>
      <c r="AT101" s="133"/>
      <c r="AU101" s="133"/>
      <c r="AV101" s="133"/>
      <c r="AW101" s="133"/>
      <c r="AX101" s="133"/>
      <c r="AY101" s="133"/>
      <c r="AZ101" s="133"/>
      <c r="BA101" s="133"/>
      <c r="BB101" s="133"/>
      <c r="BC101" s="133"/>
      <c r="BD101" s="133"/>
      <c r="BE101" s="133"/>
      <c r="BF101" s="133"/>
      <c r="BG101" s="96"/>
      <c r="BH101" s="133"/>
      <c r="BI101" s="133"/>
      <c r="BJ101" s="133"/>
      <c r="BK101" s="133"/>
      <c r="BL101" s="137"/>
      <c r="BM101" s="137"/>
      <c r="BN101" s="133"/>
      <c r="BO101" s="96"/>
      <c r="BP101" s="134"/>
      <c r="BQ101" s="133"/>
      <c r="BR101" s="133"/>
      <c r="BS101" s="133"/>
      <c r="BT101" s="96"/>
    </row>
    <row r="102" spans="1:72" ht="15" customHeight="1" x14ac:dyDescent="0.25">
      <c r="A102" s="96"/>
      <c r="B102" s="135"/>
      <c r="C102" s="96"/>
      <c r="D102" s="133"/>
      <c r="E102" s="133"/>
      <c r="F102" s="133"/>
      <c r="G102" s="133"/>
      <c r="H102" s="133"/>
      <c r="I102" s="133"/>
      <c r="J102" s="134"/>
      <c r="K102" s="133"/>
      <c r="L102" s="133"/>
      <c r="M102" s="133"/>
      <c r="N102" s="133"/>
      <c r="O102" s="133"/>
      <c r="P102" s="133"/>
      <c r="Q102" s="133"/>
      <c r="R102" s="133"/>
      <c r="S102" s="137"/>
      <c r="T102" s="137"/>
      <c r="U102" s="96"/>
      <c r="V102" s="137"/>
      <c r="W102" s="137"/>
      <c r="X102" s="96"/>
      <c r="Y102" s="96"/>
      <c r="Z102" s="137"/>
      <c r="AA102" s="137"/>
      <c r="AB102" s="96"/>
      <c r="AC102" s="96"/>
      <c r="AD102" s="134"/>
      <c r="AE102" s="133"/>
      <c r="AF102" s="96"/>
      <c r="AG102" s="96"/>
      <c r="AH102" s="96"/>
      <c r="AI102" s="133"/>
      <c r="AJ102" s="133"/>
      <c r="AK102" s="96"/>
      <c r="AL102" s="133"/>
      <c r="AM102" s="133"/>
      <c r="AN102" s="133"/>
      <c r="AO102" s="137"/>
      <c r="AP102" s="137"/>
      <c r="AQ102" s="133"/>
      <c r="AR102" s="96"/>
      <c r="AS102" s="134"/>
      <c r="AT102" s="133"/>
      <c r="AU102" s="133"/>
      <c r="AV102" s="133"/>
      <c r="AW102" s="133"/>
      <c r="AX102" s="133"/>
      <c r="AY102" s="133"/>
      <c r="AZ102" s="133"/>
      <c r="BA102" s="133"/>
      <c r="BB102" s="133"/>
      <c r="BC102" s="133"/>
      <c r="BD102" s="133"/>
      <c r="BE102" s="133"/>
      <c r="BF102" s="133"/>
      <c r="BG102" s="96"/>
      <c r="BH102" s="133"/>
      <c r="BI102" s="133"/>
      <c r="BJ102" s="133"/>
      <c r="BK102" s="133"/>
      <c r="BL102" s="137"/>
      <c r="BM102" s="137"/>
      <c r="BN102" s="133"/>
      <c r="BO102" s="96"/>
      <c r="BP102" s="134"/>
      <c r="BQ102" s="133"/>
      <c r="BR102" s="133"/>
      <c r="BS102" s="133"/>
      <c r="BT102" s="96"/>
    </row>
    <row r="103" spans="1:72" ht="15" customHeight="1" x14ac:dyDescent="0.25">
      <c r="A103" s="96"/>
      <c r="B103" s="135"/>
      <c r="C103" s="96"/>
      <c r="D103" s="133"/>
      <c r="E103" s="133"/>
      <c r="F103" s="133"/>
      <c r="G103" s="133"/>
      <c r="H103" s="133"/>
      <c r="I103" s="133"/>
      <c r="J103" s="134"/>
      <c r="K103" s="133"/>
      <c r="L103" s="133"/>
      <c r="M103" s="133"/>
      <c r="N103" s="133"/>
      <c r="O103" s="133"/>
      <c r="P103" s="133"/>
      <c r="Q103" s="133"/>
      <c r="R103" s="133"/>
      <c r="S103" s="137"/>
      <c r="T103" s="137"/>
      <c r="U103" s="96"/>
      <c r="V103" s="137"/>
      <c r="W103" s="137"/>
      <c r="X103" s="96"/>
      <c r="Y103" s="96"/>
      <c r="Z103" s="137"/>
      <c r="AA103" s="137"/>
      <c r="AB103" s="96"/>
      <c r="AC103" s="96"/>
      <c r="AD103" s="134"/>
      <c r="AE103" s="133"/>
      <c r="AF103" s="96"/>
      <c r="AG103" s="96"/>
      <c r="AH103" s="96"/>
      <c r="AI103" s="133"/>
      <c r="AJ103" s="133"/>
      <c r="AK103" s="96"/>
      <c r="AL103" s="133"/>
      <c r="AM103" s="133"/>
      <c r="AN103" s="133"/>
      <c r="AO103" s="137"/>
      <c r="AP103" s="137"/>
      <c r="AQ103" s="133"/>
      <c r="AR103" s="96"/>
      <c r="AS103" s="134"/>
      <c r="AT103" s="133"/>
      <c r="AU103" s="133"/>
      <c r="AV103" s="133"/>
      <c r="AW103" s="133"/>
      <c r="AX103" s="133"/>
      <c r="AY103" s="133"/>
      <c r="AZ103" s="133"/>
      <c r="BA103" s="133"/>
      <c r="BB103" s="133"/>
      <c r="BC103" s="133"/>
      <c r="BD103" s="133"/>
      <c r="BE103" s="133"/>
      <c r="BF103" s="133"/>
      <c r="BG103" s="96"/>
      <c r="BH103" s="133"/>
      <c r="BI103" s="133"/>
      <c r="BJ103" s="133"/>
      <c r="BK103" s="133"/>
      <c r="BL103" s="137"/>
      <c r="BM103" s="137"/>
      <c r="BN103" s="133"/>
      <c r="BO103" s="96"/>
      <c r="BP103" s="134"/>
      <c r="BQ103" s="133"/>
      <c r="BR103" s="133"/>
      <c r="BS103" s="133"/>
      <c r="BT103" s="96"/>
    </row>
    <row r="104" spans="1:72" ht="15" customHeight="1" x14ac:dyDescent="0.25">
      <c r="A104" s="96"/>
      <c r="B104" s="135"/>
      <c r="C104" s="96"/>
      <c r="D104" s="133"/>
      <c r="E104" s="133"/>
      <c r="F104" s="133"/>
      <c r="G104" s="133"/>
      <c r="H104" s="133"/>
      <c r="I104" s="133"/>
      <c r="J104" s="134"/>
      <c r="K104" s="133"/>
      <c r="L104" s="133"/>
      <c r="M104" s="133"/>
      <c r="N104" s="133"/>
      <c r="O104" s="133"/>
      <c r="P104" s="133"/>
      <c r="Q104" s="133"/>
      <c r="R104" s="133"/>
      <c r="S104" s="137"/>
      <c r="T104" s="137"/>
      <c r="U104" s="96"/>
      <c r="V104" s="137"/>
      <c r="W104" s="137"/>
      <c r="X104" s="96"/>
      <c r="Y104" s="96"/>
      <c r="Z104" s="137"/>
      <c r="AA104" s="137"/>
      <c r="AB104" s="96"/>
      <c r="AC104" s="96"/>
      <c r="AD104" s="134"/>
      <c r="AE104" s="133"/>
      <c r="AF104" s="96"/>
      <c r="AG104" s="96"/>
      <c r="AH104" s="96"/>
      <c r="AI104" s="133"/>
      <c r="AJ104" s="133"/>
      <c r="AK104" s="96"/>
      <c r="AL104" s="133"/>
      <c r="AM104" s="133"/>
      <c r="AN104" s="133"/>
      <c r="AO104" s="137"/>
      <c r="AP104" s="137"/>
      <c r="AQ104" s="133"/>
      <c r="AR104" s="96"/>
      <c r="AS104" s="134"/>
      <c r="AT104" s="133"/>
      <c r="AU104" s="133"/>
      <c r="AV104" s="133"/>
      <c r="AW104" s="133"/>
      <c r="AX104" s="133"/>
      <c r="AY104" s="133"/>
      <c r="AZ104" s="133"/>
      <c r="BA104" s="133"/>
      <c r="BB104" s="133"/>
      <c r="BC104" s="133"/>
      <c r="BD104" s="133"/>
      <c r="BE104" s="133"/>
      <c r="BF104" s="133"/>
      <c r="BG104" s="96"/>
      <c r="BH104" s="133"/>
      <c r="BI104" s="133"/>
      <c r="BJ104" s="133"/>
      <c r="BK104" s="133"/>
      <c r="BL104" s="137"/>
      <c r="BM104" s="137"/>
      <c r="BN104" s="133"/>
      <c r="BO104" s="96"/>
      <c r="BP104" s="134"/>
      <c r="BQ104" s="133"/>
      <c r="BR104" s="133"/>
      <c r="BS104" s="133"/>
      <c r="BT104" s="96"/>
    </row>
    <row r="105" spans="1:72" ht="15" customHeight="1" x14ac:dyDescent="0.25">
      <c r="A105" s="96"/>
      <c r="B105" s="135"/>
      <c r="C105" s="96"/>
      <c r="D105" s="133"/>
      <c r="E105" s="133"/>
      <c r="F105" s="133"/>
      <c r="G105" s="133"/>
      <c r="H105" s="133"/>
      <c r="I105" s="133"/>
      <c r="J105" s="134"/>
      <c r="K105" s="133"/>
      <c r="L105" s="133"/>
      <c r="M105" s="133"/>
      <c r="N105" s="133"/>
      <c r="O105" s="133"/>
      <c r="P105" s="133"/>
      <c r="Q105" s="133"/>
      <c r="R105" s="133"/>
      <c r="S105" s="137"/>
      <c r="T105" s="137"/>
      <c r="U105" s="96"/>
      <c r="V105" s="137"/>
      <c r="W105" s="137"/>
      <c r="X105" s="96"/>
      <c r="Y105" s="96"/>
      <c r="Z105" s="137"/>
      <c r="AA105" s="137"/>
      <c r="AB105" s="96"/>
      <c r="AC105" s="96"/>
      <c r="AD105" s="134"/>
      <c r="AE105" s="133"/>
      <c r="AF105" s="96"/>
      <c r="AG105" s="96"/>
      <c r="AH105" s="96"/>
      <c r="AI105" s="133"/>
      <c r="AJ105" s="133"/>
      <c r="AK105" s="96"/>
      <c r="AL105" s="133"/>
      <c r="AM105" s="133"/>
      <c r="AN105" s="133"/>
      <c r="AO105" s="137"/>
      <c r="AP105" s="137"/>
      <c r="AQ105" s="133"/>
      <c r="AR105" s="96"/>
      <c r="AS105" s="134"/>
      <c r="AT105" s="133"/>
      <c r="AU105" s="133"/>
      <c r="AV105" s="133"/>
      <c r="AW105" s="133"/>
      <c r="AX105" s="133"/>
      <c r="AY105" s="133"/>
      <c r="AZ105" s="133"/>
      <c r="BA105" s="133"/>
      <c r="BB105" s="133"/>
      <c r="BC105" s="133"/>
      <c r="BD105" s="133"/>
      <c r="BE105" s="133"/>
      <c r="BF105" s="133"/>
      <c r="BG105" s="96"/>
      <c r="BH105" s="133"/>
      <c r="BI105" s="133"/>
      <c r="BJ105" s="133"/>
      <c r="BK105" s="133"/>
      <c r="BL105" s="137"/>
      <c r="BM105" s="137"/>
      <c r="BN105" s="133"/>
      <c r="BO105" s="96"/>
      <c r="BP105" s="134"/>
      <c r="BQ105" s="133"/>
      <c r="BR105" s="133"/>
      <c r="BS105" s="133"/>
      <c r="BT105" s="96"/>
    </row>
    <row r="106" spans="1:72" ht="15" customHeight="1" x14ac:dyDescent="0.25">
      <c r="A106" s="96"/>
      <c r="B106" s="135"/>
      <c r="C106" s="96"/>
      <c r="D106" s="133"/>
      <c r="E106" s="133"/>
      <c r="F106" s="133"/>
      <c r="G106" s="133"/>
      <c r="H106" s="133"/>
      <c r="I106" s="133"/>
      <c r="J106" s="134"/>
      <c r="K106" s="133"/>
      <c r="L106" s="133"/>
      <c r="M106" s="133"/>
      <c r="N106" s="133"/>
      <c r="O106" s="133"/>
      <c r="P106" s="133"/>
      <c r="Q106" s="133"/>
      <c r="R106" s="133"/>
      <c r="S106" s="137"/>
      <c r="T106" s="137"/>
      <c r="U106" s="96"/>
      <c r="V106" s="137"/>
      <c r="W106" s="137"/>
      <c r="X106" s="96"/>
      <c r="Y106" s="96"/>
      <c r="Z106" s="137"/>
      <c r="AA106" s="137"/>
      <c r="AB106" s="96"/>
      <c r="AC106" s="96"/>
      <c r="AD106" s="134"/>
      <c r="AE106" s="133"/>
      <c r="AF106" s="96"/>
      <c r="AG106" s="96"/>
      <c r="AH106" s="96"/>
      <c r="AI106" s="133"/>
      <c r="AJ106" s="133"/>
      <c r="AK106" s="96"/>
      <c r="AL106" s="133"/>
      <c r="AM106" s="133"/>
      <c r="AN106" s="133"/>
      <c r="AO106" s="137"/>
      <c r="AP106" s="137"/>
      <c r="AQ106" s="133"/>
      <c r="AR106" s="96"/>
      <c r="AS106" s="134"/>
      <c r="AT106" s="133"/>
      <c r="AU106" s="133"/>
      <c r="AV106" s="133"/>
      <c r="AW106" s="133"/>
      <c r="AX106" s="133"/>
      <c r="AY106" s="133"/>
      <c r="AZ106" s="133"/>
      <c r="BA106" s="133"/>
      <c r="BB106" s="133"/>
      <c r="BC106" s="133"/>
      <c r="BD106" s="133"/>
      <c r="BE106" s="133"/>
      <c r="BF106" s="133"/>
      <c r="BG106" s="96"/>
      <c r="BH106" s="133"/>
      <c r="BI106" s="133"/>
      <c r="BJ106" s="133"/>
      <c r="BK106" s="133"/>
      <c r="BL106" s="137"/>
      <c r="BM106" s="137"/>
      <c r="BN106" s="133"/>
      <c r="BO106" s="96"/>
      <c r="BP106" s="134"/>
      <c r="BQ106" s="133"/>
      <c r="BR106" s="133"/>
      <c r="BS106" s="133"/>
      <c r="BT106" s="96"/>
    </row>
    <row r="107" spans="1:72" ht="15" customHeight="1" x14ac:dyDescent="0.25">
      <c r="A107" s="96"/>
      <c r="B107" s="135"/>
      <c r="C107" s="96"/>
      <c r="D107" s="133"/>
      <c r="E107" s="133"/>
      <c r="F107" s="133"/>
      <c r="G107" s="133"/>
      <c r="H107" s="133"/>
      <c r="I107" s="133"/>
      <c r="J107" s="134"/>
      <c r="K107" s="133"/>
      <c r="L107" s="133"/>
      <c r="M107" s="133"/>
      <c r="N107" s="133"/>
      <c r="O107" s="133"/>
      <c r="P107" s="133"/>
      <c r="Q107" s="133"/>
      <c r="R107" s="133"/>
      <c r="S107" s="137"/>
      <c r="T107" s="137"/>
      <c r="U107" s="96"/>
      <c r="V107" s="137"/>
      <c r="W107" s="137"/>
      <c r="X107" s="96"/>
      <c r="Y107" s="96"/>
      <c r="Z107" s="137"/>
      <c r="AA107" s="137"/>
      <c r="AB107" s="96"/>
      <c r="AC107" s="96"/>
      <c r="AD107" s="134"/>
      <c r="AE107" s="133"/>
      <c r="AF107" s="96"/>
      <c r="AG107" s="96"/>
      <c r="AH107" s="96"/>
      <c r="AI107" s="133"/>
      <c r="AJ107" s="133"/>
      <c r="AK107" s="96"/>
      <c r="AL107" s="133"/>
      <c r="AM107" s="133"/>
      <c r="AN107" s="133"/>
      <c r="AO107" s="137"/>
      <c r="AP107" s="137"/>
      <c r="AQ107" s="133"/>
      <c r="AR107" s="96"/>
      <c r="AS107" s="134"/>
      <c r="AT107" s="133"/>
      <c r="AU107" s="133"/>
      <c r="AV107" s="133"/>
      <c r="AW107" s="133"/>
      <c r="AX107" s="133"/>
      <c r="AY107" s="133"/>
      <c r="AZ107" s="133"/>
      <c r="BA107" s="133"/>
      <c r="BB107" s="133"/>
      <c r="BC107" s="133"/>
      <c r="BD107" s="133"/>
      <c r="BE107" s="133"/>
      <c r="BF107" s="133"/>
      <c r="BG107" s="96"/>
      <c r="BH107" s="133"/>
      <c r="BI107" s="133"/>
      <c r="BJ107" s="133"/>
      <c r="BK107" s="133"/>
      <c r="BL107" s="137"/>
      <c r="BM107" s="137"/>
      <c r="BN107" s="133"/>
      <c r="BO107" s="96"/>
      <c r="BP107" s="134"/>
      <c r="BQ107" s="133"/>
      <c r="BR107" s="133"/>
      <c r="BS107" s="133"/>
      <c r="BT107" s="96"/>
    </row>
    <row r="108" spans="1:72" ht="15" customHeight="1" x14ac:dyDescent="0.25">
      <c r="A108" s="96"/>
      <c r="B108" s="135"/>
      <c r="C108" s="96"/>
      <c r="D108" s="133"/>
      <c r="E108" s="133"/>
      <c r="F108" s="133"/>
      <c r="G108" s="133"/>
      <c r="H108" s="133"/>
      <c r="I108" s="133"/>
      <c r="J108" s="134"/>
      <c r="K108" s="133"/>
      <c r="L108" s="133"/>
      <c r="M108" s="133"/>
      <c r="N108" s="133"/>
      <c r="O108" s="133"/>
      <c r="P108" s="133"/>
      <c r="Q108" s="133"/>
      <c r="R108" s="133"/>
      <c r="S108" s="137"/>
      <c r="T108" s="137"/>
      <c r="U108" s="96"/>
      <c r="V108" s="137"/>
      <c r="W108" s="137"/>
      <c r="X108" s="96"/>
      <c r="Y108" s="96"/>
      <c r="Z108" s="137"/>
      <c r="AA108" s="137"/>
      <c r="AB108" s="96"/>
      <c r="AC108" s="96"/>
      <c r="AD108" s="134"/>
      <c r="AE108" s="133"/>
      <c r="AF108" s="96"/>
      <c r="AG108" s="96"/>
      <c r="AH108" s="96"/>
      <c r="AI108" s="133"/>
      <c r="AJ108" s="133"/>
      <c r="AK108" s="96"/>
      <c r="AL108" s="133"/>
      <c r="AM108" s="133"/>
      <c r="AN108" s="133"/>
      <c r="AO108" s="137"/>
      <c r="AP108" s="137"/>
      <c r="AQ108" s="133"/>
      <c r="AR108" s="96"/>
      <c r="AS108" s="134"/>
      <c r="AT108" s="133"/>
      <c r="AU108" s="133"/>
      <c r="AV108" s="133"/>
      <c r="AW108" s="133"/>
      <c r="AX108" s="133"/>
      <c r="AY108" s="133"/>
      <c r="AZ108" s="133"/>
      <c r="BA108" s="133"/>
      <c r="BB108" s="133"/>
      <c r="BC108" s="133"/>
      <c r="BD108" s="133"/>
      <c r="BE108" s="133"/>
      <c r="BF108" s="133"/>
      <c r="BG108" s="96"/>
      <c r="BH108" s="133"/>
      <c r="BI108" s="133"/>
      <c r="BJ108" s="133"/>
      <c r="BK108" s="133"/>
      <c r="BL108" s="137"/>
      <c r="BM108" s="137"/>
      <c r="BN108" s="133"/>
      <c r="BO108" s="96"/>
      <c r="BP108" s="134"/>
      <c r="BQ108" s="133"/>
      <c r="BR108" s="133"/>
      <c r="BS108" s="133"/>
      <c r="BT108" s="96"/>
    </row>
    <row r="109" spans="1:72" ht="15" customHeight="1" x14ac:dyDescent="0.25">
      <c r="A109" s="96"/>
      <c r="B109" s="135"/>
      <c r="C109" s="96"/>
      <c r="D109" s="133"/>
      <c r="E109" s="133"/>
      <c r="F109" s="133"/>
      <c r="G109" s="133"/>
      <c r="H109" s="133"/>
      <c r="I109" s="133"/>
      <c r="J109" s="134"/>
      <c r="K109" s="133"/>
      <c r="L109" s="133"/>
      <c r="M109" s="133"/>
      <c r="N109" s="133"/>
      <c r="O109" s="133"/>
      <c r="P109" s="133"/>
      <c r="Q109" s="133"/>
      <c r="R109" s="133"/>
      <c r="S109" s="137"/>
      <c r="T109" s="137"/>
      <c r="U109" s="96"/>
      <c r="V109" s="137"/>
      <c r="W109" s="137"/>
      <c r="X109" s="96"/>
      <c r="Y109" s="96"/>
      <c r="Z109" s="137"/>
      <c r="AA109" s="137"/>
      <c r="AB109" s="96"/>
      <c r="AC109" s="96"/>
      <c r="AD109" s="134"/>
      <c r="AE109" s="133"/>
      <c r="AF109" s="96"/>
      <c r="AG109" s="96"/>
      <c r="AH109" s="96"/>
      <c r="AI109" s="133"/>
      <c r="AJ109" s="133"/>
      <c r="AK109" s="96"/>
      <c r="AL109" s="133"/>
      <c r="AM109" s="133"/>
      <c r="AN109" s="133"/>
      <c r="AO109" s="137"/>
      <c r="AP109" s="137"/>
      <c r="AQ109" s="133"/>
      <c r="AR109" s="96"/>
      <c r="AS109" s="134"/>
      <c r="AT109" s="133"/>
      <c r="AU109" s="133"/>
      <c r="AV109" s="133"/>
      <c r="AW109" s="133"/>
      <c r="AX109" s="133"/>
      <c r="AY109" s="133"/>
      <c r="AZ109" s="133"/>
      <c r="BA109" s="133"/>
      <c r="BB109" s="133"/>
      <c r="BC109" s="133"/>
      <c r="BD109" s="133"/>
      <c r="BE109" s="133"/>
      <c r="BF109" s="133"/>
      <c r="BG109" s="96"/>
      <c r="BH109" s="133"/>
      <c r="BI109" s="133"/>
      <c r="BJ109" s="133"/>
      <c r="BK109" s="133"/>
      <c r="BL109" s="137"/>
      <c r="BM109" s="137"/>
      <c r="BN109" s="133"/>
      <c r="BO109" s="96"/>
      <c r="BP109" s="134"/>
      <c r="BQ109" s="133"/>
      <c r="BR109" s="133"/>
      <c r="BS109" s="133"/>
      <c r="BT109" s="96"/>
    </row>
    <row r="110" spans="1:72" ht="15" customHeight="1" x14ac:dyDescent="0.25">
      <c r="A110" s="96"/>
      <c r="B110" s="135"/>
      <c r="C110" s="96"/>
      <c r="D110" s="133"/>
      <c r="E110" s="133"/>
      <c r="F110" s="133"/>
      <c r="G110" s="133"/>
      <c r="H110" s="133"/>
      <c r="I110" s="133"/>
      <c r="J110" s="134"/>
      <c r="K110" s="133"/>
      <c r="L110" s="133"/>
      <c r="M110" s="133"/>
      <c r="N110" s="133"/>
      <c r="O110" s="133"/>
      <c r="P110" s="133"/>
      <c r="Q110" s="133"/>
      <c r="R110" s="133"/>
      <c r="S110" s="137"/>
      <c r="T110" s="137"/>
      <c r="U110" s="96"/>
      <c r="V110" s="137"/>
      <c r="W110" s="137"/>
      <c r="X110" s="96"/>
      <c r="Y110" s="96"/>
      <c r="Z110" s="137"/>
      <c r="AA110" s="137"/>
      <c r="AB110" s="96"/>
      <c r="AC110" s="96"/>
      <c r="AD110" s="134"/>
      <c r="AE110" s="133"/>
      <c r="AF110" s="96"/>
      <c r="AG110" s="96"/>
      <c r="AH110" s="96"/>
      <c r="AI110" s="133"/>
      <c r="AJ110" s="133"/>
      <c r="AK110" s="96"/>
      <c r="AL110" s="133"/>
      <c r="AM110" s="133"/>
      <c r="AN110" s="133"/>
      <c r="AO110" s="137"/>
      <c r="AP110" s="137"/>
      <c r="AQ110" s="133"/>
      <c r="AR110" s="96"/>
      <c r="AS110" s="134"/>
      <c r="AT110" s="133"/>
      <c r="AU110" s="133"/>
      <c r="AV110" s="133"/>
      <c r="AW110" s="133"/>
      <c r="AX110" s="133"/>
      <c r="AY110" s="133"/>
      <c r="AZ110" s="133"/>
      <c r="BA110" s="133"/>
      <c r="BB110" s="133"/>
      <c r="BC110" s="133"/>
      <c r="BD110" s="133"/>
      <c r="BE110" s="133"/>
      <c r="BF110" s="133"/>
      <c r="BG110" s="96"/>
      <c r="BH110" s="133"/>
      <c r="BI110" s="133"/>
      <c r="BJ110" s="133"/>
      <c r="BK110" s="133"/>
      <c r="BL110" s="137"/>
      <c r="BM110" s="137"/>
      <c r="BN110" s="133"/>
      <c r="BO110" s="96"/>
      <c r="BP110" s="134"/>
      <c r="BQ110" s="133"/>
      <c r="BR110" s="133"/>
      <c r="BS110" s="133"/>
      <c r="BT110" s="96"/>
    </row>
    <row r="111" spans="1:72" ht="15" customHeight="1" x14ac:dyDescent="0.25">
      <c r="A111" s="96"/>
      <c r="B111" s="135"/>
      <c r="C111" s="96"/>
      <c r="D111" s="133"/>
      <c r="E111" s="133"/>
      <c r="F111" s="133"/>
      <c r="G111" s="133"/>
      <c r="H111" s="133"/>
      <c r="I111" s="133"/>
      <c r="J111" s="134"/>
      <c r="K111" s="133"/>
      <c r="L111" s="133"/>
      <c r="M111" s="133"/>
      <c r="N111" s="133"/>
      <c r="O111" s="133"/>
      <c r="P111" s="133"/>
      <c r="Q111" s="133"/>
      <c r="R111" s="133"/>
      <c r="S111" s="137"/>
      <c r="T111" s="137"/>
      <c r="U111" s="96"/>
      <c r="V111" s="137"/>
      <c r="W111" s="137"/>
      <c r="X111" s="96"/>
      <c r="Y111" s="96"/>
      <c r="Z111" s="137"/>
      <c r="AA111" s="137"/>
      <c r="AB111" s="96"/>
      <c r="AC111" s="96"/>
      <c r="AD111" s="134"/>
      <c r="AE111" s="133"/>
      <c r="AF111" s="96"/>
      <c r="AG111" s="96"/>
      <c r="AH111" s="96"/>
      <c r="AI111" s="133"/>
      <c r="AJ111" s="133"/>
      <c r="AK111" s="96"/>
      <c r="AL111" s="133"/>
      <c r="AM111" s="133"/>
      <c r="AN111" s="133"/>
      <c r="AO111" s="137"/>
      <c r="AP111" s="137"/>
      <c r="AQ111" s="133"/>
      <c r="AR111" s="96"/>
      <c r="AS111" s="134"/>
      <c r="AT111" s="133"/>
      <c r="AU111" s="133"/>
      <c r="AV111" s="133"/>
      <c r="AW111" s="133"/>
      <c r="AX111" s="133"/>
      <c r="AY111" s="133"/>
      <c r="AZ111" s="133"/>
      <c r="BA111" s="133"/>
      <c r="BB111" s="133"/>
      <c r="BC111" s="133"/>
      <c r="BD111" s="133"/>
      <c r="BE111" s="133"/>
      <c r="BF111" s="133"/>
      <c r="BG111" s="96"/>
      <c r="BH111" s="133"/>
      <c r="BI111" s="133"/>
      <c r="BJ111" s="133"/>
      <c r="BK111" s="133"/>
      <c r="BL111" s="137"/>
      <c r="BM111" s="137"/>
      <c r="BN111" s="133"/>
      <c r="BO111" s="96"/>
      <c r="BP111" s="134"/>
      <c r="BQ111" s="133"/>
      <c r="BR111" s="133"/>
      <c r="BS111" s="133"/>
      <c r="BT111" s="96"/>
    </row>
    <row r="112" spans="1:72" ht="15" customHeight="1" x14ac:dyDescent="0.25">
      <c r="A112" s="96"/>
      <c r="B112" s="135"/>
      <c r="C112" s="96"/>
      <c r="D112" s="133"/>
      <c r="E112" s="133"/>
      <c r="F112" s="133"/>
      <c r="G112" s="133"/>
      <c r="H112" s="133"/>
      <c r="I112" s="133"/>
      <c r="J112" s="134"/>
      <c r="K112" s="133"/>
      <c r="L112" s="133"/>
      <c r="M112" s="133"/>
      <c r="N112" s="133"/>
      <c r="O112" s="133"/>
      <c r="P112" s="133"/>
      <c r="Q112" s="133"/>
      <c r="R112" s="133"/>
      <c r="S112" s="137"/>
      <c r="T112" s="137"/>
      <c r="U112" s="96"/>
      <c r="V112" s="137"/>
      <c r="W112" s="137"/>
      <c r="X112" s="96"/>
      <c r="Y112" s="96"/>
      <c r="Z112" s="137"/>
      <c r="AA112" s="137"/>
      <c r="AB112" s="96"/>
      <c r="AC112" s="96"/>
      <c r="AD112" s="134"/>
      <c r="AE112" s="133"/>
      <c r="AF112" s="96"/>
      <c r="AG112" s="96"/>
      <c r="AH112" s="96"/>
      <c r="AI112" s="133"/>
      <c r="AJ112" s="133"/>
      <c r="AK112" s="96"/>
      <c r="AL112" s="133"/>
      <c r="AM112" s="133"/>
      <c r="AN112" s="133"/>
      <c r="AO112" s="137"/>
      <c r="AP112" s="137"/>
      <c r="AQ112" s="133"/>
      <c r="AR112" s="96"/>
      <c r="AS112" s="134"/>
      <c r="AT112" s="133"/>
      <c r="AU112" s="133"/>
      <c r="AV112" s="133"/>
      <c r="AW112" s="133"/>
      <c r="AX112" s="133"/>
      <c r="AY112" s="133"/>
      <c r="AZ112" s="133"/>
      <c r="BA112" s="133"/>
      <c r="BB112" s="133"/>
      <c r="BC112" s="133"/>
      <c r="BD112" s="133"/>
      <c r="BE112" s="133"/>
      <c r="BF112" s="133"/>
      <c r="BG112" s="96"/>
      <c r="BH112" s="133"/>
      <c r="BI112" s="133"/>
      <c r="BJ112" s="133"/>
      <c r="BK112" s="133"/>
      <c r="BL112" s="137"/>
      <c r="BM112" s="137"/>
      <c r="BN112" s="133"/>
      <c r="BO112" s="96"/>
      <c r="BP112" s="134"/>
      <c r="BQ112" s="133"/>
      <c r="BR112" s="133"/>
      <c r="BS112" s="133"/>
      <c r="BT112" s="96"/>
    </row>
    <row r="113" spans="1:84" ht="15" customHeight="1" x14ac:dyDescent="0.25">
      <c r="A113" s="96"/>
      <c r="B113" s="135"/>
      <c r="C113" s="96"/>
      <c r="D113" s="133"/>
      <c r="E113" s="133"/>
      <c r="F113" s="133"/>
      <c r="G113" s="133"/>
      <c r="H113" s="133"/>
      <c r="I113" s="133"/>
      <c r="J113" s="134"/>
      <c r="K113" s="133"/>
      <c r="L113" s="133"/>
      <c r="M113" s="133"/>
      <c r="N113" s="133"/>
      <c r="O113" s="133"/>
      <c r="P113" s="133"/>
      <c r="Q113" s="133"/>
      <c r="R113" s="133"/>
      <c r="S113" s="137"/>
      <c r="T113" s="137"/>
      <c r="U113" s="96"/>
      <c r="V113" s="137"/>
      <c r="W113" s="137"/>
      <c r="X113" s="96"/>
      <c r="Y113" s="96"/>
      <c r="Z113" s="137"/>
      <c r="AA113" s="137"/>
      <c r="AB113" s="96"/>
      <c r="AC113" s="96"/>
      <c r="AD113" s="134"/>
      <c r="AE113" s="133"/>
      <c r="AF113" s="96"/>
      <c r="AG113" s="96"/>
      <c r="AH113" s="96"/>
      <c r="AI113" s="133"/>
      <c r="AJ113" s="133"/>
      <c r="AK113" s="96"/>
      <c r="AL113" s="133"/>
      <c r="AM113" s="133"/>
      <c r="AN113" s="133"/>
      <c r="AO113" s="137"/>
      <c r="AP113" s="137"/>
      <c r="AQ113" s="133"/>
      <c r="AR113" s="96"/>
      <c r="AS113" s="134"/>
      <c r="AT113" s="133"/>
      <c r="AU113" s="133"/>
      <c r="AV113" s="133"/>
      <c r="AW113" s="133"/>
      <c r="AX113" s="133"/>
      <c r="AY113" s="133"/>
      <c r="AZ113" s="133"/>
      <c r="BA113" s="133"/>
      <c r="BB113" s="133"/>
      <c r="BC113" s="133"/>
      <c r="BD113" s="133"/>
      <c r="BE113" s="133"/>
      <c r="BF113" s="133"/>
      <c r="BG113" s="96"/>
      <c r="BH113" s="133"/>
      <c r="BI113" s="133"/>
      <c r="BJ113" s="133"/>
      <c r="BK113" s="133"/>
      <c r="BL113" s="137"/>
      <c r="BM113" s="137"/>
      <c r="BN113" s="133"/>
      <c r="BO113" s="96"/>
      <c r="BP113" s="134"/>
      <c r="BQ113" s="133"/>
      <c r="BR113" s="133"/>
      <c r="BS113" s="133"/>
      <c r="BT113" s="96"/>
    </row>
    <row r="114" spans="1:84" ht="15" customHeight="1" x14ac:dyDescent="0.25">
      <c r="A114" s="96"/>
      <c r="B114" s="135"/>
      <c r="C114" s="96"/>
      <c r="D114" s="133"/>
      <c r="E114" s="133"/>
      <c r="F114" s="133"/>
      <c r="G114" s="133"/>
      <c r="H114" s="133"/>
      <c r="I114" s="133"/>
      <c r="J114" s="134"/>
      <c r="K114" s="133"/>
      <c r="L114" s="133"/>
      <c r="M114" s="133"/>
      <c r="N114" s="133"/>
      <c r="O114" s="133"/>
      <c r="P114" s="133"/>
      <c r="Q114" s="133"/>
      <c r="R114" s="133"/>
      <c r="S114" s="137"/>
      <c r="T114" s="137"/>
      <c r="U114" s="96"/>
      <c r="V114" s="137"/>
      <c r="W114" s="137"/>
      <c r="X114" s="96"/>
      <c r="Y114" s="96"/>
      <c r="Z114" s="137"/>
      <c r="AA114" s="137"/>
      <c r="AB114" s="96"/>
      <c r="AC114" s="96"/>
      <c r="AD114" s="134"/>
      <c r="AE114" s="133"/>
      <c r="AF114" s="96"/>
      <c r="AG114" s="96"/>
      <c r="AH114" s="96"/>
      <c r="AI114" s="133"/>
      <c r="AJ114" s="133"/>
      <c r="AK114" s="96"/>
      <c r="AL114" s="133"/>
      <c r="AM114" s="133"/>
      <c r="AN114" s="133"/>
      <c r="AO114" s="137"/>
      <c r="AP114" s="137"/>
      <c r="AQ114" s="133"/>
      <c r="AR114" s="96"/>
      <c r="AS114" s="134"/>
      <c r="AT114" s="133"/>
      <c r="AU114" s="133"/>
      <c r="AV114" s="133"/>
      <c r="AW114" s="133"/>
      <c r="AX114" s="133"/>
      <c r="AY114" s="133"/>
      <c r="AZ114" s="133"/>
      <c r="BA114" s="133"/>
      <c r="BB114" s="133"/>
      <c r="BC114" s="133"/>
      <c r="BD114" s="133"/>
      <c r="BE114" s="133"/>
      <c r="BF114" s="133"/>
      <c r="BG114" s="96"/>
      <c r="BH114" s="133"/>
      <c r="BI114" s="133"/>
      <c r="BJ114" s="133"/>
      <c r="BK114" s="133"/>
      <c r="BL114" s="137"/>
      <c r="BM114" s="137"/>
      <c r="BN114" s="133"/>
      <c r="BO114" s="96"/>
      <c r="BP114" s="134"/>
      <c r="BQ114" s="133"/>
      <c r="BR114" s="133"/>
      <c r="BS114" s="133"/>
      <c r="BT114" s="96"/>
    </row>
    <row r="116" spans="1:84" ht="15" customHeight="1" x14ac:dyDescent="0.25">
      <c r="A116" s="57" t="s">
        <v>987</v>
      </c>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row>
    <row r="117" spans="1:84" ht="15" customHeight="1" x14ac:dyDescent="0.25">
      <c r="A117" s="120" t="s">
        <v>2343</v>
      </c>
      <c r="B117" s="120"/>
      <c r="C117" s="120"/>
      <c r="D117" s="120"/>
      <c r="E117" s="120"/>
      <c r="F117" s="120"/>
      <c r="G117" s="120"/>
      <c r="H117" s="120"/>
      <c r="I117" s="120"/>
      <c r="J117" s="120"/>
      <c r="K117" s="120"/>
      <c r="L117" s="120"/>
      <c r="M117" s="120"/>
      <c r="N117" s="120"/>
      <c r="O117" s="144"/>
      <c r="P117" s="120" t="s">
        <v>2345</v>
      </c>
      <c r="Q117" s="120"/>
      <c r="R117" s="120"/>
      <c r="S117" s="120"/>
      <c r="T117" s="120"/>
      <c r="U117" s="120"/>
      <c r="V117" s="120"/>
      <c r="W117" s="120"/>
      <c r="X117" s="120"/>
      <c r="Y117" s="120"/>
      <c r="Z117" s="120"/>
      <c r="AA117" s="120"/>
      <c r="AB117" s="144"/>
      <c r="AC117" s="120" t="s">
        <v>2350</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144"/>
      <c r="BI117" s="120" t="s">
        <v>2357</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2097</v>
      </c>
      <c r="B118" s="120" t="s">
        <v>2098</v>
      </c>
      <c r="C118" s="120" t="s">
        <v>2099</v>
      </c>
      <c r="D118" s="120" t="s">
        <v>2344</v>
      </c>
      <c r="E118" s="120"/>
      <c r="F118" s="120"/>
      <c r="G118" s="120"/>
      <c r="H118" s="120"/>
      <c r="I118" s="120" t="s">
        <v>2145</v>
      </c>
      <c r="J118" s="120"/>
      <c r="K118" s="120"/>
      <c r="L118" s="120" t="s">
        <v>2146</v>
      </c>
      <c r="M118" s="120"/>
      <c r="N118" s="120"/>
      <c r="O118" s="144"/>
      <c r="P118" s="120" t="s">
        <v>2346</v>
      </c>
      <c r="Q118" s="120"/>
      <c r="R118" s="120"/>
      <c r="S118" s="120"/>
      <c r="T118" s="120"/>
      <c r="U118" s="120"/>
      <c r="V118" s="120" t="s">
        <v>2349</v>
      </c>
      <c r="W118" s="120"/>
      <c r="X118" s="120"/>
      <c r="Y118" s="120"/>
      <c r="Z118" s="120"/>
      <c r="AA118" s="120"/>
      <c r="AB118" s="144"/>
      <c r="AC118" s="120" t="s">
        <v>2351</v>
      </c>
      <c r="AD118" s="120" t="s">
        <v>2352</v>
      </c>
      <c r="AE118" s="120"/>
      <c r="AF118" s="120"/>
      <c r="AG118" s="120"/>
      <c r="AH118" s="120"/>
      <c r="AI118" s="120"/>
      <c r="AJ118" s="120"/>
      <c r="AK118" s="120"/>
      <c r="AL118" s="120"/>
      <c r="AM118" s="120"/>
      <c r="AN118" s="120"/>
      <c r="AO118" s="120"/>
      <c r="AP118" s="120"/>
      <c r="AQ118" s="120"/>
      <c r="AR118" s="120"/>
      <c r="AS118" s="120" t="s">
        <v>2356</v>
      </c>
      <c r="AT118" s="120"/>
      <c r="AU118" s="120"/>
      <c r="AV118" s="120"/>
      <c r="AW118" s="120"/>
      <c r="AX118" s="120"/>
      <c r="AY118" s="120"/>
      <c r="AZ118" s="120"/>
      <c r="BA118" s="120"/>
      <c r="BB118" s="120"/>
      <c r="BC118" s="120"/>
      <c r="BD118" s="120"/>
      <c r="BE118" s="120"/>
      <c r="BF118" s="120"/>
      <c r="BG118" s="120"/>
      <c r="BH118" s="144"/>
      <c r="BI118" s="120" t="s">
        <v>2352</v>
      </c>
      <c r="BJ118" s="120"/>
      <c r="BK118" s="120"/>
      <c r="BL118" s="120"/>
      <c r="BM118" s="120"/>
      <c r="BN118" s="120"/>
      <c r="BO118" s="120"/>
      <c r="BP118" s="120"/>
      <c r="BQ118" s="120"/>
      <c r="BR118" s="120"/>
      <c r="BS118" s="120"/>
      <c r="BT118" s="120"/>
      <c r="BU118" s="120" t="s">
        <v>2356</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144"/>
      <c r="P119" s="120" t="s">
        <v>2347</v>
      </c>
      <c r="Q119" s="120"/>
      <c r="R119" s="120"/>
      <c r="S119" s="120" t="s">
        <v>2348</v>
      </c>
      <c r="T119" s="120"/>
      <c r="U119" s="120"/>
      <c r="V119" s="120"/>
      <c r="W119" s="120"/>
      <c r="X119" s="120"/>
      <c r="Y119" s="120"/>
      <c r="Z119" s="120"/>
      <c r="AA119" s="120"/>
      <c r="AB119" s="144"/>
      <c r="AC119" s="120"/>
      <c r="AD119" s="120" t="s">
        <v>2353</v>
      </c>
      <c r="AE119" s="120"/>
      <c r="AF119" s="120"/>
      <c r="AG119" s="120" t="s">
        <v>2354</v>
      </c>
      <c r="AH119" s="120"/>
      <c r="AI119" s="120"/>
      <c r="AJ119" s="120"/>
      <c r="AK119" s="120"/>
      <c r="AL119" s="120"/>
      <c r="AM119" s="120" t="s">
        <v>2355</v>
      </c>
      <c r="AN119" s="120"/>
      <c r="AO119" s="120"/>
      <c r="AP119" s="120"/>
      <c r="AQ119" s="120"/>
      <c r="AR119" s="120"/>
      <c r="AS119" s="120" t="s">
        <v>2353</v>
      </c>
      <c r="AT119" s="120"/>
      <c r="AU119" s="120"/>
      <c r="AV119" s="120" t="s">
        <v>2354</v>
      </c>
      <c r="AW119" s="120"/>
      <c r="AX119" s="120"/>
      <c r="AY119" s="120"/>
      <c r="AZ119" s="120"/>
      <c r="BA119" s="120"/>
      <c r="BB119" s="120" t="s">
        <v>2355</v>
      </c>
      <c r="BC119" s="120"/>
      <c r="BD119" s="120"/>
      <c r="BE119" s="120"/>
      <c r="BF119" s="120"/>
      <c r="BG119" s="120"/>
      <c r="BH119" s="144"/>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45"/>
      <c r="B120" s="145"/>
      <c r="C120" s="145"/>
      <c r="D120" s="146" t="s">
        <v>2358</v>
      </c>
      <c r="E120" s="146" t="s">
        <v>2359</v>
      </c>
      <c r="F120" s="146" t="s">
        <v>2360</v>
      </c>
      <c r="G120" s="146" t="s">
        <v>2361</v>
      </c>
      <c r="H120" s="146" t="s">
        <v>2362</v>
      </c>
      <c r="I120" s="146" t="s">
        <v>2363</v>
      </c>
      <c r="J120" s="146" t="s">
        <v>2364</v>
      </c>
      <c r="K120" s="146" t="s">
        <v>2365</v>
      </c>
      <c r="L120" s="146" t="s">
        <v>2366</v>
      </c>
      <c r="M120" s="146" t="s">
        <v>2367</v>
      </c>
      <c r="N120" s="146" t="s">
        <v>2368</v>
      </c>
      <c r="O120" s="147"/>
      <c r="P120" s="146" t="s">
        <v>2369</v>
      </c>
      <c r="Q120" s="146" t="s">
        <v>2370</v>
      </c>
      <c r="R120" s="146" t="s">
        <v>2371</v>
      </c>
      <c r="S120" s="146" t="s">
        <v>2372</v>
      </c>
      <c r="T120" s="146" t="s">
        <v>2373</v>
      </c>
      <c r="U120" s="146" t="s">
        <v>2374</v>
      </c>
      <c r="V120" s="146" t="s">
        <v>2375</v>
      </c>
      <c r="W120" s="146" t="s">
        <v>2376</v>
      </c>
      <c r="X120" s="146" t="s">
        <v>2377</v>
      </c>
      <c r="Y120" s="146" t="s">
        <v>2378</v>
      </c>
      <c r="Z120" s="146" t="s">
        <v>2379</v>
      </c>
      <c r="AA120" s="146" t="s">
        <v>2380</v>
      </c>
      <c r="AB120" s="147"/>
      <c r="AC120" s="145"/>
      <c r="AD120" s="146" t="s">
        <v>2381</v>
      </c>
      <c r="AE120" s="146" t="s">
        <v>2382</v>
      </c>
      <c r="AF120" s="146" t="s">
        <v>2383</v>
      </c>
      <c r="AG120" s="146" t="s">
        <v>2384</v>
      </c>
      <c r="AH120" s="146" t="s">
        <v>2385</v>
      </c>
      <c r="AI120" s="146" t="s">
        <v>2386</v>
      </c>
      <c r="AJ120" s="146" t="s">
        <v>2387</v>
      </c>
      <c r="AK120" s="146" t="s">
        <v>2388</v>
      </c>
      <c r="AL120" s="146" t="s">
        <v>2389</v>
      </c>
      <c r="AM120" s="146" t="s">
        <v>2390</v>
      </c>
      <c r="AN120" s="146" t="s">
        <v>2391</v>
      </c>
      <c r="AO120" s="146" t="s">
        <v>2392</v>
      </c>
      <c r="AP120" s="146" t="s">
        <v>2393</v>
      </c>
      <c r="AQ120" s="146" t="s">
        <v>2394</v>
      </c>
      <c r="AR120" s="146" t="s">
        <v>2395</v>
      </c>
      <c r="AS120" s="146" t="s">
        <v>2381</v>
      </c>
      <c r="AT120" s="146" t="s">
        <v>2382</v>
      </c>
      <c r="AU120" s="146" t="s">
        <v>2383</v>
      </c>
      <c r="AV120" s="146" t="s">
        <v>2384</v>
      </c>
      <c r="AW120" s="146" t="s">
        <v>2385</v>
      </c>
      <c r="AX120" s="146" t="s">
        <v>2386</v>
      </c>
      <c r="AY120" s="146" t="s">
        <v>2387</v>
      </c>
      <c r="AZ120" s="146" t="s">
        <v>2388</v>
      </c>
      <c r="BA120" s="146" t="s">
        <v>2389</v>
      </c>
      <c r="BB120" s="146" t="s">
        <v>2390</v>
      </c>
      <c r="BC120" s="146" t="s">
        <v>2391</v>
      </c>
      <c r="BD120" s="146" t="s">
        <v>2392</v>
      </c>
      <c r="BE120" s="146" t="s">
        <v>2393</v>
      </c>
      <c r="BF120" s="146" t="s">
        <v>2394</v>
      </c>
      <c r="BG120" s="146" t="s">
        <v>2395</v>
      </c>
      <c r="BH120" s="147"/>
      <c r="BI120" s="146" t="s">
        <v>2396</v>
      </c>
      <c r="BJ120" s="146" t="s">
        <v>2381</v>
      </c>
      <c r="BK120" s="146" t="s">
        <v>2382</v>
      </c>
      <c r="BL120" s="146" t="s">
        <v>2386</v>
      </c>
      <c r="BM120" s="146" t="s">
        <v>2397</v>
      </c>
      <c r="BN120" s="146" t="s">
        <v>2398</v>
      </c>
      <c r="BO120" s="146" t="s">
        <v>2399</v>
      </c>
      <c r="BP120" s="146" t="s">
        <v>2400</v>
      </c>
      <c r="BQ120" s="146" t="s">
        <v>2401</v>
      </c>
      <c r="BR120" s="146" t="s">
        <v>2387</v>
      </c>
      <c r="BS120" s="146" t="s">
        <v>2402</v>
      </c>
      <c r="BT120" s="146" t="s">
        <v>2403</v>
      </c>
      <c r="BU120" s="146" t="s">
        <v>2396</v>
      </c>
      <c r="BV120" s="146" t="s">
        <v>2381</v>
      </c>
      <c r="BW120" s="146" t="s">
        <v>2382</v>
      </c>
      <c r="BX120" s="146" t="s">
        <v>2386</v>
      </c>
      <c r="BY120" s="146" t="s">
        <v>2397</v>
      </c>
      <c r="BZ120" s="146" t="s">
        <v>2398</v>
      </c>
      <c r="CA120" s="146" t="s">
        <v>2399</v>
      </c>
      <c r="CB120" s="146" t="s">
        <v>2400</v>
      </c>
      <c r="CC120" s="146" t="s">
        <v>2401</v>
      </c>
      <c r="CD120" s="146" t="s">
        <v>2387</v>
      </c>
      <c r="CE120" s="146" t="s">
        <v>2402</v>
      </c>
      <c r="CF120" s="146" t="s">
        <v>2403</v>
      </c>
    </row>
    <row r="121" spans="1:84" ht="15" customHeight="1" x14ac:dyDescent="0.25">
      <c r="A121" s="105"/>
      <c r="B121" s="105"/>
      <c r="C121" s="105"/>
      <c r="D121" s="107" t="s">
        <v>2404</v>
      </c>
      <c r="E121" s="107" t="s">
        <v>2405</v>
      </c>
      <c r="F121" s="107" t="s">
        <v>2197</v>
      </c>
      <c r="G121" s="107" t="s">
        <v>2417</v>
      </c>
      <c r="H121" s="107" t="s">
        <v>2418</v>
      </c>
      <c r="I121" s="107" t="s">
        <v>2197</v>
      </c>
      <c r="J121" s="107" t="s">
        <v>2198</v>
      </c>
      <c r="K121" s="107" t="s">
        <v>2199</v>
      </c>
      <c r="L121" s="107" t="s">
        <v>2197</v>
      </c>
      <c r="M121" s="107" t="s">
        <v>2198</v>
      </c>
      <c r="N121" s="107" t="s">
        <v>2199</v>
      </c>
      <c r="O121" s="143"/>
      <c r="P121" s="107" t="s">
        <v>2197</v>
      </c>
      <c r="Q121" s="107" t="s">
        <v>2417</v>
      </c>
      <c r="R121" s="107" t="s">
        <v>2418</v>
      </c>
      <c r="S121" s="107" t="s">
        <v>2406</v>
      </c>
      <c r="T121" s="107" t="s">
        <v>2419</v>
      </c>
      <c r="U121" s="107" t="s">
        <v>2420</v>
      </c>
      <c r="V121" s="107" t="s">
        <v>2407</v>
      </c>
      <c r="W121" s="107" t="s">
        <v>2408</v>
      </c>
      <c r="X121" s="107" t="s">
        <v>2409</v>
      </c>
      <c r="Y121" s="107" t="s">
        <v>2410</v>
      </c>
      <c r="Z121" s="107" t="s">
        <v>2421</v>
      </c>
      <c r="AA121" s="107" t="s">
        <v>2422</v>
      </c>
      <c r="AB121" s="143"/>
      <c r="AC121" s="107" t="s">
        <v>2423</v>
      </c>
      <c r="AD121" s="107" t="s">
        <v>2424</v>
      </c>
      <c r="AE121" s="107" t="s">
        <v>2425</v>
      </c>
      <c r="AF121" s="107" t="s">
        <v>2411</v>
      </c>
      <c r="AG121" s="107" t="s">
        <v>2426</v>
      </c>
      <c r="AH121" s="107" t="s">
        <v>2412</v>
      </c>
      <c r="AI121" s="107" t="s">
        <v>2427</v>
      </c>
      <c r="AJ121" s="107" t="s">
        <v>2413</v>
      </c>
      <c r="AK121" s="107" t="s">
        <v>2428</v>
      </c>
      <c r="AL121" s="107" t="s">
        <v>2204</v>
      </c>
      <c r="AM121" s="107" t="s">
        <v>2429</v>
      </c>
      <c r="AN121" s="107" t="s">
        <v>2430</v>
      </c>
      <c r="AO121" s="107" t="s">
        <v>2414</v>
      </c>
      <c r="AP121" s="107" t="s">
        <v>2224</v>
      </c>
      <c r="AQ121" s="107" t="s">
        <v>2431</v>
      </c>
      <c r="AR121" s="107" t="s">
        <v>2204</v>
      </c>
      <c r="AS121" s="107" t="s">
        <v>2424</v>
      </c>
      <c r="AT121" s="107" t="s">
        <v>2425</v>
      </c>
      <c r="AU121" s="107" t="s">
        <v>2411</v>
      </c>
      <c r="AV121" s="107" t="s">
        <v>2426</v>
      </c>
      <c r="AW121" s="107" t="s">
        <v>2412</v>
      </c>
      <c r="AX121" s="107" t="s">
        <v>2427</v>
      </c>
      <c r="AY121" s="107" t="s">
        <v>2413</v>
      </c>
      <c r="AZ121" s="107" t="s">
        <v>2428</v>
      </c>
      <c r="BA121" s="107" t="s">
        <v>2204</v>
      </c>
      <c r="BB121" s="107" t="s">
        <v>2429</v>
      </c>
      <c r="BC121" s="107" t="s">
        <v>2430</v>
      </c>
      <c r="BD121" s="107" t="s">
        <v>2414</v>
      </c>
      <c r="BE121" s="107" t="s">
        <v>2224</v>
      </c>
      <c r="BF121" s="107" t="s">
        <v>2431</v>
      </c>
      <c r="BG121" s="107" t="s">
        <v>2204</v>
      </c>
      <c r="BH121" s="143"/>
      <c r="BI121" s="107" t="s">
        <v>2432</v>
      </c>
      <c r="BJ121" s="107" t="s">
        <v>2433</v>
      </c>
      <c r="BK121" s="107" t="s">
        <v>2434</v>
      </c>
      <c r="BL121" s="107" t="s">
        <v>2427</v>
      </c>
      <c r="BM121" s="107" t="s">
        <v>2435</v>
      </c>
      <c r="BN121" s="107" t="s">
        <v>2436</v>
      </c>
      <c r="BO121" s="107" t="s">
        <v>2437</v>
      </c>
      <c r="BP121" s="107" t="s">
        <v>2415</v>
      </c>
      <c r="BQ121" s="107" t="s">
        <v>2426</v>
      </c>
      <c r="BR121" s="107" t="s">
        <v>2413</v>
      </c>
      <c r="BS121" s="107" t="s">
        <v>2438</v>
      </c>
      <c r="BT121" s="107" t="s">
        <v>2204</v>
      </c>
      <c r="BU121" s="107" t="s">
        <v>2432</v>
      </c>
      <c r="BV121" s="107" t="s">
        <v>2433</v>
      </c>
      <c r="BW121" s="107" t="s">
        <v>2434</v>
      </c>
      <c r="BX121" s="107" t="s">
        <v>2427</v>
      </c>
      <c r="BY121" s="107" t="s">
        <v>2435</v>
      </c>
      <c r="BZ121" s="107" t="s">
        <v>2436</v>
      </c>
      <c r="CA121" s="107" t="s">
        <v>2437</v>
      </c>
      <c r="CB121" s="107" t="s">
        <v>2415</v>
      </c>
      <c r="CC121" s="107" t="s">
        <v>2426</v>
      </c>
      <c r="CD121" s="107" t="s">
        <v>2413</v>
      </c>
      <c r="CE121" s="107" t="s">
        <v>2438</v>
      </c>
      <c r="CF121" s="107" t="s">
        <v>2204</v>
      </c>
    </row>
    <row r="122" spans="1:84" ht="15" customHeight="1" x14ac:dyDescent="0.25">
      <c r="A122" s="150">
        <v>1</v>
      </c>
      <c r="B122" s="151" t="s">
        <v>2416</v>
      </c>
      <c r="C122" s="152" t="s">
        <v>1063</v>
      </c>
      <c r="D122" s="148">
        <v>1.0501225893031947</v>
      </c>
      <c r="E122" s="148">
        <v>1</v>
      </c>
      <c r="F122" s="148">
        <v>10</v>
      </c>
      <c r="G122" s="148">
        <v>10.921274928753226</v>
      </c>
      <c r="H122" s="148">
        <v>2.1350974265350085E-15</v>
      </c>
      <c r="I122" s="148">
        <v>10</v>
      </c>
      <c r="J122" s="148">
        <v>10.921274928753226</v>
      </c>
      <c r="K122" s="148">
        <v>0</v>
      </c>
      <c r="L122" s="148">
        <v>10</v>
      </c>
      <c r="M122" s="148">
        <v>10.921274928753226</v>
      </c>
      <c r="N122" s="148">
        <v>0</v>
      </c>
      <c r="O122" s="149"/>
      <c r="P122" s="148">
        <v>10</v>
      </c>
      <c r="Q122" s="148">
        <v>10</v>
      </c>
      <c r="R122" s="148">
        <v>0</v>
      </c>
      <c r="S122" s="148">
        <v>0</v>
      </c>
      <c r="T122" s="148">
        <v>0</v>
      </c>
      <c r="U122" s="148">
        <v>0</v>
      </c>
      <c r="V122" s="148">
        <v>0.50000000000000011</v>
      </c>
      <c r="W122" s="148">
        <v>0.50000000000000011</v>
      </c>
      <c r="X122" s="148">
        <v>0.14693039626971063</v>
      </c>
      <c r="Y122" s="148">
        <v>0.14612633933458638</v>
      </c>
      <c r="Z122" s="148">
        <v>16</v>
      </c>
      <c r="AA122" s="148">
        <v>16</v>
      </c>
      <c r="AB122" s="149"/>
      <c r="AC122" s="148">
        <v>1</v>
      </c>
      <c r="AD122" s="148">
        <v>0.04</v>
      </c>
      <c r="AE122" s="148">
        <v>1.04</v>
      </c>
      <c r="AF122" s="148">
        <v>8.6354165391896776E-2</v>
      </c>
      <c r="AG122" s="148">
        <v>209.51084209774947</v>
      </c>
      <c r="AH122" s="148">
        <v>2.0799999999999996</v>
      </c>
      <c r="AI122" s="148">
        <v>1</v>
      </c>
      <c r="AJ122" s="148">
        <v>1.0501225893031947</v>
      </c>
      <c r="AK122" s="148">
        <v>14.665758946842463</v>
      </c>
      <c r="AL122" s="153" t="s">
        <v>1063</v>
      </c>
      <c r="AM122" s="148"/>
      <c r="AN122" s="148"/>
      <c r="AO122" s="148"/>
      <c r="AP122" s="148"/>
      <c r="AQ122" s="148"/>
      <c r="AR122" s="154" t="s">
        <v>1075</v>
      </c>
      <c r="AS122" s="148">
        <v>0</v>
      </c>
      <c r="AT122" s="148">
        <v>0</v>
      </c>
      <c r="AU122" s="148">
        <v>8.5411628189306754E-2</v>
      </c>
      <c r="AV122" s="148" t="s">
        <v>1075</v>
      </c>
      <c r="AW122" s="148"/>
      <c r="AX122" s="148"/>
      <c r="AY122" s="148"/>
      <c r="AZ122" s="148"/>
      <c r="BA122" s="154" t="s">
        <v>1075</v>
      </c>
      <c r="BB122" s="148">
        <v>0.14202283386119199</v>
      </c>
      <c r="BC122" s="148">
        <v>0.48505708465297953</v>
      </c>
      <c r="BD122" s="148">
        <v>0.48505708465297953</v>
      </c>
      <c r="BE122" s="148">
        <v>397.36808178369301</v>
      </c>
      <c r="BF122" s="148">
        <v>39.736808178369301</v>
      </c>
      <c r="BG122" s="153" t="s">
        <v>1063</v>
      </c>
      <c r="BH122" s="149"/>
      <c r="BI122" s="148"/>
      <c r="BJ122" s="148"/>
      <c r="BK122" s="148"/>
      <c r="BL122" s="148"/>
      <c r="BM122" s="148"/>
      <c r="BN122" s="148"/>
      <c r="BO122" s="148"/>
      <c r="BP122" s="148"/>
      <c r="BQ122" s="148"/>
      <c r="BR122" s="148"/>
      <c r="BS122" s="148"/>
      <c r="BT122" s="154" t="s">
        <v>1075</v>
      </c>
      <c r="BU122" s="148"/>
      <c r="BV122" s="148"/>
      <c r="BW122" s="148"/>
      <c r="BX122" s="148"/>
      <c r="BY122" s="148"/>
      <c r="BZ122" s="148"/>
      <c r="CA122" s="148"/>
      <c r="CB122" s="148"/>
      <c r="CC122" s="148"/>
      <c r="CD122" s="148"/>
      <c r="CE122" s="148"/>
      <c r="CF122" s="154" t="s">
        <v>1075</v>
      </c>
    </row>
    <row r="123" spans="1:84" ht="15" customHeight="1" x14ac:dyDescent="0.25">
      <c r="A123" s="150"/>
      <c r="B123" s="151"/>
      <c r="C123" s="150"/>
      <c r="D123" s="148"/>
      <c r="E123" s="148"/>
      <c r="F123" s="148"/>
      <c r="G123" s="148"/>
      <c r="H123" s="148"/>
      <c r="I123" s="148"/>
      <c r="J123" s="148"/>
      <c r="K123" s="148"/>
      <c r="L123" s="148"/>
      <c r="M123" s="148"/>
      <c r="N123" s="148"/>
      <c r="O123" s="149"/>
      <c r="P123" s="148"/>
      <c r="Q123" s="148"/>
      <c r="R123" s="148"/>
      <c r="S123" s="148"/>
      <c r="T123" s="148"/>
      <c r="U123" s="148"/>
      <c r="V123" s="148"/>
      <c r="W123" s="148"/>
      <c r="X123" s="148"/>
      <c r="Y123" s="148"/>
      <c r="Z123" s="148"/>
      <c r="AA123" s="148"/>
      <c r="AB123" s="149"/>
      <c r="AC123" s="148"/>
      <c r="AD123" s="148"/>
      <c r="AE123" s="148"/>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9"/>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row>
    <row r="124" spans="1:84" ht="15" customHeight="1" x14ac:dyDescent="0.25">
      <c r="A124" s="150"/>
      <c r="B124" s="151"/>
      <c r="C124" s="150"/>
      <c r="D124" s="148"/>
      <c r="E124" s="148"/>
      <c r="F124" s="148"/>
      <c r="G124" s="148"/>
      <c r="H124" s="148"/>
      <c r="I124" s="148"/>
      <c r="J124" s="148"/>
      <c r="K124" s="148"/>
      <c r="L124" s="148"/>
      <c r="M124" s="148"/>
      <c r="N124" s="148"/>
      <c r="O124" s="149"/>
      <c r="P124" s="148"/>
      <c r="Q124" s="148"/>
      <c r="R124" s="148"/>
      <c r="S124" s="148"/>
      <c r="T124" s="148"/>
      <c r="U124" s="148"/>
      <c r="V124" s="148"/>
      <c r="W124" s="148"/>
      <c r="X124" s="148"/>
      <c r="Y124" s="148"/>
      <c r="Z124" s="148"/>
      <c r="AA124" s="148"/>
      <c r="AB124" s="149"/>
      <c r="AC124" s="148"/>
      <c r="AD124" s="148"/>
      <c r="AE124" s="148"/>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9"/>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row>
    <row r="125" spans="1:84" ht="15" customHeight="1" x14ac:dyDescent="0.25">
      <c r="A125" s="150"/>
      <c r="B125" s="151"/>
      <c r="C125" s="150"/>
      <c r="D125" s="148"/>
      <c r="E125" s="148"/>
      <c r="F125" s="148"/>
      <c r="G125" s="148"/>
      <c r="H125" s="148"/>
      <c r="I125" s="148"/>
      <c r="J125" s="148"/>
      <c r="K125" s="148"/>
      <c r="L125" s="148"/>
      <c r="M125" s="148"/>
      <c r="N125" s="148"/>
      <c r="O125" s="149"/>
      <c r="P125" s="148"/>
      <c r="Q125" s="148"/>
      <c r="R125" s="148"/>
      <c r="S125" s="148"/>
      <c r="T125" s="148"/>
      <c r="U125" s="148"/>
      <c r="V125" s="148"/>
      <c r="W125" s="148"/>
      <c r="X125" s="148"/>
      <c r="Y125" s="148"/>
      <c r="Z125" s="148"/>
      <c r="AA125" s="148"/>
      <c r="AB125" s="149"/>
      <c r="AC125" s="148"/>
      <c r="AD125" s="148"/>
      <c r="AE125" s="148"/>
      <c r="AF125" s="148"/>
      <c r="AG125" s="148"/>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9"/>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row>
    <row r="126" spans="1:84" ht="15" customHeight="1" x14ac:dyDescent="0.25">
      <c r="A126" s="150"/>
      <c r="B126" s="151"/>
      <c r="C126" s="150"/>
      <c r="D126" s="148"/>
      <c r="E126" s="148"/>
      <c r="F126" s="148"/>
      <c r="G126" s="148"/>
      <c r="H126" s="148"/>
      <c r="I126" s="148"/>
      <c r="J126" s="148"/>
      <c r="K126" s="148"/>
      <c r="L126" s="148"/>
      <c r="M126" s="148"/>
      <c r="N126" s="148"/>
      <c r="O126" s="149"/>
      <c r="P126" s="148"/>
      <c r="Q126" s="148"/>
      <c r="R126" s="148"/>
      <c r="S126" s="148"/>
      <c r="T126" s="148"/>
      <c r="U126" s="148"/>
      <c r="V126" s="148"/>
      <c r="W126" s="148"/>
      <c r="X126" s="148"/>
      <c r="Y126" s="148"/>
      <c r="Z126" s="148"/>
      <c r="AA126" s="148"/>
      <c r="AB126" s="149"/>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9"/>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row>
    <row r="127" spans="1:84" ht="15" customHeight="1" x14ac:dyDescent="0.25">
      <c r="A127" s="150"/>
      <c r="B127" s="151"/>
      <c r="C127" s="150"/>
      <c r="D127" s="148"/>
      <c r="E127" s="148"/>
      <c r="F127" s="148"/>
      <c r="G127" s="148"/>
      <c r="H127" s="148"/>
      <c r="I127" s="148"/>
      <c r="J127" s="148"/>
      <c r="K127" s="148"/>
      <c r="L127" s="148"/>
      <c r="M127" s="148"/>
      <c r="N127" s="148"/>
      <c r="O127" s="149"/>
      <c r="P127" s="148"/>
      <c r="Q127" s="148"/>
      <c r="R127" s="148"/>
      <c r="S127" s="148"/>
      <c r="T127" s="148"/>
      <c r="U127" s="148"/>
      <c r="V127" s="148"/>
      <c r="W127" s="148"/>
      <c r="X127" s="148"/>
      <c r="Y127" s="148"/>
      <c r="Z127" s="148"/>
      <c r="AA127" s="148"/>
      <c r="AB127" s="149"/>
      <c r="AC127" s="148"/>
      <c r="AD127" s="148"/>
      <c r="AE127" s="148"/>
      <c r="AF127" s="148"/>
      <c r="AG127" s="148"/>
      <c r="AH127" s="148"/>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9"/>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row>
    <row r="128" spans="1:84" ht="15" customHeight="1" x14ac:dyDescent="0.25">
      <c r="A128" s="150"/>
      <c r="B128" s="151"/>
      <c r="C128" s="150"/>
      <c r="D128" s="148"/>
      <c r="E128" s="148"/>
      <c r="F128" s="148"/>
      <c r="G128" s="148"/>
      <c r="H128" s="148"/>
      <c r="I128" s="148"/>
      <c r="J128" s="148"/>
      <c r="K128" s="148"/>
      <c r="L128" s="148"/>
      <c r="M128" s="148"/>
      <c r="N128" s="148"/>
      <c r="O128" s="149"/>
      <c r="P128" s="148"/>
      <c r="Q128" s="148"/>
      <c r="R128" s="148"/>
      <c r="S128" s="148"/>
      <c r="T128" s="148"/>
      <c r="U128" s="148"/>
      <c r="V128" s="148"/>
      <c r="W128" s="148"/>
      <c r="X128" s="148"/>
      <c r="Y128" s="148"/>
      <c r="Z128" s="148"/>
      <c r="AA128" s="148"/>
      <c r="AB128" s="149"/>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9"/>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row>
    <row r="129" spans="1:84" ht="15" customHeight="1" x14ac:dyDescent="0.25">
      <c r="A129" s="150"/>
      <c r="B129" s="151"/>
      <c r="C129" s="150"/>
      <c r="D129" s="148"/>
      <c r="E129" s="148"/>
      <c r="F129" s="148"/>
      <c r="G129" s="148"/>
      <c r="H129" s="148"/>
      <c r="I129" s="148"/>
      <c r="J129" s="148"/>
      <c r="K129" s="148"/>
      <c r="L129" s="148"/>
      <c r="M129" s="148"/>
      <c r="N129" s="148"/>
      <c r="O129" s="149"/>
      <c r="P129" s="148"/>
      <c r="Q129" s="148"/>
      <c r="R129" s="148"/>
      <c r="S129" s="148"/>
      <c r="T129" s="148"/>
      <c r="U129" s="148"/>
      <c r="V129" s="148"/>
      <c r="W129" s="148"/>
      <c r="X129" s="148"/>
      <c r="Y129" s="148"/>
      <c r="Z129" s="148"/>
      <c r="AA129" s="148"/>
      <c r="AB129" s="149"/>
      <c r="AC129" s="148"/>
      <c r="AD129" s="148"/>
      <c r="AE129" s="148"/>
      <c r="AF129" s="148"/>
      <c r="AG129" s="148"/>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9"/>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row>
    <row r="130" spans="1:84" ht="15" customHeight="1" x14ac:dyDescent="0.25">
      <c r="A130" s="150"/>
      <c r="B130" s="151"/>
      <c r="C130" s="150"/>
      <c r="D130" s="148"/>
      <c r="E130" s="148"/>
      <c r="F130" s="148"/>
      <c r="G130" s="148"/>
      <c r="H130" s="148"/>
      <c r="I130" s="148"/>
      <c r="J130" s="148"/>
      <c r="K130" s="148"/>
      <c r="L130" s="148"/>
      <c r="M130" s="148"/>
      <c r="N130" s="148"/>
      <c r="O130" s="149"/>
      <c r="P130" s="148"/>
      <c r="Q130" s="148"/>
      <c r="R130" s="148"/>
      <c r="S130" s="148"/>
      <c r="T130" s="148"/>
      <c r="U130" s="148"/>
      <c r="V130" s="148"/>
      <c r="W130" s="148"/>
      <c r="X130" s="148"/>
      <c r="Y130" s="148"/>
      <c r="Z130" s="148"/>
      <c r="AA130" s="148"/>
      <c r="AB130" s="149"/>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9"/>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row>
    <row r="131" spans="1:84" ht="15" customHeight="1" x14ac:dyDescent="0.25">
      <c r="A131" s="150"/>
      <c r="B131" s="151"/>
      <c r="C131" s="150"/>
      <c r="D131" s="148"/>
      <c r="E131" s="148"/>
      <c r="F131" s="148"/>
      <c r="G131" s="148"/>
      <c r="H131" s="148"/>
      <c r="I131" s="148"/>
      <c r="J131" s="148"/>
      <c r="K131" s="148"/>
      <c r="L131" s="148"/>
      <c r="M131" s="148"/>
      <c r="N131" s="148"/>
      <c r="O131" s="149"/>
      <c r="P131" s="148"/>
      <c r="Q131" s="148"/>
      <c r="R131" s="148"/>
      <c r="S131" s="148"/>
      <c r="T131" s="148"/>
      <c r="U131" s="148"/>
      <c r="V131" s="148"/>
      <c r="W131" s="148"/>
      <c r="X131" s="148"/>
      <c r="Y131" s="148"/>
      <c r="Z131" s="148"/>
      <c r="AA131" s="148"/>
      <c r="AB131" s="149"/>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9"/>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row>
    <row r="132" spans="1:84" ht="15" customHeight="1" x14ac:dyDescent="0.25">
      <c r="A132" s="150"/>
      <c r="B132" s="151"/>
      <c r="C132" s="150"/>
      <c r="D132" s="148"/>
      <c r="E132" s="148"/>
      <c r="F132" s="148"/>
      <c r="G132" s="148"/>
      <c r="H132" s="148"/>
      <c r="I132" s="148"/>
      <c r="J132" s="148"/>
      <c r="K132" s="148"/>
      <c r="L132" s="148"/>
      <c r="M132" s="148"/>
      <c r="N132" s="148"/>
      <c r="O132" s="149"/>
      <c r="P132" s="148"/>
      <c r="Q132" s="148"/>
      <c r="R132" s="148"/>
      <c r="S132" s="148"/>
      <c r="T132" s="148"/>
      <c r="U132" s="148"/>
      <c r="V132" s="148"/>
      <c r="W132" s="148"/>
      <c r="X132" s="148"/>
      <c r="Y132" s="148"/>
      <c r="Z132" s="148"/>
      <c r="AA132" s="148"/>
      <c r="AB132" s="149"/>
      <c r="AC132" s="148"/>
      <c r="AD132" s="148"/>
      <c r="AE132" s="148"/>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9"/>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row>
    <row r="133" spans="1:84" ht="15" customHeight="1" x14ac:dyDescent="0.25">
      <c r="A133" s="150"/>
      <c r="B133" s="151"/>
      <c r="C133" s="150"/>
      <c r="D133" s="148"/>
      <c r="E133" s="148"/>
      <c r="F133" s="148"/>
      <c r="G133" s="148"/>
      <c r="H133" s="148"/>
      <c r="I133" s="148"/>
      <c r="J133" s="148"/>
      <c r="K133" s="148"/>
      <c r="L133" s="148"/>
      <c r="M133" s="148"/>
      <c r="N133" s="148"/>
      <c r="O133" s="149"/>
      <c r="P133" s="148"/>
      <c r="Q133" s="148"/>
      <c r="R133" s="148"/>
      <c r="S133" s="148"/>
      <c r="T133" s="148"/>
      <c r="U133" s="148"/>
      <c r="V133" s="148"/>
      <c r="W133" s="148"/>
      <c r="X133" s="148"/>
      <c r="Y133" s="148"/>
      <c r="Z133" s="148"/>
      <c r="AA133" s="148"/>
      <c r="AB133" s="149"/>
      <c r="AC133" s="148"/>
      <c r="AD133" s="148"/>
      <c r="AE133" s="148"/>
      <c r="AF133" s="148"/>
      <c r="AG133" s="148"/>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9"/>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row>
    <row r="134" spans="1:84" ht="15" customHeight="1" x14ac:dyDescent="0.25">
      <c r="A134" s="150"/>
      <c r="B134" s="151"/>
      <c r="C134" s="150"/>
      <c r="D134" s="148"/>
      <c r="E134" s="148"/>
      <c r="F134" s="148"/>
      <c r="G134" s="148"/>
      <c r="H134" s="148"/>
      <c r="I134" s="148"/>
      <c r="J134" s="148"/>
      <c r="K134" s="148"/>
      <c r="L134" s="148"/>
      <c r="M134" s="148"/>
      <c r="N134" s="148"/>
      <c r="O134" s="149"/>
      <c r="P134" s="148"/>
      <c r="Q134" s="148"/>
      <c r="R134" s="148"/>
      <c r="S134" s="148"/>
      <c r="T134" s="148"/>
      <c r="U134" s="148"/>
      <c r="V134" s="148"/>
      <c r="W134" s="148"/>
      <c r="X134" s="148"/>
      <c r="Y134" s="148"/>
      <c r="Z134" s="148"/>
      <c r="AA134" s="148"/>
      <c r="AB134" s="149"/>
      <c r="AC134" s="148"/>
      <c r="AD134" s="148"/>
      <c r="AE134" s="148"/>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9"/>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row>
    <row r="135" spans="1:84" ht="15" customHeight="1" x14ac:dyDescent="0.25">
      <c r="A135" s="150"/>
      <c r="B135" s="151"/>
      <c r="C135" s="150"/>
      <c r="D135" s="148"/>
      <c r="E135" s="148"/>
      <c r="F135" s="148"/>
      <c r="G135" s="148"/>
      <c r="H135" s="148"/>
      <c r="I135" s="148"/>
      <c r="J135" s="148"/>
      <c r="K135" s="148"/>
      <c r="L135" s="148"/>
      <c r="M135" s="148"/>
      <c r="N135" s="148"/>
      <c r="O135" s="149"/>
      <c r="P135" s="148"/>
      <c r="Q135" s="148"/>
      <c r="R135" s="148"/>
      <c r="S135" s="148"/>
      <c r="T135" s="148"/>
      <c r="U135" s="148"/>
      <c r="V135" s="148"/>
      <c r="W135" s="148"/>
      <c r="X135" s="148"/>
      <c r="Y135" s="148"/>
      <c r="Z135" s="148"/>
      <c r="AA135" s="148"/>
      <c r="AB135" s="149"/>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9"/>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row>
    <row r="136" spans="1:84" ht="15" customHeight="1" x14ac:dyDescent="0.25">
      <c r="A136" s="150"/>
      <c r="B136" s="151"/>
      <c r="C136" s="150"/>
      <c r="D136" s="148"/>
      <c r="E136" s="148"/>
      <c r="F136" s="148"/>
      <c r="G136" s="148"/>
      <c r="H136" s="148"/>
      <c r="I136" s="148"/>
      <c r="J136" s="148"/>
      <c r="K136" s="148"/>
      <c r="L136" s="148"/>
      <c r="M136" s="148"/>
      <c r="N136" s="148"/>
      <c r="O136" s="149"/>
      <c r="P136" s="148"/>
      <c r="Q136" s="148"/>
      <c r="R136" s="148"/>
      <c r="S136" s="148"/>
      <c r="T136" s="148"/>
      <c r="U136" s="148"/>
      <c r="V136" s="148"/>
      <c r="W136" s="148"/>
      <c r="X136" s="148"/>
      <c r="Y136" s="148"/>
      <c r="Z136" s="148"/>
      <c r="AA136" s="148"/>
      <c r="AB136" s="149"/>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9"/>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row>
    <row r="137" spans="1:84" ht="15" customHeight="1" x14ac:dyDescent="0.25">
      <c r="A137" s="150"/>
      <c r="B137" s="151"/>
      <c r="C137" s="150"/>
      <c r="D137" s="148"/>
      <c r="E137" s="148"/>
      <c r="F137" s="148"/>
      <c r="G137" s="148"/>
      <c r="H137" s="148"/>
      <c r="I137" s="148"/>
      <c r="J137" s="148"/>
      <c r="K137" s="148"/>
      <c r="L137" s="148"/>
      <c r="M137" s="148"/>
      <c r="N137" s="148"/>
      <c r="O137" s="149"/>
      <c r="P137" s="148"/>
      <c r="Q137" s="148"/>
      <c r="R137" s="148"/>
      <c r="S137" s="148"/>
      <c r="T137" s="148"/>
      <c r="U137" s="148"/>
      <c r="V137" s="148"/>
      <c r="W137" s="148"/>
      <c r="X137" s="148"/>
      <c r="Y137" s="148"/>
      <c r="Z137" s="148"/>
      <c r="AA137" s="148"/>
      <c r="AB137" s="149"/>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9"/>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row>
    <row r="138" spans="1:84" ht="15" customHeight="1" x14ac:dyDescent="0.25">
      <c r="A138" s="150"/>
      <c r="B138" s="151"/>
      <c r="C138" s="150"/>
      <c r="D138" s="148"/>
      <c r="E138" s="148"/>
      <c r="F138" s="148"/>
      <c r="G138" s="148"/>
      <c r="H138" s="148"/>
      <c r="I138" s="148"/>
      <c r="J138" s="148"/>
      <c r="K138" s="148"/>
      <c r="L138" s="148"/>
      <c r="M138" s="148"/>
      <c r="N138" s="148"/>
      <c r="O138" s="149"/>
      <c r="P138" s="148"/>
      <c r="Q138" s="148"/>
      <c r="R138" s="148"/>
      <c r="S138" s="148"/>
      <c r="T138" s="148"/>
      <c r="U138" s="148"/>
      <c r="V138" s="148"/>
      <c r="W138" s="148"/>
      <c r="X138" s="148"/>
      <c r="Y138" s="148"/>
      <c r="Z138" s="148"/>
      <c r="AA138" s="148"/>
      <c r="AB138" s="149"/>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9"/>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row>
    <row r="139" spans="1:84" ht="15" customHeight="1" x14ac:dyDescent="0.25">
      <c r="A139" s="150"/>
      <c r="B139" s="151"/>
      <c r="C139" s="150"/>
      <c r="D139" s="148"/>
      <c r="E139" s="148"/>
      <c r="F139" s="148"/>
      <c r="G139" s="148"/>
      <c r="H139" s="148"/>
      <c r="I139" s="148"/>
      <c r="J139" s="148"/>
      <c r="K139" s="148"/>
      <c r="L139" s="148"/>
      <c r="M139" s="148"/>
      <c r="N139" s="148"/>
      <c r="O139" s="149"/>
      <c r="P139" s="148"/>
      <c r="Q139" s="148"/>
      <c r="R139" s="148"/>
      <c r="S139" s="148"/>
      <c r="T139" s="148"/>
      <c r="U139" s="148"/>
      <c r="V139" s="148"/>
      <c r="W139" s="148"/>
      <c r="X139" s="148"/>
      <c r="Y139" s="148"/>
      <c r="Z139" s="148"/>
      <c r="AA139" s="148"/>
      <c r="AB139" s="149"/>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9"/>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row>
    <row r="140" spans="1:84" ht="15" customHeight="1" x14ac:dyDescent="0.25">
      <c r="A140" s="150"/>
      <c r="B140" s="151"/>
      <c r="C140" s="150"/>
      <c r="D140" s="148"/>
      <c r="E140" s="148"/>
      <c r="F140" s="148"/>
      <c r="G140" s="148"/>
      <c r="H140" s="148"/>
      <c r="I140" s="148"/>
      <c r="J140" s="148"/>
      <c r="K140" s="148"/>
      <c r="L140" s="148"/>
      <c r="M140" s="148"/>
      <c r="N140" s="148"/>
      <c r="O140" s="149"/>
      <c r="P140" s="148"/>
      <c r="Q140" s="148"/>
      <c r="R140" s="148"/>
      <c r="S140" s="148"/>
      <c r="T140" s="148"/>
      <c r="U140" s="148"/>
      <c r="V140" s="148"/>
      <c r="W140" s="148"/>
      <c r="X140" s="148"/>
      <c r="Y140" s="148"/>
      <c r="Z140" s="148"/>
      <c r="AA140" s="148"/>
      <c r="AB140" s="149"/>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9"/>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row>
    <row r="141" spans="1:84" ht="15" customHeight="1" x14ac:dyDescent="0.25">
      <c r="A141" s="150"/>
      <c r="B141" s="151"/>
      <c r="C141" s="150"/>
      <c r="D141" s="148"/>
      <c r="E141" s="148"/>
      <c r="F141" s="148"/>
      <c r="G141" s="148"/>
      <c r="H141" s="148"/>
      <c r="I141" s="148"/>
      <c r="J141" s="148"/>
      <c r="K141" s="148"/>
      <c r="L141" s="148"/>
      <c r="M141" s="148"/>
      <c r="N141" s="148"/>
      <c r="O141" s="149"/>
      <c r="P141" s="148"/>
      <c r="Q141" s="148"/>
      <c r="R141" s="148"/>
      <c r="S141" s="148"/>
      <c r="T141" s="148"/>
      <c r="U141" s="148"/>
      <c r="V141" s="148"/>
      <c r="W141" s="148"/>
      <c r="X141" s="148"/>
      <c r="Y141" s="148"/>
      <c r="Z141" s="148"/>
      <c r="AA141" s="148"/>
      <c r="AB141" s="149"/>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9"/>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row>
    <row r="142" spans="1:84" ht="15" customHeight="1" x14ac:dyDescent="0.25">
      <c r="A142" s="150"/>
      <c r="B142" s="151"/>
      <c r="C142" s="150"/>
      <c r="D142" s="148"/>
      <c r="E142" s="148"/>
      <c r="F142" s="148"/>
      <c r="G142" s="148"/>
      <c r="H142" s="148"/>
      <c r="I142" s="148"/>
      <c r="J142" s="148"/>
      <c r="K142" s="148"/>
      <c r="L142" s="148"/>
      <c r="M142" s="148"/>
      <c r="N142" s="148"/>
      <c r="O142" s="149"/>
      <c r="P142" s="148"/>
      <c r="Q142" s="148"/>
      <c r="R142" s="148"/>
      <c r="S142" s="148"/>
      <c r="T142" s="148"/>
      <c r="U142" s="148"/>
      <c r="V142" s="148"/>
      <c r="W142" s="148"/>
      <c r="X142" s="148"/>
      <c r="Y142" s="148"/>
      <c r="Z142" s="148"/>
      <c r="AA142" s="148"/>
      <c r="AB142" s="149"/>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9"/>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row>
    <row r="143" spans="1:84" ht="15" customHeight="1" x14ac:dyDescent="0.25">
      <c r="A143" s="150"/>
      <c r="B143" s="151"/>
      <c r="C143" s="150"/>
      <c r="D143" s="148"/>
      <c r="E143" s="148"/>
      <c r="F143" s="148"/>
      <c r="G143" s="148"/>
      <c r="H143" s="148"/>
      <c r="I143" s="148"/>
      <c r="J143" s="148"/>
      <c r="K143" s="148"/>
      <c r="L143" s="148"/>
      <c r="M143" s="148"/>
      <c r="N143" s="148"/>
      <c r="O143" s="149"/>
      <c r="P143" s="148"/>
      <c r="Q143" s="148"/>
      <c r="R143" s="148"/>
      <c r="S143" s="148"/>
      <c r="T143" s="148"/>
      <c r="U143" s="148"/>
      <c r="V143" s="148"/>
      <c r="W143" s="148"/>
      <c r="X143" s="148"/>
      <c r="Y143" s="148"/>
      <c r="Z143" s="148"/>
      <c r="AA143" s="148"/>
      <c r="AB143" s="149"/>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9"/>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row>
    <row r="144" spans="1:84" ht="15" customHeight="1" x14ac:dyDescent="0.25">
      <c r="A144" s="150"/>
      <c r="B144" s="151"/>
      <c r="C144" s="150"/>
      <c r="D144" s="148"/>
      <c r="E144" s="148"/>
      <c r="F144" s="148"/>
      <c r="G144" s="148"/>
      <c r="H144" s="148"/>
      <c r="I144" s="148"/>
      <c r="J144" s="148"/>
      <c r="K144" s="148"/>
      <c r="L144" s="148"/>
      <c r="M144" s="148"/>
      <c r="N144" s="148"/>
      <c r="O144" s="149"/>
      <c r="P144" s="148"/>
      <c r="Q144" s="148"/>
      <c r="R144" s="148"/>
      <c r="S144" s="148"/>
      <c r="T144" s="148"/>
      <c r="U144" s="148"/>
      <c r="V144" s="148"/>
      <c r="W144" s="148"/>
      <c r="X144" s="148"/>
      <c r="Y144" s="148"/>
      <c r="Z144" s="148"/>
      <c r="AA144" s="148"/>
      <c r="AB144" s="149"/>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9"/>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row>
    <row r="145" spans="1:109" ht="15" customHeight="1" x14ac:dyDescent="0.25">
      <c r="A145" s="150"/>
      <c r="B145" s="151"/>
      <c r="C145" s="150"/>
      <c r="D145" s="148"/>
      <c r="E145" s="148"/>
      <c r="F145" s="148"/>
      <c r="G145" s="148"/>
      <c r="H145" s="148"/>
      <c r="I145" s="148"/>
      <c r="J145" s="148"/>
      <c r="K145" s="148"/>
      <c r="L145" s="148"/>
      <c r="M145" s="148"/>
      <c r="N145" s="148"/>
      <c r="O145" s="149"/>
      <c r="P145" s="148"/>
      <c r="Q145" s="148"/>
      <c r="R145" s="148"/>
      <c r="S145" s="148"/>
      <c r="T145" s="148"/>
      <c r="U145" s="148"/>
      <c r="V145" s="148"/>
      <c r="W145" s="148"/>
      <c r="X145" s="148"/>
      <c r="Y145" s="148"/>
      <c r="Z145" s="148"/>
      <c r="AA145" s="148"/>
      <c r="AB145" s="149"/>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9"/>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row>
    <row r="146" spans="1:109" ht="15" customHeight="1" x14ac:dyDescent="0.25">
      <c r="A146" s="150"/>
      <c r="B146" s="151"/>
      <c r="C146" s="150"/>
      <c r="D146" s="148"/>
      <c r="E146" s="148"/>
      <c r="F146" s="148"/>
      <c r="G146" s="148"/>
      <c r="H146" s="148"/>
      <c r="I146" s="148"/>
      <c r="J146" s="148"/>
      <c r="K146" s="148"/>
      <c r="L146" s="148"/>
      <c r="M146" s="148"/>
      <c r="N146" s="148"/>
      <c r="O146" s="149"/>
      <c r="P146" s="148"/>
      <c r="Q146" s="148"/>
      <c r="R146" s="148"/>
      <c r="S146" s="148"/>
      <c r="T146" s="148"/>
      <c r="U146" s="148"/>
      <c r="V146" s="148"/>
      <c r="W146" s="148"/>
      <c r="X146" s="148"/>
      <c r="Y146" s="148"/>
      <c r="Z146" s="148"/>
      <c r="AA146" s="148"/>
      <c r="AB146" s="149"/>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9"/>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row>
    <row r="147" spans="1:109" ht="15" customHeight="1" x14ac:dyDescent="0.25">
      <c r="A147" s="150"/>
      <c r="B147" s="151"/>
      <c r="C147" s="150"/>
      <c r="D147" s="148"/>
      <c r="E147" s="148"/>
      <c r="F147" s="148"/>
      <c r="G147" s="148"/>
      <c r="H147" s="148"/>
      <c r="I147" s="148"/>
      <c r="J147" s="148"/>
      <c r="K147" s="148"/>
      <c r="L147" s="148"/>
      <c r="M147" s="148"/>
      <c r="N147" s="148"/>
      <c r="O147" s="149"/>
      <c r="P147" s="148"/>
      <c r="Q147" s="148"/>
      <c r="R147" s="148"/>
      <c r="S147" s="148"/>
      <c r="T147" s="148"/>
      <c r="U147" s="148"/>
      <c r="V147" s="148"/>
      <c r="W147" s="148"/>
      <c r="X147" s="148"/>
      <c r="Y147" s="148"/>
      <c r="Z147" s="148"/>
      <c r="AA147" s="148"/>
      <c r="AB147" s="149"/>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9"/>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row>
    <row r="148" spans="1:109" ht="15" customHeight="1" x14ac:dyDescent="0.25">
      <c r="A148" s="150"/>
      <c r="B148" s="151"/>
      <c r="C148" s="150"/>
      <c r="D148" s="148"/>
      <c r="E148" s="148"/>
      <c r="F148" s="148"/>
      <c r="G148" s="148"/>
      <c r="H148" s="148"/>
      <c r="I148" s="148"/>
      <c r="J148" s="148"/>
      <c r="K148" s="148"/>
      <c r="L148" s="148"/>
      <c r="M148" s="148"/>
      <c r="N148" s="148"/>
      <c r="O148" s="149"/>
      <c r="P148" s="148"/>
      <c r="Q148" s="148"/>
      <c r="R148" s="148"/>
      <c r="S148" s="148"/>
      <c r="T148" s="148"/>
      <c r="U148" s="148"/>
      <c r="V148" s="148"/>
      <c r="W148" s="148"/>
      <c r="X148" s="148"/>
      <c r="Y148" s="148"/>
      <c r="Z148" s="148"/>
      <c r="AA148" s="148"/>
      <c r="AB148" s="149"/>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9"/>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row>
    <row r="149" spans="1:109" ht="15" customHeight="1" x14ac:dyDescent="0.25">
      <c r="A149" s="150"/>
      <c r="B149" s="151"/>
      <c r="C149" s="150"/>
      <c r="D149" s="148"/>
      <c r="E149" s="148"/>
      <c r="F149" s="148"/>
      <c r="G149" s="148"/>
      <c r="H149" s="148"/>
      <c r="I149" s="148"/>
      <c r="J149" s="148"/>
      <c r="K149" s="148"/>
      <c r="L149" s="148"/>
      <c r="M149" s="148"/>
      <c r="N149" s="148"/>
      <c r="O149" s="149"/>
      <c r="P149" s="148"/>
      <c r="Q149" s="148"/>
      <c r="R149" s="148"/>
      <c r="S149" s="148"/>
      <c r="T149" s="148"/>
      <c r="U149" s="148"/>
      <c r="V149" s="148"/>
      <c r="W149" s="148"/>
      <c r="X149" s="148"/>
      <c r="Y149" s="148"/>
      <c r="Z149" s="148"/>
      <c r="AA149" s="148"/>
      <c r="AB149" s="149"/>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9"/>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row>
    <row r="150" spans="1:109" ht="15" customHeight="1" x14ac:dyDescent="0.25">
      <c r="A150" s="150"/>
      <c r="B150" s="151"/>
      <c r="C150" s="150"/>
      <c r="D150" s="148"/>
      <c r="E150" s="148"/>
      <c r="F150" s="148"/>
      <c r="G150" s="148"/>
      <c r="H150" s="148"/>
      <c r="I150" s="148"/>
      <c r="J150" s="148"/>
      <c r="K150" s="148"/>
      <c r="L150" s="148"/>
      <c r="M150" s="148"/>
      <c r="N150" s="148"/>
      <c r="O150" s="149"/>
      <c r="P150" s="148"/>
      <c r="Q150" s="148"/>
      <c r="R150" s="148"/>
      <c r="S150" s="148"/>
      <c r="T150" s="148"/>
      <c r="U150" s="148"/>
      <c r="V150" s="148"/>
      <c r="W150" s="148"/>
      <c r="X150" s="148"/>
      <c r="Y150" s="148"/>
      <c r="Z150" s="148"/>
      <c r="AA150" s="148"/>
      <c r="AB150" s="149"/>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9"/>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row>
    <row r="151" spans="1:109" ht="15" customHeight="1" x14ac:dyDescent="0.25">
      <c r="A151" s="150"/>
      <c r="B151" s="151"/>
      <c r="C151" s="150"/>
      <c r="D151" s="148"/>
      <c r="E151" s="148"/>
      <c r="F151" s="148"/>
      <c r="G151" s="148"/>
      <c r="H151" s="148"/>
      <c r="I151" s="148"/>
      <c r="J151" s="148"/>
      <c r="K151" s="148"/>
      <c r="L151" s="148"/>
      <c r="M151" s="148"/>
      <c r="N151" s="148"/>
      <c r="O151" s="149"/>
      <c r="P151" s="148"/>
      <c r="Q151" s="148"/>
      <c r="R151" s="148"/>
      <c r="S151" s="148"/>
      <c r="T151" s="148"/>
      <c r="U151" s="148"/>
      <c r="V151" s="148"/>
      <c r="W151" s="148"/>
      <c r="X151" s="148"/>
      <c r="Y151" s="148"/>
      <c r="Z151" s="148"/>
      <c r="AA151" s="148"/>
      <c r="AB151" s="149"/>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9"/>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row>
    <row r="154" spans="1:109" ht="15" customHeight="1" x14ac:dyDescent="0.25">
      <c r="A154" s="57" t="s">
        <v>1746</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4" t="s">
        <v>1943</v>
      </c>
      <c r="B155" s="94"/>
      <c r="C155" s="94"/>
      <c r="D155" s="94"/>
      <c r="E155" s="94"/>
      <c r="F155" s="94"/>
      <c r="G155" s="94"/>
      <c r="H155" s="94"/>
      <c r="I155" s="94"/>
      <c r="L155" s="94" t="s">
        <v>2040</v>
      </c>
      <c r="M155" s="94"/>
      <c r="N155" s="94"/>
      <c r="O155" s="94"/>
      <c r="P155" s="94"/>
      <c r="Q155" s="94"/>
      <c r="R155" s="94"/>
      <c r="S155" s="94"/>
      <c r="T155" s="94"/>
      <c r="U155" s="94"/>
      <c r="V155" s="94"/>
      <c r="W155" s="94"/>
      <c r="X155" s="94"/>
      <c r="Y155" s="94"/>
      <c r="Z155" s="94"/>
      <c r="AA155" s="94"/>
      <c r="AD155" s="94" t="s">
        <v>2041</v>
      </c>
      <c r="AE155" s="94"/>
      <c r="AF155" s="94"/>
      <c r="AG155" s="94"/>
      <c r="AH155" s="94"/>
      <c r="AI155" s="94"/>
      <c r="AJ155" s="94"/>
      <c r="AK155" s="94"/>
      <c r="AL155" s="94"/>
      <c r="AM155" s="94"/>
      <c r="AN155" s="94"/>
      <c r="AO155" s="94"/>
      <c r="AP155" s="94"/>
      <c r="AQ155" s="94"/>
      <c r="AR155" s="94"/>
      <c r="AS155" s="94"/>
      <c r="AT155" s="94"/>
      <c r="AW155" s="94" t="s">
        <v>2042</v>
      </c>
      <c r="AX155" s="94"/>
      <c r="AY155" s="94"/>
      <c r="AZ155" s="94"/>
      <c r="BA155" s="94"/>
      <c r="BB155" s="94"/>
      <c r="BE155" s="94" t="s">
        <v>2043</v>
      </c>
      <c r="BF155" s="94"/>
      <c r="BG155" s="94"/>
      <c r="BH155" s="94"/>
      <c r="BI155" s="94"/>
      <c r="BJ155" s="94"/>
      <c r="BK155" s="94"/>
      <c r="BL155" s="94"/>
      <c r="BM155" s="94"/>
      <c r="BN155" s="94"/>
      <c r="BO155" s="94"/>
      <c r="BR155" s="94" t="s">
        <v>2044</v>
      </c>
      <c r="BS155" s="94"/>
      <c r="BT155" s="94"/>
      <c r="BU155" s="94"/>
      <c r="BV155" s="94"/>
      <c r="BW155" s="94"/>
      <c r="BX155" s="94"/>
      <c r="BY155" s="94"/>
      <c r="BZ155" s="94"/>
      <c r="CA155" s="94"/>
      <c r="CB155" s="94"/>
      <c r="CC155" s="94"/>
      <c r="CD155" s="94"/>
      <c r="CE155" s="94"/>
      <c r="CF155" s="94"/>
      <c r="CG155" s="94"/>
      <c r="CH155" s="94"/>
      <c r="CI155" s="94"/>
      <c r="CJ155" s="94"/>
      <c r="CK155" s="94"/>
      <c r="CL155" s="94"/>
      <c r="CM155" s="94"/>
      <c r="CN155" s="94"/>
      <c r="CO155" s="94"/>
    </row>
    <row r="156" spans="1:109" ht="15" customHeight="1" x14ac:dyDescent="0.25">
      <c r="A156" s="61" t="s">
        <v>1747</v>
      </c>
      <c r="B156" s="60" t="s">
        <v>1939</v>
      </c>
      <c r="C156" s="60" t="s">
        <v>309</v>
      </c>
      <c r="D156" s="60" t="s">
        <v>1940</v>
      </c>
      <c r="E156" s="60" t="s">
        <v>1775</v>
      </c>
      <c r="F156" s="60" t="s">
        <v>1776</v>
      </c>
      <c r="G156" s="64" t="s">
        <v>435</v>
      </c>
      <c r="H156" s="60" t="s">
        <v>1941</v>
      </c>
      <c r="I156" s="60" t="s">
        <v>1942</v>
      </c>
      <c r="L156" s="61" t="s">
        <v>1747</v>
      </c>
      <c r="M156" s="60" t="s">
        <v>1775</v>
      </c>
      <c r="N156" s="60" t="s">
        <v>1776</v>
      </c>
      <c r="O156" s="60" t="s">
        <v>1777</v>
      </c>
      <c r="P156" s="60" t="s">
        <v>1778</v>
      </c>
      <c r="Q156" s="60" t="s">
        <v>1779</v>
      </c>
      <c r="R156" s="60" t="s">
        <v>1780</v>
      </c>
      <c r="S156" s="60" t="s">
        <v>1781</v>
      </c>
      <c r="T156" s="60" t="s">
        <v>1782</v>
      </c>
      <c r="U156" s="60" t="s">
        <v>1783</v>
      </c>
      <c r="V156" s="60" t="s">
        <v>1784</v>
      </c>
      <c r="W156" s="60" t="s">
        <v>1785</v>
      </c>
      <c r="X156" s="60" t="s">
        <v>1786</v>
      </c>
      <c r="Y156" s="60" t="s">
        <v>1787</v>
      </c>
      <c r="Z156" s="65" t="s">
        <v>311</v>
      </c>
      <c r="AA156" s="65" t="s">
        <v>2031</v>
      </c>
      <c r="AD156" s="61" t="s">
        <v>1747</v>
      </c>
      <c r="AE156" s="60" t="s">
        <v>1748</v>
      </c>
      <c r="AF156" s="60" t="s">
        <v>1749</v>
      </c>
      <c r="AG156" s="60" t="s">
        <v>1750</v>
      </c>
      <c r="AH156" s="60" t="s">
        <v>1751</v>
      </c>
      <c r="AI156" s="60" t="s">
        <v>1752</v>
      </c>
      <c r="AJ156" s="60" t="s">
        <v>1753</v>
      </c>
      <c r="AK156" s="60" t="s">
        <v>1754</v>
      </c>
      <c r="AL156" s="60" t="s">
        <v>1755</v>
      </c>
      <c r="AM156" s="60" t="s">
        <v>1756</v>
      </c>
      <c r="AN156" s="60" t="s">
        <v>1757</v>
      </c>
      <c r="AO156" s="60" t="s">
        <v>1758</v>
      </c>
      <c r="AP156" s="60" t="s">
        <v>1759</v>
      </c>
      <c r="AQ156" s="60" t="s">
        <v>1760</v>
      </c>
      <c r="AR156" s="60" t="s">
        <v>1761</v>
      </c>
      <c r="AS156" s="60" t="s">
        <v>311</v>
      </c>
      <c r="AT156" s="60" t="s">
        <v>1762</v>
      </c>
      <c r="AW156" s="61" t="s">
        <v>1747</v>
      </c>
      <c r="AX156" s="60" t="s">
        <v>1939</v>
      </c>
      <c r="AY156" s="60" t="s">
        <v>1944</v>
      </c>
      <c r="AZ156" s="60" t="s">
        <v>1945</v>
      </c>
      <c r="BA156" s="60" t="s">
        <v>1946</v>
      </c>
      <c r="BB156" s="60" t="s">
        <v>311</v>
      </c>
      <c r="BE156" s="61" t="s">
        <v>1747</v>
      </c>
      <c r="BF156" s="60" t="s">
        <v>2606</v>
      </c>
      <c r="BG156" s="60" t="s">
        <v>309</v>
      </c>
      <c r="BH156" s="60" t="s">
        <v>1940</v>
      </c>
      <c r="BI156" s="60" t="s">
        <v>2607</v>
      </c>
      <c r="BJ156" s="60" t="s">
        <v>2608</v>
      </c>
      <c r="BK156" s="60" t="s">
        <v>2609</v>
      </c>
      <c r="BL156" s="60" t="s">
        <v>2610</v>
      </c>
      <c r="BM156" s="60" t="s">
        <v>2611</v>
      </c>
      <c r="BN156" s="64" t="s">
        <v>435</v>
      </c>
      <c r="BO156" s="60" t="s">
        <v>1941</v>
      </c>
      <c r="BR156" s="61" t="s">
        <v>1747</v>
      </c>
      <c r="BS156" s="65" t="s">
        <v>2019</v>
      </c>
      <c r="BT156" s="65" t="s">
        <v>2020</v>
      </c>
      <c r="BU156" s="60" t="s">
        <v>1753</v>
      </c>
      <c r="BV156" s="60" t="s">
        <v>1754</v>
      </c>
      <c r="BW156" s="60" t="s">
        <v>1755</v>
      </c>
      <c r="BX156" s="60" t="s">
        <v>1756</v>
      </c>
      <c r="BY156" s="60" t="s">
        <v>2021</v>
      </c>
      <c r="BZ156" s="60" t="s">
        <v>2022</v>
      </c>
      <c r="CA156" s="65" t="s">
        <v>2023</v>
      </c>
      <c r="CB156" s="60" t="s">
        <v>1945</v>
      </c>
      <c r="CC156" s="65" t="s">
        <v>1946</v>
      </c>
      <c r="CD156" s="65" t="s">
        <v>311</v>
      </c>
      <c r="CE156" s="60" t="s">
        <v>308</v>
      </c>
      <c r="CF156" s="60" t="s">
        <v>2024</v>
      </c>
      <c r="CG156" s="60" t="s">
        <v>2025</v>
      </c>
      <c r="CH156" s="60" t="s">
        <v>1748</v>
      </c>
      <c r="CI156" s="60" t="s">
        <v>1751</v>
      </c>
      <c r="CJ156" s="60" t="s">
        <v>2026</v>
      </c>
      <c r="CK156" s="60" t="s">
        <v>2027</v>
      </c>
      <c r="CL156" s="60" t="s">
        <v>2028</v>
      </c>
      <c r="CM156" s="60" t="s">
        <v>2029</v>
      </c>
      <c r="CN156" s="65" t="s">
        <v>2032</v>
      </c>
      <c r="CO156" s="65" t="s">
        <v>2031</v>
      </c>
    </row>
    <row r="157" spans="1:109" ht="15" customHeight="1" x14ac:dyDescent="0.25">
      <c r="A157" s="62">
        <v>46317.806967592594</v>
      </c>
      <c r="B157" s="59">
        <v>1</v>
      </c>
      <c r="C157" s="59" t="s">
        <v>312</v>
      </c>
      <c r="D157" s="59" t="s">
        <v>2439</v>
      </c>
      <c r="E157" s="59" t="s">
        <v>1788</v>
      </c>
      <c r="F157" s="59" t="s">
        <v>172</v>
      </c>
      <c r="G157" s="155">
        <v>-3.0124235329087069E-3</v>
      </c>
      <c r="H157" s="59">
        <v>-15.532903764819533</v>
      </c>
      <c r="I157" s="63" t="s">
        <v>318</v>
      </c>
      <c r="L157" s="62">
        <v>46317.806967592594</v>
      </c>
      <c r="M157" s="59" t="s">
        <v>1788</v>
      </c>
      <c r="N157" s="59" t="s">
        <v>172</v>
      </c>
      <c r="O157" s="59">
        <v>-0.21249999999999999</v>
      </c>
      <c r="P157" s="59">
        <v>-0.21249999999999999</v>
      </c>
      <c r="Q157" s="59">
        <v>6.2500000000000001E-4</v>
      </c>
      <c r="R157" s="59" t="s">
        <v>2614</v>
      </c>
      <c r="S157" s="59">
        <v>2.5000000000000001E-2</v>
      </c>
      <c r="T157" s="59">
        <v>2.5000000000000001E-2</v>
      </c>
      <c r="U157" s="59"/>
      <c r="V157" s="59">
        <v>0</v>
      </c>
      <c r="W157" s="59">
        <v>3.2552083333333335E-8</v>
      </c>
      <c r="X157" s="59">
        <v>3.2552083333333335E-8</v>
      </c>
      <c r="Y157" s="59">
        <v>0</v>
      </c>
      <c r="Z157" s="66" t="s">
        <v>2615</v>
      </c>
      <c r="AA157" s="66" t="s">
        <v>2616</v>
      </c>
      <c r="AD157" s="62">
        <v>46317.806967592594</v>
      </c>
      <c r="AE157" s="59" t="s">
        <v>2838</v>
      </c>
      <c r="AF157" s="59" t="s">
        <v>2839</v>
      </c>
      <c r="AG157" s="59">
        <v>1</v>
      </c>
      <c r="AH157" s="59" t="s">
        <v>1935</v>
      </c>
      <c r="AI157" s="59" t="s">
        <v>1936</v>
      </c>
      <c r="AJ157" s="59">
        <v>-0.25</v>
      </c>
      <c r="AK157" s="59">
        <v>0.15</v>
      </c>
      <c r="AL157" s="59"/>
      <c r="AM157" s="59"/>
      <c r="AN157" s="59">
        <v>-0.15</v>
      </c>
      <c r="AO157" s="59">
        <v>0.15</v>
      </c>
      <c r="AP157" s="59"/>
      <c r="AQ157" s="59">
        <v>-1.5707963267948966</v>
      </c>
      <c r="AR157" s="59" t="s">
        <v>2613</v>
      </c>
      <c r="AS157" s="63" t="s">
        <v>2840</v>
      </c>
      <c r="AT157" s="59" t="s">
        <v>293</v>
      </c>
      <c r="AW157" s="62">
        <v>46317.806967592594</v>
      </c>
      <c r="AX157" s="59" t="s">
        <v>1947</v>
      </c>
      <c r="AY157" s="59" t="s">
        <v>1948</v>
      </c>
      <c r="AZ157" s="59">
        <v>-0.25</v>
      </c>
      <c r="BA157" s="59" t="s">
        <v>293</v>
      </c>
      <c r="BB157" s="63" t="s">
        <v>1949</v>
      </c>
      <c r="BE157" s="62">
        <v>46317.806967592594</v>
      </c>
      <c r="BF157" s="59" t="s">
        <v>2565</v>
      </c>
      <c r="BG157" s="59" t="s">
        <v>312</v>
      </c>
      <c r="BH157" s="59" t="s">
        <v>2439</v>
      </c>
      <c r="BI157" s="59" t="s">
        <v>2559</v>
      </c>
      <c r="BJ157" s="59" t="s">
        <v>2562</v>
      </c>
      <c r="BK157" s="59" t="s">
        <v>2612</v>
      </c>
      <c r="BL157" s="59" t="s">
        <v>172</v>
      </c>
      <c r="BM157" s="59">
        <v>1</v>
      </c>
      <c r="BN157" s="155">
        <v>-1.0035000000000001</v>
      </c>
      <c r="BO157" s="59">
        <v>-340.54875000000004</v>
      </c>
      <c r="BR157" s="62">
        <v>46317.806967592594</v>
      </c>
      <c r="BS157" s="97" t="s">
        <v>2030</v>
      </c>
      <c r="BT157" s="97" t="s">
        <v>2861</v>
      </c>
      <c r="BU157" s="59">
        <v>-0.25</v>
      </c>
      <c r="BV157" s="59">
        <v>0.25</v>
      </c>
      <c r="BW157" s="59">
        <v>0.25</v>
      </c>
      <c r="BX157" s="59">
        <v>0.25</v>
      </c>
      <c r="BY157" s="59">
        <v>0</v>
      </c>
      <c r="BZ157" s="59">
        <v>1</v>
      </c>
      <c r="CA157" s="97" t="s">
        <v>2862</v>
      </c>
      <c r="CB157" s="59">
        <v>0.5</v>
      </c>
      <c r="CC157" s="97" t="s">
        <v>293</v>
      </c>
      <c r="CD157" s="66" t="s">
        <v>2863</v>
      </c>
      <c r="CE157" s="59"/>
      <c r="CF157" s="59"/>
      <c r="CG157" s="59"/>
      <c r="CH157" s="59"/>
      <c r="CI157" s="59"/>
      <c r="CJ157" s="59"/>
      <c r="CK157" s="59"/>
      <c r="CL157" s="59"/>
      <c r="CM157" s="59"/>
      <c r="CN157" s="97" t="s">
        <v>293</v>
      </c>
      <c r="CO157" s="66" t="s">
        <v>2864</v>
      </c>
    </row>
    <row r="158" spans="1:109" ht="15" customHeight="1" x14ac:dyDescent="0.25">
      <c r="A158" s="62">
        <v>46317.806967592594</v>
      </c>
      <c r="B158" s="59">
        <v>1</v>
      </c>
      <c r="C158" s="59" t="s">
        <v>312</v>
      </c>
      <c r="D158" s="59" t="s">
        <v>2439</v>
      </c>
      <c r="E158" s="59" t="s">
        <v>1789</v>
      </c>
      <c r="F158" s="59" t="s">
        <v>172</v>
      </c>
      <c r="G158" s="155">
        <v>-3.500000000000033E-3</v>
      </c>
      <c r="H158" s="59">
        <v>-15.548750000000032</v>
      </c>
      <c r="I158" s="63" t="s">
        <v>318</v>
      </c>
      <c r="L158" s="62">
        <v>46317.806967592594</v>
      </c>
      <c r="M158" s="59" t="s">
        <v>1789</v>
      </c>
      <c r="N158" s="59" t="s">
        <v>172</v>
      </c>
      <c r="O158" s="59">
        <v>-0.1875</v>
      </c>
      <c r="P158" s="59">
        <v>-0.23749999999999999</v>
      </c>
      <c r="Q158" s="59">
        <v>6.2500000000000001E-4</v>
      </c>
      <c r="R158" s="59" t="s">
        <v>2614</v>
      </c>
      <c r="S158" s="59">
        <v>2.5000000000000001E-2</v>
      </c>
      <c r="T158" s="59">
        <v>2.5000000000000001E-2</v>
      </c>
      <c r="U158" s="59"/>
      <c r="V158" s="59">
        <v>0</v>
      </c>
      <c r="W158" s="59">
        <v>3.2552083333333335E-8</v>
      </c>
      <c r="X158" s="59">
        <v>3.2552083333333335E-8</v>
      </c>
      <c r="Y158" s="59">
        <v>0</v>
      </c>
      <c r="Z158" s="66" t="s">
        <v>2615</v>
      </c>
      <c r="AA158" s="66" t="s">
        <v>2617</v>
      </c>
      <c r="AD158" s="62">
        <v>46317.806967592594</v>
      </c>
      <c r="AE158" s="59" t="s">
        <v>2838</v>
      </c>
      <c r="AF158" s="59" t="s">
        <v>2841</v>
      </c>
      <c r="AG158" s="59">
        <v>2</v>
      </c>
      <c r="AH158" s="59" t="s">
        <v>1935</v>
      </c>
      <c r="AI158" s="59" t="s">
        <v>1937</v>
      </c>
      <c r="AJ158" s="59">
        <v>-0.15</v>
      </c>
      <c r="AK158" s="59">
        <v>0.25</v>
      </c>
      <c r="AL158" s="59">
        <v>0.15</v>
      </c>
      <c r="AM158" s="59">
        <v>0.25</v>
      </c>
      <c r="AN158" s="59"/>
      <c r="AO158" s="59"/>
      <c r="AP158" s="59"/>
      <c r="AQ158" s="59"/>
      <c r="AR158" s="59" t="s">
        <v>2613</v>
      </c>
      <c r="AS158" s="63" t="s">
        <v>2842</v>
      </c>
      <c r="AT158" s="59" t="s">
        <v>293</v>
      </c>
      <c r="AW158" s="62">
        <v>46317.806967592594</v>
      </c>
      <c r="AX158" s="59" t="s">
        <v>1947</v>
      </c>
      <c r="AY158" s="59" t="s">
        <v>1950</v>
      </c>
      <c r="AZ158" s="59">
        <v>0.25</v>
      </c>
      <c r="BA158" s="59" t="s">
        <v>293</v>
      </c>
      <c r="BB158" s="63" t="s">
        <v>1951</v>
      </c>
      <c r="BE158" s="62">
        <v>46317.806967592594</v>
      </c>
      <c r="BF158" s="59" t="s">
        <v>2565</v>
      </c>
      <c r="BG158" s="59" t="s">
        <v>312</v>
      </c>
      <c r="BH158" s="59" t="s">
        <v>2439</v>
      </c>
      <c r="BI158" s="59" t="s">
        <v>2559</v>
      </c>
      <c r="BJ158" s="59" t="s">
        <v>2562</v>
      </c>
      <c r="BK158" s="59" t="s">
        <v>2612</v>
      </c>
      <c r="BL158" s="59" t="s">
        <v>172</v>
      </c>
      <c r="BM158" s="59">
        <v>2</v>
      </c>
      <c r="BN158" s="155">
        <v>-3.5000000000000001E-3</v>
      </c>
      <c r="BO158" s="59">
        <v>-15.54875</v>
      </c>
      <c r="BR158" s="62">
        <v>46317.806967592594</v>
      </c>
      <c r="BS158" s="97" t="s">
        <v>2030</v>
      </c>
      <c r="BT158" s="97" t="s">
        <v>2865</v>
      </c>
      <c r="BU158" s="59">
        <v>-0.25</v>
      </c>
      <c r="BV158" s="59">
        <v>-0.25</v>
      </c>
      <c r="BW158" s="59">
        <v>-0.25</v>
      </c>
      <c r="BX158" s="59">
        <v>0.25</v>
      </c>
      <c r="BY158" s="59">
        <v>-1</v>
      </c>
      <c r="BZ158" s="59">
        <v>0</v>
      </c>
      <c r="CA158" s="97" t="s">
        <v>2866</v>
      </c>
      <c r="CB158" s="59">
        <v>0.5</v>
      </c>
      <c r="CC158" s="97" t="s">
        <v>293</v>
      </c>
      <c r="CD158" s="66" t="s">
        <v>2867</v>
      </c>
      <c r="CE158" s="59"/>
      <c r="CF158" s="59"/>
      <c r="CG158" s="59"/>
      <c r="CH158" s="59"/>
      <c r="CI158" s="59"/>
      <c r="CJ158" s="59"/>
      <c r="CK158" s="59"/>
      <c r="CL158" s="59"/>
      <c r="CM158" s="59"/>
      <c r="CN158" s="97" t="s">
        <v>293</v>
      </c>
      <c r="CO158" s="66" t="s">
        <v>2868</v>
      </c>
    </row>
    <row r="159" spans="1:109" ht="15" customHeight="1" x14ac:dyDescent="0.25">
      <c r="A159" s="62">
        <v>46317.806967592594</v>
      </c>
      <c r="B159" s="59">
        <v>1</v>
      </c>
      <c r="C159" s="59" t="s">
        <v>312</v>
      </c>
      <c r="D159" s="59" t="s">
        <v>2439</v>
      </c>
      <c r="E159" s="59" t="s">
        <v>1790</v>
      </c>
      <c r="F159" s="59" t="s">
        <v>172</v>
      </c>
      <c r="G159" s="155">
        <v>-3.5000000000420489E-3</v>
      </c>
      <c r="H159" s="59">
        <v>-15.548750000013689</v>
      </c>
      <c r="I159" s="63" t="s">
        <v>318</v>
      </c>
      <c r="L159" s="62">
        <v>46317.806967592594</v>
      </c>
      <c r="M159" s="59" t="s">
        <v>1790</v>
      </c>
      <c r="N159" s="59" t="s">
        <v>172</v>
      </c>
      <c r="O159" s="59">
        <v>-0.16250000000000001</v>
      </c>
      <c r="P159" s="59">
        <v>-0.23749999999999999</v>
      </c>
      <c r="Q159" s="59">
        <v>6.2500000000000001E-4</v>
      </c>
      <c r="R159" s="59" t="s">
        <v>2614</v>
      </c>
      <c r="S159" s="59">
        <v>2.5000000000000001E-2</v>
      </c>
      <c r="T159" s="59">
        <v>2.5000000000000001E-2</v>
      </c>
      <c r="U159" s="59"/>
      <c r="V159" s="59">
        <v>0</v>
      </c>
      <c r="W159" s="59">
        <v>3.2552083333333335E-8</v>
      </c>
      <c r="X159" s="59">
        <v>3.2552083333333335E-8</v>
      </c>
      <c r="Y159" s="59">
        <v>0</v>
      </c>
      <c r="Z159" s="66" t="s">
        <v>2615</v>
      </c>
      <c r="AA159" s="66" t="s">
        <v>2618</v>
      </c>
      <c r="AD159" s="62">
        <v>46317.806967592594</v>
      </c>
      <c r="AE159" s="59" t="s">
        <v>2838</v>
      </c>
      <c r="AF159" s="59" t="s">
        <v>2843</v>
      </c>
      <c r="AG159" s="59">
        <v>3</v>
      </c>
      <c r="AH159" s="59" t="s">
        <v>1935</v>
      </c>
      <c r="AI159" s="59" t="s">
        <v>1936</v>
      </c>
      <c r="AJ159" s="59">
        <v>0.15</v>
      </c>
      <c r="AK159" s="59">
        <v>0.25</v>
      </c>
      <c r="AL159" s="59"/>
      <c r="AM159" s="59"/>
      <c r="AN159" s="59">
        <v>0.15</v>
      </c>
      <c r="AO159" s="59">
        <v>0.15</v>
      </c>
      <c r="AP159" s="59"/>
      <c r="AQ159" s="59">
        <v>-1.5707963267948966</v>
      </c>
      <c r="AR159" s="59" t="s">
        <v>2613</v>
      </c>
      <c r="AS159" s="63" t="s">
        <v>2840</v>
      </c>
      <c r="AT159" s="59" t="s">
        <v>293</v>
      </c>
      <c r="AW159" s="62">
        <v>46317.806967592594</v>
      </c>
      <c r="AX159" s="59" t="s">
        <v>1947</v>
      </c>
      <c r="AY159" s="59" t="s">
        <v>1952</v>
      </c>
      <c r="AZ159" s="59">
        <v>-0.25</v>
      </c>
      <c r="BA159" s="59" t="s">
        <v>293</v>
      </c>
      <c r="BB159" s="63" t="s">
        <v>1953</v>
      </c>
      <c r="BE159" s="62">
        <v>46317.806967592594</v>
      </c>
      <c r="BF159" s="59" t="s">
        <v>2565</v>
      </c>
      <c r="BG159" s="59" t="s">
        <v>312</v>
      </c>
      <c r="BH159" s="59" t="s">
        <v>2439</v>
      </c>
      <c r="BI159" s="59" t="s">
        <v>2559</v>
      </c>
      <c r="BJ159" s="59" t="s">
        <v>2562</v>
      </c>
      <c r="BK159" s="59" t="s">
        <v>2612</v>
      </c>
      <c r="BL159" s="59" t="s">
        <v>172</v>
      </c>
      <c r="BM159" s="59">
        <v>3</v>
      </c>
      <c r="BN159" s="155">
        <v>-2E-3</v>
      </c>
      <c r="BO159" s="59">
        <v>-15.5</v>
      </c>
      <c r="BR159" s="62">
        <v>46317.806967592594</v>
      </c>
      <c r="BS159" s="97" t="s">
        <v>2030</v>
      </c>
      <c r="BT159" s="97" t="s">
        <v>2869</v>
      </c>
      <c r="BU159" s="59">
        <v>-7.4999999999999997E-2</v>
      </c>
      <c r="BV159" s="59">
        <v>-0.25</v>
      </c>
      <c r="BW159" s="59">
        <v>7.4999999999999997E-2</v>
      </c>
      <c r="BX159" s="59">
        <v>-0.25</v>
      </c>
      <c r="BY159" s="59">
        <v>0</v>
      </c>
      <c r="BZ159" s="59">
        <v>-1</v>
      </c>
      <c r="CA159" s="97" t="s">
        <v>2870</v>
      </c>
      <c r="CB159" s="59">
        <v>0.15</v>
      </c>
      <c r="CC159" s="97" t="s">
        <v>293</v>
      </c>
      <c r="CD159" s="66" t="s">
        <v>2871</v>
      </c>
      <c r="CE159" s="59"/>
      <c r="CF159" s="59"/>
      <c r="CG159" s="59"/>
      <c r="CH159" s="59"/>
      <c r="CI159" s="59"/>
      <c r="CJ159" s="59"/>
      <c r="CK159" s="59"/>
      <c r="CL159" s="59"/>
      <c r="CM159" s="59"/>
      <c r="CN159" s="97" t="s">
        <v>293</v>
      </c>
      <c r="CO159" s="66" t="s">
        <v>2872</v>
      </c>
    </row>
    <row r="160" spans="1:109" ht="15" customHeight="1" x14ac:dyDescent="0.25">
      <c r="A160" s="62">
        <v>46317.806967592594</v>
      </c>
      <c r="B160" s="59">
        <v>1</v>
      </c>
      <c r="C160" s="59" t="s">
        <v>312</v>
      </c>
      <c r="D160" s="59" t="s">
        <v>2439</v>
      </c>
      <c r="E160" s="59" t="s">
        <v>1791</v>
      </c>
      <c r="F160" s="59" t="s">
        <v>172</v>
      </c>
      <c r="G160" s="155">
        <v>-3.0124235329507228E-3</v>
      </c>
      <c r="H160" s="59">
        <v>-15.532903764820899</v>
      </c>
      <c r="I160" s="63" t="s">
        <v>318</v>
      </c>
      <c r="L160" s="62">
        <v>46317.806967592594</v>
      </c>
      <c r="M160" s="59" t="s">
        <v>1791</v>
      </c>
      <c r="N160" s="59" t="s">
        <v>172</v>
      </c>
      <c r="O160" s="59">
        <v>-0.1875</v>
      </c>
      <c r="P160" s="59">
        <v>-0.21249999999999999</v>
      </c>
      <c r="Q160" s="59">
        <v>6.2500000000000001E-4</v>
      </c>
      <c r="R160" s="59" t="s">
        <v>2614</v>
      </c>
      <c r="S160" s="59">
        <v>2.5000000000000001E-2</v>
      </c>
      <c r="T160" s="59">
        <v>2.5000000000000001E-2</v>
      </c>
      <c r="U160" s="59"/>
      <c r="V160" s="59">
        <v>0</v>
      </c>
      <c r="W160" s="59">
        <v>3.2552083333333335E-8</v>
      </c>
      <c r="X160" s="59">
        <v>3.2552083333333335E-8</v>
      </c>
      <c r="Y160" s="59">
        <v>0</v>
      </c>
      <c r="Z160" s="66" t="s">
        <v>2615</v>
      </c>
      <c r="AA160" s="66" t="s">
        <v>2619</v>
      </c>
      <c r="AD160" s="62">
        <v>46317.806967592594</v>
      </c>
      <c r="AE160" s="59" t="s">
        <v>2838</v>
      </c>
      <c r="AF160" s="59" t="s">
        <v>2844</v>
      </c>
      <c r="AG160" s="59">
        <v>4</v>
      </c>
      <c r="AH160" s="59" t="s">
        <v>1935</v>
      </c>
      <c r="AI160" s="59" t="s">
        <v>1937</v>
      </c>
      <c r="AJ160" s="59">
        <v>0.25</v>
      </c>
      <c r="AK160" s="59">
        <v>0.15</v>
      </c>
      <c r="AL160" s="59">
        <v>0.25</v>
      </c>
      <c r="AM160" s="59">
        <v>-0.15</v>
      </c>
      <c r="AN160" s="59"/>
      <c r="AO160" s="59"/>
      <c r="AP160" s="59"/>
      <c r="AQ160" s="59"/>
      <c r="AR160" s="59" t="s">
        <v>2613</v>
      </c>
      <c r="AS160" s="63" t="s">
        <v>2842</v>
      </c>
      <c r="AT160" s="59" t="s">
        <v>293</v>
      </c>
      <c r="AW160" s="62">
        <v>46317.806967592594</v>
      </c>
      <c r="AX160" s="59" t="s">
        <v>1947</v>
      </c>
      <c r="AY160" s="59" t="s">
        <v>1954</v>
      </c>
      <c r="AZ160" s="59">
        <v>0.25</v>
      </c>
      <c r="BA160" s="59" t="s">
        <v>293</v>
      </c>
      <c r="BB160" s="63" t="s">
        <v>1955</v>
      </c>
      <c r="BE160" s="62">
        <v>46317.806967592594</v>
      </c>
      <c r="BF160" s="59" t="s">
        <v>2565</v>
      </c>
      <c r="BG160" s="59" t="s">
        <v>312</v>
      </c>
      <c r="BH160" s="59" t="s">
        <v>2439</v>
      </c>
      <c r="BI160" s="59" t="s">
        <v>2559</v>
      </c>
      <c r="BJ160" s="59" t="s">
        <v>2562</v>
      </c>
      <c r="BK160" s="59" t="s">
        <v>2612</v>
      </c>
      <c r="BL160" s="59" t="s">
        <v>172</v>
      </c>
      <c r="BM160" s="59">
        <v>4</v>
      </c>
      <c r="BN160" s="155">
        <v>-2.8615384615384614E-4</v>
      </c>
      <c r="BO160" s="59">
        <v>-9.2999999999999989</v>
      </c>
      <c r="BR160" s="62">
        <v>46317.806967592594</v>
      </c>
      <c r="BS160" s="97" t="s">
        <v>2030</v>
      </c>
      <c r="BT160" s="97" t="s">
        <v>2873</v>
      </c>
      <c r="BU160" s="59">
        <v>0.25</v>
      </c>
      <c r="BV160" s="59">
        <v>-7.4999999999999997E-2</v>
      </c>
      <c r="BW160" s="59">
        <v>0.25</v>
      </c>
      <c r="BX160" s="59">
        <v>7.4999999999999997E-2</v>
      </c>
      <c r="BY160" s="59">
        <v>1</v>
      </c>
      <c r="BZ160" s="59">
        <v>0</v>
      </c>
      <c r="CA160" s="97" t="s">
        <v>2874</v>
      </c>
      <c r="CB160" s="59">
        <v>0.15</v>
      </c>
      <c r="CC160" s="97" t="s">
        <v>293</v>
      </c>
      <c r="CD160" s="66" t="s">
        <v>2875</v>
      </c>
      <c r="CE160" s="59"/>
      <c r="CF160" s="59"/>
      <c r="CG160" s="59"/>
      <c r="CH160" s="59"/>
      <c r="CI160" s="59"/>
      <c r="CJ160" s="59"/>
      <c r="CK160" s="59"/>
      <c r="CL160" s="59"/>
      <c r="CM160" s="59"/>
      <c r="CN160" s="97" t="s">
        <v>293</v>
      </c>
      <c r="CO160" s="66" t="s">
        <v>2876</v>
      </c>
    </row>
    <row r="161" spans="1:93" ht="15" customHeight="1" x14ac:dyDescent="0.25">
      <c r="A161" s="62">
        <v>46317.806967592594</v>
      </c>
      <c r="B161" s="59">
        <v>1</v>
      </c>
      <c r="C161" s="59" t="s">
        <v>312</v>
      </c>
      <c r="D161" s="59" t="s">
        <v>2439</v>
      </c>
      <c r="E161" s="59" t="s">
        <v>1792</v>
      </c>
      <c r="F161" s="59" t="s">
        <v>172</v>
      </c>
      <c r="G161" s="155">
        <v>-3.0124235329927387E-3</v>
      </c>
      <c r="H161" s="59">
        <v>-15.532903764822265</v>
      </c>
      <c r="I161" s="63" t="s">
        <v>318</v>
      </c>
      <c r="L161" s="62">
        <v>46317.806967592594</v>
      </c>
      <c r="M161" s="59" t="s">
        <v>1792</v>
      </c>
      <c r="N161" s="59" t="s">
        <v>172</v>
      </c>
      <c r="O161" s="59">
        <v>-0.16250000000000001</v>
      </c>
      <c r="P161" s="59">
        <v>-0.21249999999999999</v>
      </c>
      <c r="Q161" s="59">
        <v>6.2500000000000001E-4</v>
      </c>
      <c r="R161" s="59" t="s">
        <v>2614</v>
      </c>
      <c r="S161" s="59">
        <v>2.5000000000000001E-2</v>
      </c>
      <c r="T161" s="59">
        <v>2.5000000000000001E-2</v>
      </c>
      <c r="U161" s="59"/>
      <c r="V161" s="59">
        <v>0</v>
      </c>
      <c r="W161" s="59">
        <v>3.2552083333333335E-8</v>
      </c>
      <c r="X161" s="59">
        <v>3.2552083333333335E-8</v>
      </c>
      <c r="Y161" s="59">
        <v>0</v>
      </c>
      <c r="Z161" s="66" t="s">
        <v>2615</v>
      </c>
      <c r="AA161" s="66" t="s">
        <v>2620</v>
      </c>
      <c r="AD161" s="62">
        <v>46317.806967592594</v>
      </c>
      <c r="AE161" s="59" t="s">
        <v>2838</v>
      </c>
      <c r="AF161" s="59" t="s">
        <v>2845</v>
      </c>
      <c r="AG161" s="59">
        <v>5</v>
      </c>
      <c r="AH161" s="59" t="s">
        <v>1935</v>
      </c>
      <c r="AI161" s="59" t="s">
        <v>1936</v>
      </c>
      <c r="AJ161" s="59">
        <v>0.25</v>
      </c>
      <c r="AK161" s="59">
        <v>-0.15</v>
      </c>
      <c r="AL161" s="59"/>
      <c r="AM161" s="59"/>
      <c r="AN161" s="59">
        <v>0.15</v>
      </c>
      <c r="AO161" s="59">
        <v>-0.15</v>
      </c>
      <c r="AP161" s="59"/>
      <c r="AQ161" s="59">
        <v>-1.5707963267948966</v>
      </c>
      <c r="AR161" s="59" t="s">
        <v>2613</v>
      </c>
      <c r="AS161" s="63" t="s">
        <v>2840</v>
      </c>
      <c r="AT161" s="59" t="s">
        <v>293</v>
      </c>
      <c r="AW161" s="62">
        <v>46317.806967592594</v>
      </c>
      <c r="AX161" s="59" t="s">
        <v>1947</v>
      </c>
      <c r="AY161" s="59" t="s">
        <v>23</v>
      </c>
      <c r="AZ161" s="59" t="s">
        <v>2613</v>
      </c>
      <c r="BA161" s="59" t="s">
        <v>9</v>
      </c>
      <c r="BB161" s="63" t="s">
        <v>1956</v>
      </c>
      <c r="BE161" s="62">
        <v>46317.806967592594</v>
      </c>
      <c r="BF161" s="59" t="s">
        <v>2565</v>
      </c>
      <c r="BG161" s="59" t="s">
        <v>312</v>
      </c>
      <c r="BH161" s="59" t="s">
        <v>2439</v>
      </c>
      <c r="BI161" s="59" t="s">
        <v>2559</v>
      </c>
      <c r="BJ161" s="59" t="s">
        <v>2562</v>
      </c>
      <c r="BK161" s="59" t="s">
        <v>2612</v>
      </c>
      <c r="BL161" s="59" t="s">
        <v>172</v>
      </c>
      <c r="BM161" s="59">
        <v>5</v>
      </c>
      <c r="BN161" s="155">
        <v>0</v>
      </c>
      <c r="BO161" s="59">
        <v>0</v>
      </c>
      <c r="BR161" s="62">
        <v>46317.806967592594</v>
      </c>
      <c r="BS161" s="97" t="s">
        <v>2877</v>
      </c>
      <c r="BT161" s="97" t="s">
        <v>2878</v>
      </c>
      <c r="BU161" s="59">
        <v>-0.18707899629238467</v>
      </c>
      <c r="BV161" s="59">
        <v>0.21</v>
      </c>
      <c r="BW161" s="59">
        <v>0.18707899629238472</v>
      </c>
      <c r="BX161" s="59">
        <v>0.21</v>
      </c>
      <c r="BY161" s="59">
        <v>0</v>
      </c>
      <c r="BZ161" s="59">
        <v>1</v>
      </c>
      <c r="CA161" s="97" t="s">
        <v>2879</v>
      </c>
      <c r="CB161" s="59"/>
      <c r="CC161" s="97"/>
      <c r="CD161" s="66" t="s">
        <v>2880</v>
      </c>
      <c r="CE161" s="59"/>
      <c r="CF161" s="59"/>
      <c r="CG161" s="59"/>
      <c r="CH161" s="59"/>
      <c r="CI161" s="59"/>
      <c r="CJ161" s="59"/>
      <c r="CK161" s="59"/>
      <c r="CL161" s="59"/>
      <c r="CM161" s="59"/>
      <c r="CN161" s="97" t="s">
        <v>293</v>
      </c>
      <c r="CO161" s="66" t="s">
        <v>2881</v>
      </c>
    </row>
    <row r="162" spans="1:93" ht="15" customHeight="1" x14ac:dyDescent="0.25">
      <c r="A162" s="62">
        <v>46317.806967592594</v>
      </c>
      <c r="B162" s="59">
        <v>1</v>
      </c>
      <c r="C162" s="59" t="s">
        <v>312</v>
      </c>
      <c r="D162" s="59" t="s">
        <v>2439</v>
      </c>
      <c r="E162" s="59" t="s">
        <v>1793</v>
      </c>
      <c r="F162" s="59" t="s">
        <v>172</v>
      </c>
      <c r="G162" s="155">
        <v>-3.2562117665804174E-3</v>
      </c>
      <c r="H162" s="59">
        <v>-15.540826882413864</v>
      </c>
      <c r="I162" s="63" t="s">
        <v>318</v>
      </c>
      <c r="L162" s="62">
        <v>46317.806967592594</v>
      </c>
      <c r="M162" s="59" t="s">
        <v>1793</v>
      </c>
      <c r="N162" s="59" t="s">
        <v>172</v>
      </c>
      <c r="O162" s="59">
        <v>-0.125</v>
      </c>
      <c r="P162" s="59">
        <v>-0.22500000000000001</v>
      </c>
      <c r="Q162" s="59">
        <v>2.5000000000000001E-3</v>
      </c>
      <c r="R162" s="59" t="s">
        <v>2614</v>
      </c>
      <c r="S162" s="59">
        <v>0.05</v>
      </c>
      <c r="T162" s="59">
        <v>0.05</v>
      </c>
      <c r="U162" s="59"/>
      <c r="V162" s="59">
        <v>0</v>
      </c>
      <c r="W162" s="59">
        <v>5.2083333333333336E-7</v>
      </c>
      <c r="X162" s="59">
        <v>5.2083333333333336E-7</v>
      </c>
      <c r="Y162" s="59">
        <v>0</v>
      </c>
      <c r="Z162" s="66" t="s">
        <v>2615</v>
      </c>
      <c r="AA162" s="66" t="s">
        <v>2621</v>
      </c>
      <c r="AD162" s="62">
        <v>46317.806967592594</v>
      </c>
      <c r="AE162" s="59" t="s">
        <v>2838</v>
      </c>
      <c r="AF162" s="59" t="s">
        <v>2846</v>
      </c>
      <c r="AG162" s="59">
        <v>6</v>
      </c>
      <c r="AH162" s="59" t="s">
        <v>1935</v>
      </c>
      <c r="AI162" s="59" t="s">
        <v>1937</v>
      </c>
      <c r="AJ162" s="59">
        <v>0.15</v>
      </c>
      <c r="AK162" s="59">
        <v>-0.25</v>
      </c>
      <c r="AL162" s="59">
        <v>-0.15</v>
      </c>
      <c r="AM162" s="59">
        <v>-0.25</v>
      </c>
      <c r="AN162" s="59"/>
      <c r="AO162" s="59"/>
      <c r="AP162" s="59"/>
      <c r="AQ162" s="59"/>
      <c r="AR162" s="59" t="s">
        <v>2613</v>
      </c>
      <c r="AS162" s="63" t="s">
        <v>2842</v>
      </c>
      <c r="AT162" s="59" t="s">
        <v>293</v>
      </c>
      <c r="AW162" s="62">
        <v>46317.806967592594</v>
      </c>
      <c r="AX162" s="59" t="s">
        <v>1947</v>
      </c>
      <c r="AY162" s="59" t="s">
        <v>1957</v>
      </c>
      <c r="AZ162" s="59" t="s">
        <v>2613</v>
      </c>
      <c r="BA162" s="59" t="s">
        <v>9</v>
      </c>
      <c r="BB162" s="63" t="s">
        <v>1958</v>
      </c>
      <c r="BE162" s="62">
        <v>46317.806967592594</v>
      </c>
      <c r="BF162" s="59" t="s">
        <v>2568</v>
      </c>
      <c r="BG162" s="59" t="s">
        <v>312</v>
      </c>
      <c r="BH162" s="59" t="s">
        <v>2439</v>
      </c>
      <c r="BI162" s="59" t="s">
        <v>2559</v>
      </c>
      <c r="BJ162" s="59" t="s">
        <v>2562</v>
      </c>
      <c r="BK162" s="59" t="s">
        <v>2612</v>
      </c>
      <c r="BL162" s="59" t="s">
        <v>1909</v>
      </c>
      <c r="BM162" s="59">
        <v>1</v>
      </c>
      <c r="BN162" s="155">
        <v>-1.0249999999999999</v>
      </c>
      <c r="BO162" s="59">
        <v>-2354.6499999999996</v>
      </c>
      <c r="BR162" s="62">
        <v>46317.806967592594</v>
      </c>
      <c r="BS162" s="97" t="s">
        <v>2877</v>
      </c>
      <c r="BT162" s="97" t="s">
        <v>2882</v>
      </c>
      <c r="BU162" s="59">
        <v>-0.1870789962923847</v>
      </c>
      <c r="BV162" s="59">
        <v>-0.21</v>
      </c>
      <c r="BW162" s="59">
        <v>0.18707899629238472</v>
      </c>
      <c r="BX162" s="59">
        <v>-0.21</v>
      </c>
      <c r="BY162" s="59">
        <v>0</v>
      </c>
      <c r="BZ162" s="59">
        <v>-1</v>
      </c>
      <c r="CA162" s="97" t="s">
        <v>2879</v>
      </c>
      <c r="CB162" s="59"/>
      <c r="CC162" s="97"/>
      <c r="CD162" s="66" t="s">
        <v>2880</v>
      </c>
      <c r="CE162" s="59"/>
      <c r="CF162" s="59"/>
      <c r="CG162" s="59"/>
      <c r="CH162" s="59"/>
      <c r="CI162" s="59"/>
      <c r="CJ162" s="59"/>
      <c r="CK162" s="59"/>
      <c r="CL162" s="59"/>
      <c r="CM162" s="59"/>
      <c r="CN162" s="97" t="s">
        <v>293</v>
      </c>
      <c r="CO162" s="66" t="s">
        <v>2881</v>
      </c>
    </row>
    <row r="163" spans="1:93" ht="15" customHeight="1" x14ac:dyDescent="0.25">
      <c r="A163" s="62">
        <v>46317.806967592594</v>
      </c>
      <c r="B163" s="59">
        <v>1</v>
      </c>
      <c r="C163" s="59" t="s">
        <v>312</v>
      </c>
      <c r="D163" s="59" t="s">
        <v>2439</v>
      </c>
      <c r="E163" s="59" t="s">
        <v>1794</v>
      </c>
      <c r="F163" s="59" t="s">
        <v>172</v>
      </c>
      <c r="G163" s="155">
        <v>-3.2562117666644491E-3</v>
      </c>
      <c r="H163" s="59">
        <v>-15.540826882416596</v>
      </c>
      <c r="I163" s="63" t="s">
        <v>318</v>
      </c>
      <c r="L163" s="62">
        <v>46317.806967592594</v>
      </c>
      <c r="M163" s="59" t="s">
        <v>1794</v>
      </c>
      <c r="N163" s="59" t="s">
        <v>172</v>
      </c>
      <c r="O163" s="59">
        <v>-7.4999999999999997E-2</v>
      </c>
      <c r="P163" s="59">
        <v>-0.22500000000000001</v>
      </c>
      <c r="Q163" s="59">
        <v>2.5000000000000001E-3</v>
      </c>
      <c r="R163" s="59" t="s">
        <v>2614</v>
      </c>
      <c r="S163" s="59">
        <v>0.05</v>
      </c>
      <c r="T163" s="59">
        <v>0.05</v>
      </c>
      <c r="U163" s="59"/>
      <c r="V163" s="59">
        <v>0</v>
      </c>
      <c r="W163" s="59">
        <v>5.2083333333333336E-7</v>
      </c>
      <c r="X163" s="59">
        <v>5.2083333333333336E-7</v>
      </c>
      <c r="Y163" s="59">
        <v>0</v>
      </c>
      <c r="Z163" s="66" t="s">
        <v>2615</v>
      </c>
      <c r="AA163" s="66" t="s">
        <v>2622</v>
      </c>
      <c r="AD163" s="62">
        <v>46317.806967592594</v>
      </c>
      <c r="AE163" s="59" t="s">
        <v>2838</v>
      </c>
      <c r="AF163" s="59" t="s">
        <v>2847</v>
      </c>
      <c r="AG163" s="59">
        <v>7</v>
      </c>
      <c r="AH163" s="59" t="s">
        <v>1935</v>
      </c>
      <c r="AI163" s="59" t="s">
        <v>1936</v>
      </c>
      <c r="AJ163" s="59">
        <v>-0.15</v>
      </c>
      <c r="AK163" s="59">
        <v>-0.25</v>
      </c>
      <c r="AL163" s="59"/>
      <c r="AM163" s="59"/>
      <c r="AN163" s="59">
        <v>-0.15</v>
      </c>
      <c r="AO163" s="59">
        <v>-0.15</v>
      </c>
      <c r="AP163" s="59"/>
      <c r="AQ163" s="59">
        <v>-1.5707963267948966</v>
      </c>
      <c r="AR163" s="59" t="s">
        <v>2613</v>
      </c>
      <c r="AS163" s="63" t="s">
        <v>2840</v>
      </c>
      <c r="AT163" s="59" t="s">
        <v>293</v>
      </c>
      <c r="AW163" s="62">
        <v>46317.806967592594</v>
      </c>
      <c r="AX163" s="59" t="s">
        <v>1947</v>
      </c>
      <c r="AY163" s="59" t="s">
        <v>1959</v>
      </c>
      <c r="AZ163" s="59">
        <v>181</v>
      </c>
      <c r="BA163" s="59" t="s">
        <v>9</v>
      </c>
      <c r="BB163" s="63" t="s">
        <v>2441</v>
      </c>
      <c r="BE163" s="62">
        <v>46317.806967592594</v>
      </c>
      <c r="BF163" s="59" t="s">
        <v>2568</v>
      </c>
      <c r="BG163" s="59" t="s">
        <v>312</v>
      </c>
      <c r="BH163" s="59" t="s">
        <v>2439</v>
      </c>
      <c r="BI163" s="59" t="s">
        <v>2559</v>
      </c>
      <c r="BJ163" s="59" t="s">
        <v>2562</v>
      </c>
      <c r="BK163" s="59" t="s">
        <v>2612</v>
      </c>
      <c r="BL163" s="59" t="s">
        <v>1909</v>
      </c>
      <c r="BM163" s="59">
        <v>2</v>
      </c>
      <c r="BN163" s="155">
        <v>-2.5000000000000001E-2</v>
      </c>
      <c r="BO163" s="59">
        <v>-354.65</v>
      </c>
      <c r="BR163" s="62">
        <v>46317.806967592594</v>
      </c>
      <c r="BS163" s="97" t="s">
        <v>2877</v>
      </c>
      <c r="BT163" s="97" t="s">
        <v>2883</v>
      </c>
      <c r="BU163" s="59">
        <v>-0.21</v>
      </c>
      <c r="BV163" s="59">
        <v>-0.15</v>
      </c>
      <c r="BW163" s="59">
        <v>-0.21</v>
      </c>
      <c r="BX163" s="59">
        <v>0.15</v>
      </c>
      <c r="BY163" s="59">
        <v>-1</v>
      </c>
      <c r="BZ163" s="59">
        <v>0</v>
      </c>
      <c r="CA163" s="97" t="s">
        <v>2884</v>
      </c>
      <c r="CB163" s="59"/>
      <c r="CC163" s="97"/>
      <c r="CD163" s="66" t="s">
        <v>2880</v>
      </c>
      <c r="CE163" s="59"/>
      <c r="CF163" s="59"/>
      <c r="CG163" s="59"/>
      <c r="CH163" s="59"/>
      <c r="CI163" s="59"/>
      <c r="CJ163" s="59"/>
      <c r="CK163" s="59"/>
      <c r="CL163" s="59"/>
      <c r="CM163" s="59"/>
      <c r="CN163" s="97" t="s">
        <v>293</v>
      </c>
      <c r="CO163" s="66" t="s">
        <v>2885</v>
      </c>
    </row>
    <row r="164" spans="1:93" ht="15" customHeight="1" x14ac:dyDescent="0.25">
      <c r="A164" s="62">
        <v>46317.806967592594</v>
      </c>
      <c r="B164" s="59">
        <v>1</v>
      </c>
      <c r="C164" s="59" t="s">
        <v>312</v>
      </c>
      <c r="D164" s="59" t="s">
        <v>2439</v>
      </c>
      <c r="E164" s="59" t="s">
        <v>1795</v>
      </c>
      <c r="F164" s="59" t="s">
        <v>172</v>
      </c>
      <c r="G164" s="155">
        <v>-3.2562117667484804E-3</v>
      </c>
      <c r="H164" s="59">
        <v>-15.540826882419326</v>
      </c>
      <c r="I164" s="63" t="s">
        <v>318</v>
      </c>
      <c r="L164" s="62">
        <v>46317.806967592594</v>
      </c>
      <c r="M164" s="59" t="s">
        <v>1795</v>
      </c>
      <c r="N164" s="59" t="s">
        <v>172</v>
      </c>
      <c r="O164" s="59">
        <v>-2.5000000000000001E-2</v>
      </c>
      <c r="P164" s="59">
        <v>-0.22500000000000001</v>
      </c>
      <c r="Q164" s="59">
        <v>2.5000000000000001E-3</v>
      </c>
      <c r="R164" s="59" t="s">
        <v>2614</v>
      </c>
      <c r="S164" s="59">
        <v>0.05</v>
      </c>
      <c r="T164" s="59">
        <v>0.05</v>
      </c>
      <c r="U164" s="59"/>
      <c r="V164" s="59">
        <v>0</v>
      </c>
      <c r="W164" s="59">
        <v>5.2083333333333336E-7</v>
      </c>
      <c r="X164" s="59">
        <v>5.2083333333333336E-7</v>
      </c>
      <c r="Y164" s="59">
        <v>0</v>
      </c>
      <c r="Z164" s="66" t="s">
        <v>2615</v>
      </c>
      <c r="AA164" s="66" t="s">
        <v>2623</v>
      </c>
      <c r="AD164" s="62">
        <v>46317.806967592594</v>
      </c>
      <c r="AE164" s="59" t="s">
        <v>2838</v>
      </c>
      <c r="AF164" s="59" t="s">
        <v>2848</v>
      </c>
      <c r="AG164" s="59">
        <v>8</v>
      </c>
      <c r="AH164" s="59" t="s">
        <v>1935</v>
      </c>
      <c r="AI164" s="59" t="s">
        <v>1937</v>
      </c>
      <c r="AJ164" s="59">
        <v>-0.25</v>
      </c>
      <c r="AK164" s="59">
        <v>-0.15</v>
      </c>
      <c r="AL164" s="59">
        <v>-0.25</v>
      </c>
      <c r="AM164" s="59">
        <v>0.15</v>
      </c>
      <c r="AN164" s="59"/>
      <c r="AO164" s="59"/>
      <c r="AP164" s="59"/>
      <c r="AQ164" s="59"/>
      <c r="AR164" s="59" t="s">
        <v>2613</v>
      </c>
      <c r="AS164" s="63" t="s">
        <v>2842</v>
      </c>
      <c r="AT164" s="59" t="s">
        <v>293</v>
      </c>
      <c r="AW164" s="62">
        <v>46317.806967592594</v>
      </c>
      <c r="AX164" s="59" t="s">
        <v>1947</v>
      </c>
      <c r="AY164" s="59" t="s">
        <v>1960</v>
      </c>
      <c r="AZ164" s="59" t="s">
        <v>2860</v>
      </c>
      <c r="BA164" s="59" t="s">
        <v>9</v>
      </c>
      <c r="BB164" s="63" t="s">
        <v>2442</v>
      </c>
      <c r="BE164" s="62">
        <v>46317.806967592594</v>
      </c>
      <c r="BF164" s="59" t="s">
        <v>2568</v>
      </c>
      <c r="BG164" s="59" t="s">
        <v>312</v>
      </c>
      <c r="BH164" s="59" t="s">
        <v>2439</v>
      </c>
      <c r="BI164" s="59" t="s">
        <v>2559</v>
      </c>
      <c r="BJ164" s="59" t="s">
        <v>2562</v>
      </c>
      <c r="BK164" s="59" t="s">
        <v>2612</v>
      </c>
      <c r="BL164" s="59" t="s">
        <v>1909</v>
      </c>
      <c r="BM164" s="59">
        <v>3</v>
      </c>
      <c r="BN164" s="155">
        <v>-1.75E-3</v>
      </c>
      <c r="BO164" s="59">
        <v>-350</v>
      </c>
      <c r="BR164" s="62">
        <v>46317.806967592594</v>
      </c>
      <c r="BS164" s="97" t="s">
        <v>2877</v>
      </c>
      <c r="BT164" s="97" t="s">
        <v>2886</v>
      </c>
      <c r="BU164" s="59">
        <v>0.21</v>
      </c>
      <c r="BV164" s="59">
        <v>-0.15</v>
      </c>
      <c r="BW164" s="59">
        <v>0.21</v>
      </c>
      <c r="BX164" s="59">
        <v>0.15</v>
      </c>
      <c r="BY164" s="59">
        <v>1</v>
      </c>
      <c r="BZ164" s="59">
        <v>0</v>
      </c>
      <c r="CA164" s="97" t="s">
        <v>2884</v>
      </c>
      <c r="CB164" s="59"/>
      <c r="CC164" s="97"/>
      <c r="CD164" s="66" t="s">
        <v>2880</v>
      </c>
      <c r="CE164" s="59"/>
      <c r="CF164" s="59"/>
      <c r="CG164" s="59"/>
      <c r="CH164" s="59"/>
      <c r="CI164" s="59"/>
      <c r="CJ164" s="59"/>
      <c r="CK164" s="59"/>
      <c r="CL164" s="59"/>
      <c r="CM164" s="59"/>
      <c r="CN164" s="97" t="s">
        <v>293</v>
      </c>
      <c r="CO164" s="66" t="s">
        <v>2885</v>
      </c>
    </row>
    <row r="165" spans="1:93" ht="15" customHeight="1" x14ac:dyDescent="0.25">
      <c r="A165" s="62">
        <v>46317.806967592594</v>
      </c>
      <c r="B165" s="59">
        <v>1</v>
      </c>
      <c r="C165" s="59" t="s">
        <v>312</v>
      </c>
      <c r="D165" s="59" t="s">
        <v>2439</v>
      </c>
      <c r="E165" s="59" t="s">
        <v>1796</v>
      </c>
      <c r="F165" s="59" t="s">
        <v>172</v>
      </c>
      <c r="G165" s="155">
        <v>-3.2562117668325122E-3</v>
      </c>
      <c r="H165" s="59">
        <v>-15.540826882422058</v>
      </c>
      <c r="I165" s="63" t="s">
        <v>318</v>
      </c>
      <c r="L165" s="62">
        <v>46317.806967592594</v>
      </c>
      <c r="M165" s="59" t="s">
        <v>1796</v>
      </c>
      <c r="N165" s="59" t="s">
        <v>172</v>
      </c>
      <c r="O165" s="59">
        <v>2.5000000000000001E-2</v>
      </c>
      <c r="P165" s="59">
        <v>-0.22500000000000001</v>
      </c>
      <c r="Q165" s="59">
        <v>2.5000000000000001E-3</v>
      </c>
      <c r="R165" s="59" t="s">
        <v>2614</v>
      </c>
      <c r="S165" s="59">
        <v>0.05</v>
      </c>
      <c r="T165" s="59">
        <v>0.05</v>
      </c>
      <c r="U165" s="59"/>
      <c r="V165" s="59">
        <v>0</v>
      </c>
      <c r="W165" s="59">
        <v>5.2083333333333336E-7</v>
      </c>
      <c r="X165" s="59">
        <v>5.2083333333333336E-7</v>
      </c>
      <c r="Y165" s="59">
        <v>0</v>
      </c>
      <c r="Z165" s="66" t="s">
        <v>2615</v>
      </c>
      <c r="AA165" s="66" t="s">
        <v>2624</v>
      </c>
      <c r="AD165" s="62">
        <v>46317.806967592594</v>
      </c>
      <c r="AE165" s="59" t="s">
        <v>2849</v>
      </c>
      <c r="AF165" s="59" t="s">
        <v>2850</v>
      </c>
      <c r="AG165" s="59">
        <v>9</v>
      </c>
      <c r="AH165" s="59" t="s">
        <v>1938</v>
      </c>
      <c r="AI165" s="59" t="s">
        <v>1936</v>
      </c>
      <c r="AJ165" s="59">
        <v>-7.4999999999999997E-2</v>
      </c>
      <c r="AK165" s="59">
        <v>3.500000000000001E-2</v>
      </c>
      <c r="AL165" s="59"/>
      <c r="AM165" s="59"/>
      <c r="AN165" s="59">
        <v>-3.5000000000000003E-2</v>
      </c>
      <c r="AO165" s="59">
        <v>3.500000000000001E-2</v>
      </c>
      <c r="AP165" s="59"/>
      <c r="AQ165" s="59">
        <v>-1.5707963267948966</v>
      </c>
      <c r="AR165" s="59" t="s">
        <v>2613</v>
      </c>
      <c r="AS165" s="63" t="s">
        <v>2851</v>
      </c>
      <c r="AT165" s="59" t="s">
        <v>293</v>
      </c>
      <c r="AW165" s="62">
        <v>46317.806967592594</v>
      </c>
      <c r="AX165" s="59" t="s">
        <v>1947</v>
      </c>
      <c r="AY165" s="59" t="s">
        <v>2443</v>
      </c>
      <c r="AZ165" s="59">
        <v>0</v>
      </c>
      <c r="BA165" s="59" t="s">
        <v>293</v>
      </c>
      <c r="BB165" s="63" t="s">
        <v>2444</v>
      </c>
      <c r="BE165" s="62">
        <v>46317.806967592594</v>
      </c>
      <c r="BF165" s="59" t="s">
        <v>2568</v>
      </c>
      <c r="BG165" s="59" t="s">
        <v>312</v>
      </c>
      <c r="BH165" s="59" t="s">
        <v>2439</v>
      </c>
      <c r="BI165" s="59" t="s">
        <v>2559</v>
      </c>
      <c r="BJ165" s="59" t="s">
        <v>2562</v>
      </c>
      <c r="BK165" s="59" t="s">
        <v>2612</v>
      </c>
      <c r="BL165" s="59" t="s">
        <v>1909</v>
      </c>
      <c r="BM165" s="59">
        <v>4</v>
      </c>
      <c r="BN165" s="155">
        <v>0</v>
      </c>
      <c r="BO165" s="59">
        <v>0</v>
      </c>
      <c r="BR165" s="62">
        <v>46317.806967592594</v>
      </c>
      <c r="BS165" s="97" t="s">
        <v>2877</v>
      </c>
      <c r="BT165" s="97" t="s">
        <v>2887</v>
      </c>
      <c r="BU165" s="59">
        <v>-9.8179655397647697E-2</v>
      </c>
      <c r="BV165" s="59">
        <v>0.115</v>
      </c>
      <c r="BW165" s="59">
        <v>9.8179655397647655E-2</v>
      </c>
      <c r="BX165" s="59">
        <v>0.115</v>
      </c>
      <c r="BY165" s="59">
        <v>0</v>
      </c>
      <c r="BZ165" s="59">
        <v>-1</v>
      </c>
      <c r="CA165" s="97" t="s">
        <v>2884</v>
      </c>
      <c r="CB165" s="59"/>
      <c r="CC165" s="97"/>
      <c r="CD165" s="66" t="s">
        <v>2880</v>
      </c>
      <c r="CE165" s="59"/>
      <c r="CF165" s="59"/>
      <c r="CG165" s="59"/>
      <c r="CH165" s="59"/>
      <c r="CI165" s="59"/>
      <c r="CJ165" s="59"/>
      <c r="CK165" s="59"/>
      <c r="CL165" s="59"/>
      <c r="CM165" s="59"/>
      <c r="CN165" s="97" t="s">
        <v>293</v>
      </c>
      <c r="CO165" s="66" t="s">
        <v>2885</v>
      </c>
    </row>
    <row r="166" spans="1:93" ht="15" customHeight="1" x14ac:dyDescent="0.25">
      <c r="A166" s="62">
        <v>46317.806967592594</v>
      </c>
      <c r="B166" s="59">
        <v>1</v>
      </c>
      <c r="C166" s="59" t="s">
        <v>312</v>
      </c>
      <c r="D166" s="59" t="s">
        <v>2439</v>
      </c>
      <c r="E166" s="59" t="s">
        <v>1797</v>
      </c>
      <c r="F166" s="59" t="s">
        <v>172</v>
      </c>
      <c r="G166" s="155">
        <v>-3.2562117669165435E-3</v>
      </c>
      <c r="H166" s="59">
        <v>-15.540826882424788</v>
      </c>
      <c r="I166" s="63" t="s">
        <v>318</v>
      </c>
      <c r="L166" s="62">
        <v>46317.806967592594</v>
      </c>
      <c r="M166" s="59" t="s">
        <v>1797</v>
      </c>
      <c r="N166" s="59" t="s">
        <v>172</v>
      </c>
      <c r="O166" s="59">
        <v>7.4999999999999997E-2</v>
      </c>
      <c r="P166" s="59">
        <v>-0.22500000000000001</v>
      </c>
      <c r="Q166" s="59">
        <v>2.5000000000000001E-3</v>
      </c>
      <c r="R166" s="59" t="s">
        <v>2614</v>
      </c>
      <c r="S166" s="59">
        <v>0.05</v>
      </c>
      <c r="T166" s="59">
        <v>0.05</v>
      </c>
      <c r="U166" s="59"/>
      <c r="V166" s="59">
        <v>0</v>
      </c>
      <c r="W166" s="59">
        <v>5.2083333333333336E-7</v>
      </c>
      <c r="X166" s="59">
        <v>5.2083333333333336E-7</v>
      </c>
      <c r="Y166" s="59">
        <v>0</v>
      </c>
      <c r="Z166" s="66" t="s">
        <v>2615</v>
      </c>
      <c r="AA166" s="66" t="s">
        <v>2625</v>
      </c>
      <c r="AD166" s="62">
        <v>46317.806967592594</v>
      </c>
      <c r="AE166" s="59" t="s">
        <v>2849</v>
      </c>
      <c r="AF166" s="59" t="s">
        <v>2852</v>
      </c>
      <c r="AG166" s="59">
        <v>10</v>
      </c>
      <c r="AH166" s="59" t="s">
        <v>1938</v>
      </c>
      <c r="AI166" s="59" t="s">
        <v>1937</v>
      </c>
      <c r="AJ166" s="59">
        <v>-3.500000000000001E-2</v>
      </c>
      <c r="AK166" s="59">
        <v>7.4999999999999997E-2</v>
      </c>
      <c r="AL166" s="59">
        <v>3.500000000000001E-2</v>
      </c>
      <c r="AM166" s="59">
        <v>7.4999999999999997E-2</v>
      </c>
      <c r="AN166" s="59"/>
      <c r="AO166" s="59"/>
      <c r="AP166" s="59"/>
      <c r="AQ166" s="59"/>
      <c r="AR166" s="59" t="s">
        <v>2613</v>
      </c>
      <c r="AS166" s="63" t="s">
        <v>2853</v>
      </c>
      <c r="AT166" s="59" t="s">
        <v>293</v>
      </c>
      <c r="AW166" s="62">
        <v>46317.806967592594</v>
      </c>
      <c r="AX166" s="59" t="s">
        <v>1947</v>
      </c>
      <c r="AY166" s="59" t="s">
        <v>2445</v>
      </c>
      <c r="AZ166" s="59">
        <v>0</v>
      </c>
      <c r="BA166" s="59" t="s">
        <v>293</v>
      </c>
      <c r="BB166" s="63" t="s">
        <v>2446</v>
      </c>
      <c r="BE166" s="62">
        <v>46317.806967592594</v>
      </c>
      <c r="BF166" s="59" t="s">
        <v>2568</v>
      </c>
      <c r="BG166" s="59" t="s">
        <v>312</v>
      </c>
      <c r="BH166" s="59" t="s">
        <v>2439</v>
      </c>
      <c r="BI166" s="59" t="s">
        <v>2559</v>
      </c>
      <c r="BJ166" s="59" t="s">
        <v>2562</v>
      </c>
      <c r="BK166" s="59" t="s">
        <v>2612</v>
      </c>
      <c r="BL166" s="59" t="s">
        <v>1909</v>
      </c>
      <c r="BM166" s="59">
        <v>5</v>
      </c>
      <c r="BN166" s="155">
        <v>1.75E-3</v>
      </c>
      <c r="BO166" s="59">
        <v>350</v>
      </c>
      <c r="BR166" s="62">
        <v>46317.806967592594</v>
      </c>
      <c r="BS166" s="97" t="s">
        <v>2877</v>
      </c>
      <c r="BT166" s="97" t="s">
        <v>2888</v>
      </c>
      <c r="BU166" s="59">
        <v>-9.8179655397647697E-2</v>
      </c>
      <c r="BV166" s="59">
        <v>-0.115</v>
      </c>
      <c r="BW166" s="59">
        <v>9.8179655397647683E-2</v>
      </c>
      <c r="BX166" s="59">
        <v>-0.115</v>
      </c>
      <c r="BY166" s="59">
        <v>0</v>
      </c>
      <c r="BZ166" s="59">
        <v>1</v>
      </c>
      <c r="CA166" s="97" t="s">
        <v>2884</v>
      </c>
      <c r="CB166" s="59"/>
      <c r="CC166" s="97"/>
      <c r="CD166" s="66" t="s">
        <v>2880</v>
      </c>
      <c r="CE166" s="59"/>
      <c r="CF166" s="59"/>
      <c r="CG166" s="59"/>
      <c r="CH166" s="59"/>
      <c r="CI166" s="59"/>
      <c r="CJ166" s="59"/>
      <c r="CK166" s="59"/>
      <c r="CL166" s="59"/>
      <c r="CM166" s="59"/>
      <c r="CN166" s="97" t="s">
        <v>293</v>
      </c>
      <c r="CO166" s="66" t="s">
        <v>2885</v>
      </c>
    </row>
    <row r="167" spans="1:93" ht="15" customHeight="1" x14ac:dyDescent="0.25">
      <c r="A167" s="62">
        <v>46317.806967592594</v>
      </c>
      <c r="B167" s="59">
        <v>1</v>
      </c>
      <c r="C167" s="59" t="s">
        <v>312</v>
      </c>
      <c r="D167" s="59" t="s">
        <v>2439</v>
      </c>
      <c r="E167" s="59" t="s">
        <v>1798</v>
      </c>
      <c r="F167" s="59" t="s">
        <v>172</v>
      </c>
      <c r="G167" s="155">
        <v>-3.2562117670005752E-3</v>
      </c>
      <c r="H167" s="59">
        <v>-15.540826882427519</v>
      </c>
      <c r="I167" s="63" t="s">
        <v>318</v>
      </c>
      <c r="L167" s="62">
        <v>46317.806967592594</v>
      </c>
      <c r="M167" s="59" t="s">
        <v>1798</v>
      </c>
      <c r="N167" s="59" t="s">
        <v>172</v>
      </c>
      <c r="O167" s="59">
        <v>0.125</v>
      </c>
      <c r="P167" s="59">
        <v>-0.22500000000000001</v>
      </c>
      <c r="Q167" s="59">
        <v>2.5000000000000001E-3</v>
      </c>
      <c r="R167" s="59" t="s">
        <v>2614</v>
      </c>
      <c r="S167" s="59">
        <v>0.05</v>
      </c>
      <c r="T167" s="59">
        <v>0.05</v>
      </c>
      <c r="U167" s="59"/>
      <c r="V167" s="59">
        <v>0</v>
      </c>
      <c r="W167" s="59">
        <v>5.2083333333333336E-7</v>
      </c>
      <c r="X167" s="59">
        <v>5.2083333333333336E-7</v>
      </c>
      <c r="Y167" s="59">
        <v>0</v>
      </c>
      <c r="Z167" s="66" t="s">
        <v>2615</v>
      </c>
      <c r="AA167" s="66" t="s">
        <v>2626</v>
      </c>
      <c r="AD167" s="62">
        <v>46317.806967592594</v>
      </c>
      <c r="AE167" s="59" t="s">
        <v>2849</v>
      </c>
      <c r="AF167" s="59" t="s">
        <v>2854</v>
      </c>
      <c r="AG167" s="59">
        <v>11</v>
      </c>
      <c r="AH167" s="59" t="s">
        <v>1938</v>
      </c>
      <c r="AI167" s="59" t="s">
        <v>1936</v>
      </c>
      <c r="AJ167" s="59">
        <v>3.500000000000001E-2</v>
      </c>
      <c r="AK167" s="59">
        <v>7.4999999999999997E-2</v>
      </c>
      <c r="AL167" s="59"/>
      <c r="AM167" s="59"/>
      <c r="AN167" s="59">
        <v>3.500000000000001E-2</v>
      </c>
      <c r="AO167" s="59">
        <v>3.5000000000000003E-2</v>
      </c>
      <c r="AP167" s="59"/>
      <c r="AQ167" s="59">
        <v>-1.5707963267948966</v>
      </c>
      <c r="AR167" s="59" t="s">
        <v>2613</v>
      </c>
      <c r="AS167" s="63" t="s">
        <v>2851</v>
      </c>
      <c r="AT167" s="59" t="s">
        <v>293</v>
      </c>
      <c r="AW167" s="62">
        <v>46317.806967592594</v>
      </c>
      <c r="AX167" s="59" t="s">
        <v>1947</v>
      </c>
      <c r="AY167" s="59" t="s">
        <v>1961</v>
      </c>
      <c r="AZ167" s="59">
        <v>136</v>
      </c>
      <c r="BA167" s="59" t="s">
        <v>34</v>
      </c>
      <c r="BB167" s="63" t="s">
        <v>1962</v>
      </c>
      <c r="BE167" s="62">
        <v>46317.806967592594</v>
      </c>
      <c r="BF167" s="59" t="s">
        <v>2568</v>
      </c>
      <c r="BG167" s="59" t="s">
        <v>312</v>
      </c>
      <c r="BH167" s="59" t="s">
        <v>2439</v>
      </c>
      <c r="BI167" s="59" t="s">
        <v>2559</v>
      </c>
      <c r="BJ167" s="59" t="s">
        <v>2562</v>
      </c>
      <c r="BK167" s="59" t="s">
        <v>2612</v>
      </c>
      <c r="BL167" s="59" t="s">
        <v>1909</v>
      </c>
      <c r="BM167" s="59">
        <v>6</v>
      </c>
      <c r="BN167" s="155">
        <v>2.5000000000000001E-2</v>
      </c>
      <c r="BO167" s="59">
        <v>354.65</v>
      </c>
      <c r="BR167" s="62">
        <v>46317.806967592594</v>
      </c>
      <c r="BS167" s="97" t="s">
        <v>2877</v>
      </c>
      <c r="BT167" s="97" t="s">
        <v>2889</v>
      </c>
      <c r="BU167" s="59">
        <v>-0.115</v>
      </c>
      <c r="BV167" s="59">
        <v>-3.5000000000000017E-2</v>
      </c>
      <c r="BW167" s="59">
        <v>-0.115</v>
      </c>
      <c r="BX167" s="59">
        <v>3.5000000000000017E-2</v>
      </c>
      <c r="BY167" s="59">
        <v>1</v>
      </c>
      <c r="BZ167" s="59">
        <v>0</v>
      </c>
      <c r="CA167" s="97" t="s">
        <v>2890</v>
      </c>
      <c r="CB167" s="59"/>
      <c r="CC167" s="97"/>
      <c r="CD167" s="66" t="s">
        <v>2880</v>
      </c>
      <c r="CE167" s="59"/>
      <c r="CF167" s="59"/>
      <c r="CG167" s="59"/>
      <c r="CH167" s="59"/>
      <c r="CI167" s="59"/>
      <c r="CJ167" s="59"/>
      <c r="CK167" s="59"/>
      <c r="CL167" s="59"/>
      <c r="CM167" s="59"/>
      <c r="CN167" s="97" t="s">
        <v>293</v>
      </c>
      <c r="CO167" s="66" t="s">
        <v>2891</v>
      </c>
    </row>
    <row r="168" spans="1:93" ht="15" customHeight="1" x14ac:dyDescent="0.25">
      <c r="A168" s="62">
        <v>46317.806967592594</v>
      </c>
      <c r="B168" s="59">
        <v>1</v>
      </c>
      <c r="C168" s="59" t="s">
        <v>312</v>
      </c>
      <c r="D168" s="59" t="s">
        <v>2439</v>
      </c>
      <c r="E168" s="59" t="s">
        <v>1799</v>
      </c>
      <c r="F168" s="59" t="s">
        <v>172</v>
      </c>
      <c r="G168" s="155">
        <v>-3.5000000005882539E-3</v>
      </c>
      <c r="H168" s="59">
        <v>-15.548750000191205</v>
      </c>
      <c r="I168" s="63" t="s">
        <v>318</v>
      </c>
      <c r="L168" s="62">
        <v>46317.806967592594</v>
      </c>
      <c r="M168" s="59" t="s">
        <v>1799</v>
      </c>
      <c r="N168" s="59" t="s">
        <v>172</v>
      </c>
      <c r="O168" s="59">
        <v>0.16250000000000001</v>
      </c>
      <c r="P168" s="59">
        <v>-0.23749999999999999</v>
      </c>
      <c r="Q168" s="59">
        <v>6.2500000000000001E-4</v>
      </c>
      <c r="R168" s="59" t="s">
        <v>2614</v>
      </c>
      <c r="S168" s="59">
        <v>2.5000000000000001E-2</v>
      </c>
      <c r="T168" s="59">
        <v>2.5000000000000001E-2</v>
      </c>
      <c r="U168" s="59"/>
      <c r="V168" s="59">
        <v>0</v>
      </c>
      <c r="W168" s="59">
        <v>3.2552083333333335E-8</v>
      </c>
      <c r="X168" s="59">
        <v>3.2552083333333335E-8</v>
      </c>
      <c r="Y168" s="59">
        <v>0</v>
      </c>
      <c r="Z168" s="66" t="s">
        <v>2615</v>
      </c>
      <c r="AA168" s="66" t="s">
        <v>2627</v>
      </c>
      <c r="AD168" s="62">
        <v>46317.806967592594</v>
      </c>
      <c r="AE168" s="59" t="s">
        <v>2849</v>
      </c>
      <c r="AF168" s="59" t="s">
        <v>2855</v>
      </c>
      <c r="AG168" s="59">
        <v>12</v>
      </c>
      <c r="AH168" s="59" t="s">
        <v>1938</v>
      </c>
      <c r="AI168" s="59" t="s">
        <v>1937</v>
      </c>
      <c r="AJ168" s="59">
        <v>7.4999999999999997E-2</v>
      </c>
      <c r="AK168" s="59">
        <v>3.500000000000001E-2</v>
      </c>
      <c r="AL168" s="59">
        <v>7.4999999999999997E-2</v>
      </c>
      <c r="AM168" s="59">
        <v>-3.500000000000001E-2</v>
      </c>
      <c r="AN168" s="59"/>
      <c r="AO168" s="59"/>
      <c r="AP168" s="59"/>
      <c r="AQ168" s="59"/>
      <c r="AR168" s="59" t="s">
        <v>2613</v>
      </c>
      <c r="AS168" s="63" t="s">
        <v>2853</v>
      </c>
      <c r="AT168" s="59" t="s">
        <v>293</v>
      </c>
      <c r="AW168" s="62">
        <v>46317.806967592594</v>
      </c>
      <c r="AX168" s="59" t="s">
        <v>1947</v>
      </c>
      <c r="AY168" s="59" t="s">
        <v>1963</v>
      </c>
      <c r="AZ168" s="59">
        <v>44</v>
      </c>
      <c r="BA168" s="59" t="s">
        <v>34</v>
      </c>
      <c r="BB168" s="63" t="s">
        <v>1964</v>
      </c>
      <c r="BE168" s="62">
        <v>46317.806967592594</v>
      </c>
      <c r="BF168" s="59" t="s">
        <v>2568</v>
      </c>
      <c r="BG168" s="59" t="s">
        <v>312</v>
      </c>
      <c r="BH168" s="59" t="s">
        <v>2439</v>
      </c>
      <c r="BI168" s="59" t="s">
        <v>2559</v>
      </c>
      <c r="BJ168" s="59" t="s">
        <v>2562</v>
      </c>
      <c r="BK168" s="59" t="s">
        <v>2612</v>
      </c>
      <c r="BL168" s="59" t="s">
        <v>1909</v>
      </c>
      <c r="BM168" s="59">
        <v>7</v>
      </c>
      <c r="BN168" s="155">
        <v>1.0249999999999999</v>
      </c>
      <c r="BO168" s="59">
        <v>2354.6499999999996</v>
      </c>
      <c r="BR168" s="62">
        <v>46317.806967592594</v>
      </c>
      <c r="BS168" s="97" t="s">
        <v>2877</v>
      </c>
      <c r="BT168" s="97" t="s">
        <v>2892</v>
      </c>
      <c r="BU168" s="59">
        <v>0.115</v>
      </c>
      <c r="BV168" s="59">
        <v>-3.5000000000000017E-2</v>
      </c>
      <c r="BW168" s="59">
        <v>0.115</v>
      </c>
      <c r="BX168" s="59">
        <v>3.5000000000000017E-2</v>
      </c>
      <c r="BY168" s="59">
        <v>-1</v>
      </c>
      <c r="BZ168" s="59">
        <v>0</v>
      </c>
      <c r="CA168" s="97" t="s">
        <v>2890</v>
      </c>
      <c r="CB168" s="59"/>
      <c r="CC168" s="97"/>
      <c r="CD168" s="66" t="s">
        <v>2880</v>
      </c>
      <c r="CE168" s="59"/>
      <c r="CF168" s="59"/>
      <c r="CG168" s="59"/>
      <c r="CH168" s="59"/>
      <c r="CI168" s="59"/>
      <c r="CJ168" s="59"/>
      <c r="CK168" s="59"/>
      <c r="CL168" s="59"/>
      <c r="CM168" s="59"/>
      <c r="CN168" s="97" t="s">
        <v>293</v>
      </c>
      <c r="CO168" s="66" t="s">
        <v>2891</v>
      </c>
    </row>
    <row r="169" spans="1:93" ht="15" customHeight="1" x14ac:dyDescent="0.25">
      <c r="A169" s="62">
        <v>46317.806967592594</v>
      </c>
      <c r="B169" s="59">
        <v>1</v>
      </c>
      <c r="C169" s="59" t="s">
        <v>312</v>
      </c>
      <c r="D169" s="59" t="s">
        <v>2439</v>
      </c>
      <c r="E169" s="59" t="s">
        <v>1800</v>
      </c>
      <c r="F169" s="59" t="s">
        <v>172</v>
      </c>
      <c r="G169" s="155">
        <v>-3.5000000006302698E-3</v>
      </c>
      <c r="H169" s="59">
        <v>-15.54875000020486</v>
      </c>
      <c r="I169" s="63" t="s">
        <v>318</v>
      </c>
      <c r="L169" s="62">
        <v>46317.806967592594</v>
      </c>
      <c r="M169" s="59" t="s">
        <v>1800</v>
      </c>
      <c r="N169" s="59" t="s">
        <v>172</v>
      </c>
      <c r="O169" s="59">
        <v>0.1875</v>
      </c>
      <c r="P169" s="59">
        <v>-0.23749999999999999</v>
      </c>
      <c r="Q169" s="59">
        <v>6.2500000000000001E-4</v>
      </c>
      <c r="R169" s="59" t="s">
        <v>2614</v>
      </c>
      <c r="S169" s="59">
        <v>2.5000000000000001E-2</v>
      </c>
      <c r="T169" s="59">
        <v>2.5000000000000001E-2</v>
      </c>
      <c r="U169" s="59"/>
      <c r="V169" s="59">
        <v>0</v>
      </c>
      <c r="W169" s="59">
        <v>3.2552083333333335E-8</v>
      </c>
      <c r="X169" s="59">
        <v>3.2552083333333335E-8</v>
      </c>
      <c r="Y169" s="59">
        <v>0</v>
      </c>
      <c r="Z169" s="66" t="s">
        <v>2615</v>
      </c>
      <c r="AA169" s="66" t="s">
        <v>2628</v>
      </c>
      <c r="AD169" s="62">
        <v>46317.806967592594</v>
      </c>
      <c r="AE169" s="59" t="s">
        <v>2849</v>
      </c>
      <c r="AF169" s="59" t="s">
        <v>2856</v>
      </c>
      <c r="AG169" s="59">
        <v>13</v>
      </c>
      <c r="AH169" s="59" t="s">
        <v>1938</v>
      </c>
      <c r="AI169" s="59" t="s">
        <v>1936</v>
      </c>
      <c r="AJ169" s="59">
        <v>7.4999999999999997E-2</v>
      </c>
      <c r="AK169" s="59">
        <v>-3.500000000000001E-2</v>
      </c>
      <c r="AL169" s="59"/>
      <c r="AM169" s="59"/>
      <c r="AN169" s="59">
        <v>3.5000000000000003E-2</v>
      </c>
      <c r="AO169" s="59">
        <v>-3.500000000000001E-2</v>
      </c>
      <c r="AP169" s="59"/>
      <c r="AQ169" s="59">
        <v>-1.5707963267948966</v>
      </c>
      <c r="AR169" s="59" t="s">
        <v>2613</v>
      </c>
      <c r="AS169" s="63" t="s">
        <v>2851</v>
      </c>
      <c r="AT169" s="59" t="s">
        <v>293</v>
      </c>
      <c r="AW169" s="62">
        <v>46317.806967592594</v>
      </c>
      <c r="AX169" s="59" t="s">
        <v>1947</v>
      </c>
      <c r="AY169" s="59" t="s">
        <v>1965</v>
      </c>
      <c r="AZ169" s="59" t="s">
        <v>293</v>
      </c>
      <c r="BA169" s="59" t="s">
        <v>9</v>
      </c>
      <c r="BB169" s="63" t="s">
        <v>2447</v>
      </c>
      <c r="BE169" s="62">
        <v>46317.806967592594</v>
      </c>
      <c r="BF169" s="59" t="s">
        <v>2593</v>
      </c>
      <c r="BG169" s="59" t="s">
        <v>312</v>
      </c>
      <c r="BH169" s="59" t="s">
        <v>430</v>
      </c>
      <c r="BI169" s="59" t="s">
        <v>2559</v>
      </c>
      <c r="BJ169" s="59" t="s">
        <v>2562</v>
      </c>
      <c r="BK169" s="59" t="s">
        <v>2612</v>
      </c>
      <c r="BL169" s="59" t="s">
        <v>172</v>
      </c>
      <c r="BM169" s="59">
        <v>1</v>
      </c>
      <c r="BN169" s="155">
        <v>-1.0035000000000001</v>
      </c>
      <c r="BO169" s="59">
        <v>-340.54875000000004</v>
      </c>
      <c r="BR169" s="62">
        <v>46317.806967592594</v>
      </c>
      <c r="BS169" s="97" t="s">
        <v>2950</v>
      </c>
      <c r="BT169" s="97" t="s">
        <v>2951</v>
      </c>
      <c r="BU169" s="59">
        <v>0.161386103592774</v>
      </c>
      <c r="BV169" s="59">
        <v>-2.7960234952825985E-2</v>
      </c>
      <c r="BW169" s="59">
        <v>0.161386103592774</v>
      </c>
      <c r="BX169" s="59">
        <v>0.24934966857002905</v>
      </c>
      <c r="BY169" s="59"/>
      <c r="BZ169" s="59"/>
      <c r="CA169" s="97"/>
      <c r="CB169" s="59"/>
      <c r="CC169" s="97" t="s">
        <v>293</v>
      </c>
      <c r="CD169" s="66" t="s">
        <v>2952</v>
      </c>
      <c r="CE169" s="59">
        <v>1</v>
      </c>
      <c r="CF169" s="59" t="s">
        <v>83</v>
      </c>
      <c r="CG169" s="59" t="s">
        <v>2953</v>
      </c>
      <c r="CH169" s="59">
        <v>1</v>
      </c>
      <c r="CI169" s="59" t="s">
        <v>2838</v>
      </c>
      <c r="CJ169" s="59">
        <v>181</v>
      </c>
      <c r="CK169" s="59">
        <v>1.4682600819995379E-2</v>
      </c>
      <c r="CL169" s="59" t="s">
        <v>296</v>
      </c>
      <c r="CM169" s="59" t="s">
        <v>2954</v>
      </c>
      <c r="CN169" s="97"/>
      <c r="CO169" s="66"/>
    </row>
    <row r="170" spans="1:93" ht="15" customHeight="1" x14ac:dyDescent="0.25">
      <c r="A170" s="62">
        <v>46317.806967592594</v>
      </c>
      <c r="B170" s="59">
        <v>1</v>
      </c>
      <c r="C170" s="59" t="s">
        <v>312</v>
      </c>
      <c r="D170" s="59" t="s">
        <v>2439</v>
      </c>
      <c r="E170" s="59" t="s">
        <v>1801</v>
      </c>
      <c r="F170" s="59" t="s">
        <v>172</v>
      </c>
      <c r="G170" s="155">
        <v>-3.0124235335389437E-3</v>
      </c>
      <c r="H170" s="59">
        <v>-15.532903764840016</v>
      </c>
      <c r="I170" s="63" t="s">
        <v>318</v>
      </c>
      <c r="L170" s="62">
        <v>46317.806967592594</v>
      </c>
      <c r="M170" s="59" t="s">
        <v>1801</v>
      </c>
      <c r="N170" s="59" t="s">
        <v>172</v>
      </c>
      <c r="O170" s="59">
        <v>0.16250000000000001</v>
      </c>
      <c r="P170" s="59">
        <v>-0.21249999999999999</v>
      </c>
      <c r="Q170" s="59">
        <v>6.2500000000000001E-4</v>
      </c>
      <c r="R170" s="59" t="s">
        <v>2614</v>
      </c>
      <c r="S170" s="59">
        <v>2.5000000000000001E-2</v>
      </c>
      <c r="T170" s="59">
        <v>2.5000000000000001E-2</v>
      </c>
      <c r="U170" s="59"/>
      <c r="V170" s="59">
        <v>0</v>
      </c>
      <c r="W170" s="59">
        <v>3.2552083333333335E-8</v>
      </c>
      <c r="X170" s="59">
        <v>3.2552083333333335E-8</v>
      </c>
      <c r="Y170" s="59">
        <v>0</v>
      </c>
      <c r="Z170" s="66" t="s">
        <v>2615</v>
      </c>
      <c r="AA170" s="66" t="s">
        <v>2629</v>
      </c>
      <c r="AD170" s="62">
        <v>46317.806967592594</v>
      </c>
      <c r="AE170" s="59" t="s">
        <v>2849</v>
      </c>
      <c r="AF170" s="59" t="s">
        <v>2857</v>
      </c>
      <c r="AG170" s="59">
        <v>14</v>
      </c>
      <c r="AH170" s="59" t="s">
        <v>1938</v>
      </c>
      <c r="AI170" s="59" t="s">
        <v>1937</v>
      </c>
      <c r="AJ170" s="59">
        <v>3.500000000000001E-2</v>
      </c>
      <c r="AK170" s="59">
        <v>-7.4999999999999997E-2</v>
      </c>
      <c r="AL170" s="59">
        <v>-3.500000000000001E-2</v>
      </c>
      <c r="AM170" s="59">
        <v>-7.4999999999999997E-2</v>
      </c>
      <c r="AN170" s="59"/>
      <c r="AO170" s="59"/>
      <c r="AP170" s="59"/>
      <c r="AQ170" s="59"/>
      <c r="AR170" s="59" t="s">
        <v>2613</v>
      </c>
      <c r="AS170" s="63" t="s">
        <v>2853</v>
      </c>
      <c r="AT170" s="59" t="s">
        <v>293</v>
      </c>
      <c r="AW170" s="62">
        <v>46317.806967592594</v>
      </c>
      <c r="AX170" s="59" t="s">
        <v>1947</v>
      </c>
      <c r="AY170" s="59" t="s">
        <v>1966</v>
      </c>
      <c r="AZ170" s="59" t="s">
        <v>296</v>
      </c>
      <c r="BA170" s="59" t="s">
        <v>9</v>
      </c>
      <c r="BB170" s="63" t="s">
        <v>2448</v>
      </c>
      <c r="BE170" s="62">
        <v>46317.806967592594</v>
      </c>
      <c r="BF170" s="59" t="s">
        <v>2593</v>
      </c>
      <c r="BG170" s="59" t="s">
        <v>312</v>
      </c>
      <c r="BH170" s="59" t="s">
        <v>430</v>
      </c>
      <c r="BI170" s="59" t="s">
        <v>2559</v>
      </c>
      <c r="BJ170" s="59" t="s">
        <v>2562</v>
      </c>
      <c r="BK170" s="59" t="s">
        <v>2612</v>
      </c>
      <c r="BL170" s="59" t="s">
        <v>172</v>
      </c>
      <c r="BM170" s="59">
        <v>2</v>
      </c>
      <c r="BN170" s="155">
        <v>-3.5000000000000001E-3</v>
      </c>
      <c r="BO170" s="59">
        <v>-15.54875</v>
      </c>
      <c r="BR170" s="62">
        <v>46317.806967592594</v>
      </c>
      <c r="BS170" s="97" t="s">
        <v>2955</v>
      </c>
      <c r="BT170" s="97" t="s">
        <v>2956</v>
      </c>
      <c r="BU170" s="59">
        <v>0.16138610359277403</v>
      </c>
      <c r="BV170" s="59">
        <v>0.24934966857002905</v>
      </c>
      <c r="BW170" s="59">
        <v>0.15</v>
      </c>
      <c r="BX170" s="59">
        <v>0.25</v>
      </c>
      <c r="BY170" s="59">
        <v>0.15</v>
      </c>
      <c r="BZ170" s="59">
        <v>0.15</v>
      </c>
      <c r="CA170" s="97" t="s">
        <v>2957</v>
      </c>
      <c r="CB170" s="59"/>
      <c r="CC170" s="97" t="s">
        <v>293</v>
      </c>
      <c r="CD170" s="66" t="s">
        <v>2952</v>
      </c>
      <c r="CE170" s="59">
        <v>1</v>
      </c>
      <c r="CF170" s="59" t="s">
        <v>83</v>
      </c>
      <c r="CG170" s="59" t="s">
        <v>2953</v>
      </c>
      <c r="CH170" s="59">
        <v>1</v>
      </c>
      <c r="CI170" s="59" t="s">
        <v>2838</v>
      </c>
      <c r="CJ170" s="59">
        <v>181</v>
      </c>
      <c r="CK170" s="59">
        <v>1.4682600819995379E-2</v>
      </c>
      <c r="CL170" s="59" t="s">
        <v>296</v>
      </c>
      <c r="CM170" s="59" t="s">
        <v>2954</v>
      </c>
      <c r="CN170" s="97"/>
      <c r="CO170" s="66"/>
    </row>
    <row r="171" spans="1:93" ht="15" customHeight="1" x14ac:dyDescent="0.25">
      <c r="A171" s="62">
        <v>46317.806967592594</v>
      </c>
      <c r="B171" s="59">
        <v>1</v>
      </c>
      <c r="C171" s="59" t="s">
        <v>312</v>
      </c>
      <c r="D171" s="59" t="s">
        <v>2439</v>
      </c>
      <c r="E171" s="59" t="s">
        <v>1802</v>
      </c>
      <c r="F171" s="59" t="s">
        <v>172</v>
      </c>
      <c r="G171" s="155">
        <v>-3.0124235335809595E-3</v>
      </c>
      <c r="H171" s="59">
        <v>-15.532903764841382</v>
      </c>
      <c r="I171" s="63" t="s">
        <v>318</v>
      </c>
      <c r="L171" s="62">
        <v>46317.806967592594</v>
      </c>
      <c r="M171" s="59" t="s">
        <v>1802</v>
      </c>
      <c r="N171" s="59" t="s">
        <v>172</v>
      </c>
      <c r="O171" s="59">
        <v>0.1875</v>
      </c>
      <c r="P171" s="59">
        <v>-0.21249999999999999</v>
      </c>
      <c r="Q171" s="59">
        <v>6.2500000000000001E-4</v>
      </c>
      <c r="R171" s="59" t="s">
        <v>2614</v>
      </c>
      <c r="S171" s="59">
        <v>2.5000000000000001E-2</v>
      </c>
      <c r="T171" s="59">
        <v>2.5000000000000001E-2</v>
      </c>
      <c r="U171" s="59"/>
      <c r="V171" s="59">
        <v>0</v>
      </c>
      <c r="W171" s="59">
        <v>3.2552083333333335E-8</v>
      </c>
      <c r="X171" s="59">
        <v>3.2552083333333335E-8</v>
      </c>
      <c r="Y171" s="59">
        <v>0</v>
      </c>
      <c r="Z171" s="66" t="s">
        <v>2615</v>
      </c>
      <c r="AA171" s="66" t="s">
        <v>2630</v>
      </c>
      <c r="AD171" s="62">
        <v>46317.806967592594</v>
      </c>
      <c r="AE171" s="59" t="s">
        <v>2849</v>
      </c>
      <c r="AF171" s="59" t="s">
        <v>2858</v>
      </c>
      <c r="AG171" s="59">
        <v>15</v>
      </c>
      <c r="AH171" s="59" t="s">
        <v>1938</v>
      </c>
      <c r="AI171" s="59" t="s">
        <v>1936</v>
      </c>
      <c r="AJ171" s="59">
        <v>-3.500000000000001E-2</v>
      </c>
      <c r="AK171" s="59">
        <v>-7.4999999999999997E-2</v>
      </c>
      <c r="AL171" s="59"/>
      <c r="AM171" s="59"/>
      <c r="AN171" s="59">
        <v>-3.500000000000001E-2</v>
      </c>
      <c r="AO171" s="59">
        <v>-3.5000000000000003E-2</v>
      </c>
      <c r="AP171" s="59"/>
      <c r="AQ171" s="59">
        <v>-1.5707963267948966</v>
      </c>
      <c r="AR171" s="59" t="s">
        <v>2613</v>
      </c>
      <c r="AS171" s="63" t="s">
        <v>2851</v>
      </c>
      <c r="AT171" s="59" t="s">
        <v>293</v>
      </c>
      <c r="AW171" s="62">
        <v>46317.806967592594</v>
      </c>
      <c r="AX171" s="59" t="s">
        <v>1947</v>
      </c>
      <c r="AY171" s="59" t="s">
        <v>2449</v>
      </c>
      <c r="AZ171" s="59" t="s">
        <v>298</v>
      </c>
      <c r="BA171" s="59" t="s">
        <v>9</v>
      </c>
      <c r="BB171" s="63" t="s">
        <v>2450</v>
      </c>
      <c r="BE171" s="62">
        <v>46317.806967592594</v>
      </c>
      <c r="BF171" s="59" t="s">
        <v>2593</v>
      </c>
      <c r="BG171" s="59" t="s">
        <v>312</v>
      </c>
      <c r="BH171" s="59" t="s">
        <v>430</v>
      </c>
      <c r="BI171" s="59" t="s">
        <v>2559</v>
      </c>
      <c r="BJ171" s="59" t="s">
        <v>2562</v>
      </c>
      <c r="BK171" s="59" t="s">
        <v>2612</v>
      </c>
      <c r="BL171" s="59" t="s">
        <v>172</v>
      </c>
      <c r="BM171" s="59">
        <v>3</v>
      </c>
      <c r="BN171" s="155">
        <v>-2E-3</v>
      </c>
      <c r="BO171" s="59">
        <v>-15.5</v>
      </c>
      <c r="BR171" s="62">
        <v>46317.806967592594</v>
      </c>
      <c r="BS171" s="97" t="s">
        <v>2950</v>
      </c>
      <c r="BT171" s="97" t="s">
        <v>2958</v>
      </c>
      <c r="BU171" s="59">
        <v>0.15</v>
      </c>
      <c r="BV171" s="59">
        <v>0.25</v>
      </c>
      <c r="BW171" s="59">
        <v>0.10855456871453061</v>
      </c>
      <c r="BX171" s="59">
        <v>0.25</v>
      </c>
      <c r="BY171" s="59"/>
      <c r="BZ171" s="59"/>
      <c r="CA171" s="97"/>
      <c r="CB171" s="59"/>
      <c r="CC171" s="97" t="s">
        <v>293</v>
      </c>
      <c r="CD171" s="66" t="s">
        <v>2952</v>
      </c>
      <c r="CE171" s="59">
        <v>1</v>
      </c>
      <c r="CF171" s="59" t="s">
        <v>83</v>
      </c>
      <c r="CG171" s="59" t="s">
        <v>2953</v>
      </c>
      <c r="CH171" s="59">
        <v>1</v>
      </c>
      <c r="CI171" s="59" t="s">
        <v>2838</v>
      </c>
      <c r="CJ171" s="59">
        <v>181</v>
      </c>
      <c r="CK171" s="59">
        <v>1.4682600819995379E-2</v>
      </c>
      <c r="CL171" s="59" t="s">
        <v>296</v>
      </c>
      <c r="CM171" s="59" t="s">
        <v>2954</v>
      </c>
      <c r="CN171" s="97"/>
      <c r="CO171" s="66"/>
    </row>
    <row r="172" spans="1:93" ht="15" customHeight="1" x14ac:dyDescent="0.25">
      <c r="A172" s="62">
        <v>46317.806967592594</v>
      </c>
      <c r="B172" s="59">
        <v>1</v>
      </c>
      <c r="C172" s="59" t="s">
        <v>312</v>
      </c>
      <c r="D172" s="59" t="s">
        <v>2439</v>
      </c>
      <c r="E172" s="59" t="s">
        <v>1803</v>
      </c>
      <c r="F172" s="59" t="s">
        <v>172</v>
      </c>
      <c r="G172" s="155">
        <v>-3.0124235336229754E-3</v>
      </c>
      <c r="H172" s="59">
        <v>-15.532903764842747</v>
      </c>
      <c r="I172" s="63" t="s">
        <v>318</v>
      </c>
      <c r="L172" s="62">
        <v>46317.806967592594</v>
      </c>
      <c r="M172" s="59" t="s">
        <v>1803</v>
      </c>
      <c r="N172" s="59" t="s">
        <v>172</v>
      </c>
      <c r="O172" s="59">
        <v>0.21249999999999999</v>
      </c>
      <c r="P172" s="59">
        <v>-0.21249999999999999</v>
      </c>
      <c r="Q172" s="59">
        <v>6.2500000000000001E-4</v>
      </c>
      <c r="R172" s="59" t="s">
        <v>2614</v>
      </c>
      <c r="S172" s="59">
        <v>2.5000000000000001E-2</v>
      </c>
      <c r="T172" s="59">
        <v>2.5000000000000001E-2</v>
      </c>
      <c r="U172" s="59"/>
      <c r="V172" s="59">
        <v>0</v>
      </c>
      <c r="W172" s="59">
        <v>3.2552083333333335E-8</v>
      </c>
      <c r="X172" s="59">
        <v>3.2552083333333335E-8</v>
      </c>
      <c r="Y172" s="59">
        <v>0</v>
      </c>
      <c r="Z172" s="66" t="s">
        <v>2615</v>
      </c>
      <c r="AA172" s="66" t="s">
        <v>2631</v>
      </c>
      <c r="AD172" s="62">
        <v>46317.806967592594</v>
      </c>
      <c r="AE172" s="59" t="s">
        <v>2849</v>
      </c>
      <c r="AF172" s="59" t="s">
        <v>2859</v>
      </c>
      <c r="AG172" s="59">
        <v>16</v>
      </c>
      <c r="AH172" s="59" t="s">
        <v>1938</v>
      </c>
      <c r="AI172" s="59" t="s">
        <v>1937</v>
      </c>
      <c r="AJ172" s="59">
        <v>-7.4999999999999997E-2</v>
      </c>
      <c r="AK172" s="59">
        <v>-3.500000000000001E-2</v>
      </c>
      <c r="AL172" s="59">
        <v>-7.4999999999999997E-2</v>
      </c>
      <c r="AM172" s="59">
        <v>3.500000000000001E-2</v>
      </c>
      <c r="AN172" s="59"/>
      <c r="AO172" s="59"/>
      <c r="AP172" s="59"/>
      <c r="AQ172" s="59"/>
      <c r="AR172" s="59" t="s">
        <v>2613</v>
      </c>
      <c r="AS172" s="63" t="s">
        <v>2853</v>
      </c>
      <c r="AT172" s="59" t="s">
        <v>293</v>
      </c>
      <c r="AW172" s="62">
        <v>46317.806967592594</v>
      </c>
      <c r="AX172" s="59" t="s">
        <v>1947</v>
      </c>
      <c r="AY172" s="59" t="s">
        <v>2451</v>
      </c>
      <c r="AZ172" s="59" t="s">
        <v>301</v>
      </c>
      <c r="BA172" s="59" t="s">
        <v>9</v>
      </c>
      <c r="BB172" s="63" t="s">
        <v>2452</v>
      </c>
      <c r="BE172" s="62">
        <v>46317.806967592594</v>
      </c>
      <c r="BF172" s="59" t="s">
        <v>2593</v>
      </c>
      <c r="BG172" s="59" t="s">
        <v>312</v>
      </c>
      <c r="BH172" s="59" t="s">
        <v>430</v>
      </c>
      <c r="BI172" s="59" t="s">
        <v>2559</v>
      </c>
      <c r="BJ172" s="59" t="s">
        <v>2562</v>
      </c>
      <c r="BK172" s="59" t="s">
        <v>2612</v>
      </c>
      <c r="BL172" s="59" t="s">
        <v>172</v>
      </c>
      <c r="BM172" s="59">
        <v>4</v>
      </c>
      <c r="BN172" s="155">
        <v>-2.8615384615384614E-4</v>
      </c>
      <c r="BO172" s="59">
        <v>-9.2999999999999989</v>
      </c>
      <c r="BR172" s="62">
        <v>46317.806967592594</v>
      </c>
      <c r="BS172" s="97" t="s">
        <v>2950</v>
      </c>
      <c r="BT172" s="97" t="s">
        <v>2959</v>
      </c>
      <c r="BU172" s="59">
        <v>0.10855456871453061</v>
      </c>
      <c r="BV172" s="59">
        <v>0.25</v>
      </c>
      <c r="BW172" s="59">
        <v>0.10855456871453061</v>
      </c>
      <c r="BX172" s="59">
        <v>-2.7960234952825957E-2</v>
      </c>
      <c r="BY172" s="59"/>
      <c r="BZ172" s="59"/>
      <c r="CA172" s="97"/>
      <c r="CB172" s="59"/>
      <c r="CC172" s="97" t="s">
        <v>293</v>
      </c>
      <c r="CD172" s="66" t="s">
        <v>2952</v>
      </c>
      <c r="CE172" s="59">
        <v>1</v>
      </c>
      <c r="CF172" s="59" t="s">
        <v>83</v>
      </c>
      <c r="CG172" s="59" t="s">
        <v>2953</v>
      </c>
      <c r="CH172" s="59">
        <v>1</v>
      </c>
      <c r="CI172" s="59" t="s">
        <v>2838</v>
      </c>
      <c r="CJ172" s="59">
        <v>181</v>
      </c>
      <c r="CK172" s="59">
        <v>1.4682600819995379E-2</v>
      </c>
      <c r="CL172" s="59" t="s">
        <v>296</v>
      </c>
      <c r="CM172" s="59" t="s">
        <v>2954</v>
      </c>
      <c r="CN172" s="97"/>
      <c r="CO172" s="66"/>
    </row>
    <row r="173" spans="1:93" ht="15" customHeight="1" x14ac:dyDescent="0.25">
      <c r="A173" s="62">
        <v>46317.806967592594</v>
      </c>
      <c r="B173" s="59">
        <v>1</v>
      </c>
      <c r="C173" s="59" t="s">
        <v>312</v>
      </c>
      <c r="D173" s="59" t="s">
        <v>2439</v>
      </c>
      <c r="E173" s="59" t="s">
        <v>1804</v>
      </c>
      <c r="F173" s="59" t="s">
        <v>172</v>
      </c>
      <c r="G173" s="155">
        <v>-2.5248470658173813E-3</v>
      </c>
      <c r="H173" s="59">
        <v>-15.517057529639066</v>
      </c>
      <c r="I173" s="63" t="s">
        <v>318</v>
      </c>
      <c r="L173" s="62">
        <v>46317.806967592594</v>
      </c>
      <c r="M173" s="59" t="s">
        <v>1804</v>
      </c>
      <c r="N173" s="59" t="s">
        <v>172</v>
      </c>
      <c r="O173" s="59">
        <v>-0.23749999999999999</v>
      </c>
      <c r="P173" s="59">
        <v>-0.1875</v>
      </c>
      <c r="Q173" s="59">
        <v>6.2500000000000001E-4</v>
      </c>
      <c r="R173" s="59" t="s">
        <v>2614</v>
      </c>
      <c r="S173" s="59">
        <v>2.5000000000000001E-2</v>
      </c>
      <c r="T173" s="59">
        <v>2.5000000000000001E-2</v>
      </c>
      <c r="U173" s="59"/>
      <c r="V173" s="59">
        <v>0</v>
      </c>
      <c r="W173" s="59">
        <v>3.2552083333333335E-8</v>
      </c>
      <c r="X173" s="59">
        <v>3.2552083333333335E-8</v>
      </c>
      <c r="Y173" s="59">
        <v>0</v>
      </c>
      <c r="Z173" s="66" t="s">
        <v>2615</v>
      </c>
      <c r="AA173" s="66" t="s">
        <v>2632</v>
      </c>
      <c r="AW173" s="62">
        <v>46317.806967592594</v>
      </c>
      <c r="AX173" s="59" t="s">
        <v>1947</v>
      </c>
      <c r="AY173" s="59" t="s">
        <v>1967</v>
      </c>
      <c r="AZ173" s="59" t="s">
        <v>304</v>
      </c>
      <c r="BA173" s="59" t="s">
        <v>9</v>
      </c>
      <c r="BB173" s="63" t="s">
        <v>2453</v>
      </c>
      <c r="BE173" s="62">
        <v>46317.806967592594</v>
      </c>
      <c r="BF173" s="59" t="s">
        <v>2593</v>
      </c>
      <c r="BG173" s="59" t="s">
        <v>312</v>
      </c>
      <c r="BH173" s="59" t="s">
        <v>430</v>
      </c>
      <c r="BI173" s="59" t="s">
        <v>2559</v>
      </c>
      <c r="BJ173" s="59" t="s">
        <v>2562</v>
      </c>
      <c r="BK173" s="59" t="s">
        <v>2612</v>
      </c>
      <c r="BL173" s="59" t="s">
        <v>172</v>
      </c>
      <c r="BM173" s="59">
        <v>5</v>
      </c>
      <c r="BN173" s="155">
        <v>0</v>
      </c>
      <c r="BO173" s="59">
        <v>0</v>
      </c>
      <c r="BR173" s="62">
        <v>46317.806967592594</v>
      </c>
      <c r="BS173" s="97" t="s">
        <v>2950</v>
      </c>
      <c r="BT173" s="97" t="s">
        <v>2960</v>
      </c>
      <c r="BU173" s="59">
        <v>0.10855456871453061</v>
      </c>
      <c r="BV173" s="59">
        <v>-2.7960234952825978E-2</v>
      </c>
      <c r="BW173" s="59">
        <v>0.161386103592774</v>
      </c>
      <c r="BX173" s="59">
        <v>-2.7960234952825975E-2</v>
      </c>
      <c r="BY173" s="59"/>
      <c r="BZ173" s="59"/>
      <c r="CA173" s="97"/>
      <c r="CB173" s="59"/>
      <c r="CC173" s="97" t="s">
        <v>293</v>
      </c>
      <c r="CD173" s="66" t="s">
        <v>2952</v>
      </c>
      <c r="CE173" s="59">
        <v>1</v>
      </c>
      <c r="CF173" s="59" t="s">
        <v>83</v>
      </c>
      <c r="CG173" s="59" t="s">
        <v>2953</v>
      </c>
      <c r="CH173" s="59">
        <v>1</v>
      </c>
      <c r="CI173" s="59" t="s">
        <v>2838</v>
      </c>
      <c r="CJ173" s="59">
        <v>181</v>
      </c>
      <c r="CK173" s="59">
        <v>1.4682600819995379E-2</v>
      </c>
      <c r="CL173" s="59" t="s">
        <v>296</v>
      </c>
      <c r="CM173" s="59" t="s">
        <v>2954</v>
      </c>
      <c r="CN173" s="97"/>
      <c r="CO173" s="66"/>
    </row>
    <row r="174" spans="1:93" ht="15" customHeight="1" x14ac:dyDescent="0.25">
      <c r="A174" s="62">
        <v>46317.806967592594</v>
      </c>
      <c r="B174" s="59">
        <v>1</v>
      </c>
      <c r="C174" s="59" t="s">
        <v>312</v>
      </c>
      <c r="D174" s="59" t="s">
        <v>2439</v>
      </c>
      <c r="E174" s="59" t="s">
        <v>1805</v>
      </c>
      <c r="F174" s="59" t="s">
        <v>172</v>
      </c>
      <c r="G174" s="155">
        <v>-2.5248470658593971E-3</v>
      </c>
      <c r="H174" s="59">
        <v>-15.517057529640431</v>
      </c>
      <c r="I174" s="63" t="s">
        <v>318</v>
      </c>
      <c r="L174" s="62">
        <v>46317.806967592594</v>
      </c>
      <c r="M174" s="59" t="s">
        <v>1805</v>
      </c>
      <c r="N174" s="59" t="s">
        <v>172</v>
      </c>
      <c r="O174" s="59">
        <v>-0.21249999999999999</v>
      </c>
      <c r="P174" s="59">
        <v>-0.1875</v>
      </c>
      <c r="Q174" s="59">
        <v>6.2500000000000001E-4</v>
      </c>
      <c r="R174" s="59" t="s">
        <v>2614</v>
      </c>
      <c r="S174" s="59">
        <v>2.5000000000000001E-2</v>
      </c>
      <c r="T174" s="59">
        <v>2.5000000000000001E-2</v>
      </c>
      <c r="U174" s="59"/>
      <c r="V174" s="59">
        <v>0</v>
      </c>
      <c r="W174" s="59">
        <v>3.2552083333333335E-8</v>
      </c>
      <c r="X174" s="59">
        <v>3.2552083333333335E-8</v>
      </c>
      <c r="Y174" s="59">
        <v>0</v>
      </c>
      <c r="Z174" s="66" t="s">
        <v>2615</v>
      </c>
      <c r="AA174" s="66" t="s">
        <v>2633</v>
      </c>
      <c r="AW174" s="62">
        <v>46317.806967592594</v>
      </c>
      <c r="AX174" s="59" t="s">
        <v>1947</v>
      </c>
      <c r="AY174" s="59" t="s">
        <v>1968</v>
      </c>
      <c r="AZ174" s="59" t="s">
        <v>306</v>
      </c>
      <c r="BA174" s="59" t="s">
        <v>9</v>
      </c>
      <c r="BB174" s="63" t="s">
        <v>2454</v>
      </c>
      <c r="BE174" s="62">
        <v>46317.806967592594</v>
      </c>
      <c r="BF174" s="59" t="s">
        <v>2595</v>
      </c>
      <c r="BG174" s="59" t="s">
        <v>312</v>
      </c>
      <c r="BH174" s="59" t="s">
        <v>430</v>
      </c>
      <c r="BI174" s="59" t="s">
        <v>2559</v>
      </c>
      <c r="BJ174" s="59" t="s">
        <v>2562</v>
      </c>
      <c r="BK174" s="59" t="s">
        <v>2612</v>
      </c>
      <c r="BL174" s="59" t="s">
        <v>1909</v>
      </c>
      <c r="BM174" s="59">
        <v>1</v>
      </c>
      <c r="BN174" s="155">
        <v>-1.0249999999999999</v>
      </c>
      <c r="BO174" s="59">
        <v>-2354.6499999999996</v>
      </c>
      <c r="BR174" s="62">
        <v>46317.806967592594</v>
      </c>
      <c r="BS174" s="97" t="s">
        <v>2961</v>
      </c>
      <c r="BT174" s="97" t="s">
        <v>2962</v>
      </c>
      <c r="BU174" s="59">
        <v>0.161386103592774</v>
      </c>
      <c r="BV174" s="59">
        <v>0.24934966857002905</v>
      </c>
      <c r="BW174" s="59">
        <v>0.161386103592774</v>
      </c>
      <c r="BX174" s="59">
        <v>-2.7960234952825971E-2</v>
      </c>
      <c r="BY174" s="59"/>
      <c r="BZ174" s="59"/>
      <c r="CA174" s="97" t="s">
        <v>2963</v>
      </c>
      <c r="CB174" s="59">
        <v>1</v>
      </c>
      <c r="CC174" s="97" t="s">
        <v>293</v>
      </c>
      <c r="CD174" s="66" t="s">
        <v>2964</v>
      </c>
      <c r="CE174" s="59">
        <v>1</v>
      </c>
      <c r="CF174" s="59" t="s">
        <v>83</v>
      </c>
      <c r="CG174" s="59" t="s">
        <v>2953</v>
      </c>
      <c r="CH174" s="59"/>
      <c r="CI174" s="59"/>
      <c r="CJ174" s="59">
        <v>181</v>
      </c>
      <c r="CK174" s="59">
        <v>1.4682600819995379E-2</v>
      </c>
      <c r="CL174" s="59" t="s">
        <v>296</v>
      </c>
      <c r="CM174" s="59" t="s">
        <v>2954</v>
      </c>
      <c r="CN174" s="97"/>
      <c r="CO174" s="66"/>
    </row>
    <row r="175" spans="1:93" ht="15" customHeight="1" x14ac:dyDescent="0.25">
      <c r="A175" s="62">
        <v>46317.806967592594</v>
      </c>
      <c r="B175" s="59">
        <v>1</v>
      </c>
      <c r="C175" s="59" t="s">
        <v>312</v>
      </c>
      <c r="D175" s="59" t="s">
        <v>2439</v>
      </c>
      <c r="E175" s="59" t="s">
        <v>1806</v>
      </c>
      <c r="F175" s="59" t="s">
        <v>172</v>
      </c>
      <c r="G175" s="155">
        <v>-2.0372705987680715E-3</v>
      </c>
      <c r="H175" s="59">
        <v>-15.501211294459964</v>
      </c>
      <c r="I175" s="63" t="s">
        <v>318</v>
      </c>
      <c r="L175" s="62">
        <v>46317.806967592594</v>
      </c>
      <c r="M175" s="59" t="s">
        <v>1806</v>
      </c>
      <c r="N175" s="59" t="s">
        <v>172</v>
      </c>
      <c r="O175" s="59">
        <v>-0.23749999999999999</v>
      </c>
      <c r="P175" s="59">
        <v>-0.16250000000000001</v>
      </c>
      <c r="Q175" s="59">
        <v>6.2500000000000001E-4</v>
      </c>
      <c r="R175" s="59" t="s">
        <v>2614</v>
      </c>
      <c r="S175" s="59">
        <v>2.5000000000000001E-2</v>
      </c>
      <c r="T175" s="59">
        <v>2.5000000000000001E-2</v>
      </c>
      <c r="U175" s="59"/>
      <c r="V175" s="59">
        <v>0</v>
      </c>
      <c r="W175" s="59">
        <v>3.2552083333333335E-8</v>
      </c>
      <c r="X175" s="59">
        <v>3.2552083333333335E-8</v>
      </c>
      <c r="Y175" s="59">
        <v>0</v>
      </c>
      <c r="Z175" s="66" t="s">
        <v>2615</v>
      </c>
      <c r="AA175" s="66" t="s">
        <v>2634</v>
      </c>
      <c r="AW175" s="62">
        <v>46317.806967592594</v>
      </c>
      <c r="AX175" s="59" t="s">
        <v>1947</v>
      </c>
      <c r="AY175" s="59" t="s">
        <v>2455</v>
      </c>
      <c r="AZ175" s="59" t="s">
        <v>318</v>
      </c>
      <c r="BA175" s="59" t="s">
        <v>9</v>
      </c>
      <c r="BB175" s="63" t="s">
        <v>2456</v>
      </c>
      <c r="BE175" s="62">
        <v>46317.806967592594</v>
      </c>
      <c r="BF175" s="59" t="s">
        <v>2595</v>
      </c>
      <c r="BG175" s="59" t="s">
        <v>312</v>
      </c>
      <c r="BH175" s="59" t="s">
        <v>430</v>
      </c>
      <c r="BI175" s="59" t="s">
        <v>2559</v>
      </c>
      <c r="BJ175" s="59" t="s">
        <v>2562</v>
      </c>
      <c r="BK175" s="59" t="s">
        <v>2612</v>
      </c>
      <c r="BL175" s="59" t="s">
        <v>1909</v>
      </c>
      <c r="BM175" s="59">
        <v>2</v>
      </c>
      <c r="BN175" s="155">
        <v>-2.5000000000000001E-2</v>
      </c>
      <c r="BO175" s="59">
        <v>-354.65</v>
      </c>
      <c r="BR175" s="62">
        <v>46317.806967592594</v>
      </c>
      <c r="BS175" s="97" t="s">
        <v>2961</v>
      </c>
      <c r="BT175" s="97" t="s">
        <v>2965</v>
      </c>
      <c r="BU175" s="59">
        <v>0.14817821987321314</v>
      </c>
      <c r="BV175" s="59">
        <v>0.25</v>
      </c>
      <c r="BW175" s="59">
        <v>0.14817821987321314</v>
      </c>
      <c r="BX175" s="59">
        <v>-2.7960234952825971E-2</v>
      </c>
      <c r="BY175" s="59"/>
      <c r="BZ175" s="59"/>
      <c r="CA175" s="97" t="s">
        <v>2966</v>
      </c>
      <c r="CB175" s="59">
        <v>2</v>
      </c>
      <c r="CC175" s="97" t="s">
        <v>293</v>
      </c>
      <c r="CD175" s="66" t="s">
        <v>2964</v>
      </c>
      <c r="CE175" s="59">
        <v>1</v>
      </c>
      <c r="CF175" s="59" t="s">
        <v>83</v>
      </c>
      <c r="CG175" s="59" t="s">
        <v>2953</v>
      </c>
      <c r="CH175" s="59"/>
      <c r="CI175" s="59"/>
      <c r="CJ175" s="59">
        <v>181</v>
      </c>
      <c r="CK175" s="59">
        <v>1.4682600819995379E-2</v>
      </c>
      <c r="CL175" s="59" t="s">
        <v>296</v>
      </c>
      <c r="CM175" s="59" t="s">
        <v>2954</v>
      </c>
      <c r="CN175" s="97"/>
      <c r="CO175" s="66"/>
    </row>
    <row r="176" spans="1:93" ht="15" customHeight="1" x14ac:dyDescent="0.25">
      <c r="A176" s="62">
        <v>46317.806967592594</v>
      </c>
      <c r="B176" s="59">
        <v>1</v>
      </c>
      <c r="C176" s="59" t="s">
        <v>312</v>
      </c>
      <c r="D176" s="59" t="s">
        <v>2439</v>
      </c>
      <c r="E176" s="59" t="s">
        <v>1807</v>
      </c>
      <c r="F176" s="59" t="s">
        <v>172</v>
      </c>
      <c r="G176" s="155">
        <v>-2.0372705988100869E-3</v>
      </c>
      <c r="H176" s="59">
        <v>-15.501211294461328</v>
      </c>
      <c r="I176" s="63" t="s">
        <v>318</v>
      </c>
      <c r="L176" s="62">
        <v>46317.806967592594</v>
      </c>
      <c r="M176" s="59" t="s">
        <v>1807</v>
      </c>
      <c r="N176" s="59" t="s">
        <v>172</v>
      </c>
      <c r="O176" s="59">
        <v>-0.21249999999999999</v>
      </c>
      <c r="P176" s="59">
        <v>-0.16250000000000001</v>
      </c>
      <c r="Q176" s="59">
        <v>6.2500000000000001E-4</v>
      </c>
      <c r="R176" s="59" t="s">
        <v>2614</v>
      </c>
      <c r="S176" s="59">
        <v>2.5000000000000001E-2</v>
      </c>
      <c r="T176" s="59">
        <v>2.5000000000000001E-2</v>
      </c>
      <c r="U176" s="59"/>
      <c r="V176" s="59">
        <v>0</v>
      </c>
      <c r="W176" s="59">
        <v>3.2552083333333335E-8</v>
      </c>
      <c r="X176" s="59">
        <v>3.2552083333333335E-8</v>
      </c>
      <c r="Y176" s="59">
        <v>0</v>
      </c>
      <c r="Z176" s="66" t="s">
        <v>2615</v>
      </c>
      <c r="AA176" s="66" t="s">
        <v>2635</v>
      </c>
      <c r="AW176" s="62">
        <v>46317.806967592594</v>
      </c>
      <c r="AX176" s="59" t="s">
        <v>1947</v>
      </c>
      <c r="AY176" s="59" t="s">
        <v>2457</v>
      </c>
      <c r="AZ176" s="59" t="s">
        <v>321</v>
      </c>
      <c r="BA176" s="59" t="s">
        <v>9</v>
      </c>
      <c r="BB176" s="63" t="s">
        <v>2458</v>
      </c>
      <c r="BE176" s="62">
        <v>46317.806967592594</v>
      </c>
      <c r="BF176" s="59" t="s">
        <v>2595</v>
      </c>
      <c r="BG176" s="59" t="s">
        <v>312</v>
      </c>
      <c r="BH176" s="59" t="s">
        <v>430</v>
      </c>
      <c r="BI176" s="59" t="s">
        <v>2559</v>
      </c>
      <c r="BJ176" s="59" t="s">
        <v>2562</v>
      </c>
      <c r="BK176" s="59" t="s">
        <v>2612</v>
      </c>
      <c r="BL176" s="59" t="s">
        <v>1909</v>
      </c>
      <c r="BM176" s="59">
        <v>3</v>
      </c>
      <c r="BN176" s="155">
        <v>-1.75E-3</v>
      </c>
      <c r="BO176" s="59">
        <v>-350</v>
      </c>
      <c r="BR176" s="62">
        <v>46317.806967592594</v>
      </c>
      <c r="BS176" s="97" t="s">
        <v>2961</v>
      </c>
      <c r="BT176" s="97" t="s">
        <v>2967</v>
      </c>
      <c r="BU176" s="59">
        <v>0.13497033615365228</v>
      </c>
      <c r="BV176" s="59">
        <v>0.25</v>
      </c>
      <c r="BW176" s="59">
        <v>0.13497033615365228</v>
      </c>
      <c r="BX176" s="59">
        <v>-2.7960234952825971E-2</v>
      </c>
      <c r="BY176" s="59"/>
      <c r="BZ176" s="59"/>
      <c r="CA176" s="97" t="s">
        <v>2968</v>
      </c>
      <c r="CB176" s="59">
        <v>3</v>
      </c>
      <c r="CC176" s="97" t="s">
        <v>293</v>
      </c>
      <c r="CD176" s="66" t="s">
        <v>2964</v>
      </c>
      <c r="CE176" s="59">
        <v>1</v>
      </c>
      <c r="CF176" s="59" t="s">
        <v>83</v>
      </c>
      <c r="CG176" s="59" t="s">
        <v>2953</v>
      </c>
      <c r="CH176" s="59"/>
      <c r="CI176" s="59"/>
      <c r="CJ176" s="59">
        <v>181</v>
      </c>
      <c r="CK176" s="59">
        <v>1.4682600819995379E-2</v>
      </c>
      <c r="CL176" s="59" t="s">
        <v>296</v>
      </c>
      <c r="CM176" s="59" t="s">
        <v>2954</v>
      </c>
      <c r="CN176" s="97"/>
      <c r="CO176" s="66"/>
    </row>
    <row r="177" spans="1:93" ht="15" customHeight="1" x14ac:dyDescent="0.25">
      <c r="A177" s="62">
        <v>46317.806967592594</v>
      </c>
      <c r="B177" s="59">
        <v>1</v>
      </c>
      <c r="C177" s="59" t="s">
        <v>312</v>
      </c>
      <c r="D177" s="59" t="s">
        <v>2439</v>
      </c>
      <c r="E177" s="59" t="s">
        <v>1808</v>
      </c>
      <c r="F177" s="59" t="s">
        <v>172</v>
      </c>
      <c r="G177" s="155">
        <v>-2.2810588323977656E-3</v>
      </c>
      <c r="H177" s="59">
        <v>-15.509134412052928</v>
      </c>
      <c r="I177" s="63" t="s">
        <v>318</v>
      </c>
      <c r="L177" s="62">
        <v>46317.806967592594</v>
      </c>
      <c r="M177" s="59" t="s">
        <v>1808</v>
      </c>
      <c r="N177" s="59" t="s">
        <v>172</v>
      </c>
      <c r="O177" s="59">
        <v>-0.17499999999999999</v>
      </c>
      <c r="P177" s="59">
        <v>-0.17499999999999999</v>
      </c>
      <c r="Q177" s="59">
        <v>2.5000000000000001E-3</v>
      </c>
      <c r="R177" s="59" t="s">
        <v>2614</v>
      </c>
      <c r="S177" s="59">
        <v>0.05</v>
      </c>
      <c r="T177" s="59">
        <v>0.05</v>
      </c>
      <c r="U177" s="59"/>
      <c r="V177" s="59">
        <v>0</v>
      </c>
      <c r="W177" s="59">
        <v>5.2083333333333336E-7</v>
      </c>
      <c r="X177" s="59">
        <v>5.2083333333333336E-7</v>
      </c>
      <c r="Y177" s="59">
        <v>0</v>
      </c>
      <c r="Z177" s="66" t="s">
        <v>2615</v>
      </c>
      <c r="AA177" s="66" t="s">
        <v>2636</v>
      </c>
      <c r="AW177" s="62">
        <v>46317.806967592594</v>
      </c>
      <c r="AX177" s="59" t="s">
        <v>1947</v>
      </c>
      <c r="AY177" s="59" t="s">
        <v>2459</v>
      </c>
      <c r="AZ177" s="59" t="s">
        <v>323</v>
      </c>
      <c r="BA177" s="59" t="s">
        <v>9</v>
      </c>
      <c r="BB177" s="63" t="s">
        <v>2460</v>
      </c>
      <c r="BE177" s="62">
        <v>46317.806967592594</v>
      </c>
      <c r="BF177" s="59" t="s">
        <v>2595</v>
      </c>
      <c r="BG177" s="59" t="s">
        <v>312</v>
      </c>
      <c r="BH177" s="59" t="s">
        <v>430</v>
      </c>
      <c r="BI177" s="59" t="s">
        <v>2559</v>
      </c>
      <c r="BJ177" s="59" t="s">
        <v>2562</v>
      </c>
      <c r="BK177" s="59" t="s">
        <v>2612</v>
      </c>
      <c r="BL177" s="59" t="s">
        <v>1909</v>
      </c>
      <c r="BM177" s="59">
        <v>4</v>
      </c>
      <c r="BN177" s="155">
        <v>0</v>
      </c>
      <c r="BO177" s="59">
        <v>0</v>
      </c>
      <c r="BR177" s="62">
        <v>46317.806967592594</v>
      </c>
      <c r="BS177" s="97" t="s">
        <v>2961</v>
      </c>
      <c r="BT177" s="97" t="s">
        <v>2969</v>
      </c>
      <c r="BU177" s="59">
        <v>0.12176245243409144</v>
      </c>
      <c r="BV177" s="59">
        <v>0.25</v>
      </c>
      <c r="BW177" s="59">
        <v>0.12176245243409144</v>
      </c>
      <c r="BX177" s="59">
        <v>-2.7960234952825971E-2</v>
      </c>
      <c r="BY177" s="59"/>
      <c r="BZ177" s="59"/>
      <c r="CA177" s="97" t="s">
        <v>2970</v>
      </c>
      <c r="CB177" s="59">
        <v>4</v>
      </c>
      <c r="CC177" s="97" t="s">
        <v>293</v>
      </c>
      <c r="CD177" s="66" t="s">
        <v>2964</v>
      </c>
      <c r="CE177" s="59">
        <v>1</v>
      </c>
      <c r="CF177" s="59" t="s">
        <v>83</v>
      </c>
      <c r="CG177" s="59" t="s">
        <v>2953</v>
      </c>
      <c r="CH177" s="59"/>
      <c r="CI177" s="59"/>
      <c r="CJ177" s="59">
        <v>181</v>
      </c>
      <c r="CK177" s="59">
        <v>1.4682600819995379E-2</v>
      </c>
      <c r="CL177" s="59" t="s">
        <v>296</v>
      </c>
      <c r="CM177" s="59" t="s">
        <v>2954</v>
      </c>
      <c r="CN177" s="97"/>
      <c r="CO177" s="66"/>
    </row>
    <row r="178" spans="1:93" ht="15" customHeight="1" x14ac:dyDescent="0.25">
      <c r="A178" s="62">
        <v>46317.806967592594</v>
      </c>
      <c r="B178" s="59">
        <v>1</v>
      </c>
      <c r="C178" s="59" t="s">
        <v>312</v>
      </c>
      <c r="D178" s="59" t="s">
        <v>2439</v>
      </c>
      <c r="E178" s="59" t="s">
        <v>1809</v>
      </c>
      <c r="F178" s="59" t="s">
        <v>172</v>
      </c>
      <c r="G178" s="155">
        <v>-2.2810588324817973E-3</v>
      </c>
      <c r="H178" s="59">
        <v>-15.509134412055658</v>
      </c>
      <c r="I178" s="63" t="s">
        <v>318</v>
      </c>
      <c r="L178" s="62">
        <v>46317.806967592594</v>
      </c>
      <c r="M178" s="59" t="s">
        <v>1809</v>
      </c>
      <c r="N178" s="59" t="s">
        <v>172</v>
      </c>
      <c r="O178" s="59">
        <v>-0.125</v>
      </c>
      <c r="P178" s="59">
        <v>-0.17499999999999999</v>
      </c>
      <c r="Q178" s="59">
        <v>2.5000000000000001E-3</v>
      </c>
      <c r="R178" s="59" t="s">
        <v>2614</v>
      </c>
      <c r="S178" s="59">
        <v>0.05</v>
      </c>
      <c r="T178" s="59">
        <v>0.05</v>
      </c>
      <c r="U178" s="59"/>
      <c r="V178" s="59">
        <v>0</v>
      </c>
      <c r="W178" s="59">
        <v>5.2083333333333336E-7</v>
      </c>
      <c r="X178" s="59">
        <v>5.2083333333333336E-7</v>
      </c>
      <c r="Y178" s="59">
        <v>0</v>
      </c>
      <c r="Z178" s="66" t="s">
        <v>2615</v>
      </c>
      <c r="AA178" s="66" t="s">
        <v>2637</v>
      </c>
      <c r="AW178" s="62">
        <v>46317.806967592594</v>
      </c>
      <c r="AX178" s="59" t="s">
        <v>1947</v>
      </c>
      <c r="AY178" s="59" t="s">
        <v>1969</v>
      </c>
      <c r="AZ178" s="59">
        <v>0.22</v>
      </c>
      <c r="BA178" s="59" t="s">
        <v>296</v>
      </c>
      <c r="BB178" s="63" t="s">
        <v>1970</v>
      </c>
      <c r="BE178" s="62">
        <v>46317.806967592594</v>
      </c>
      <c r="BF178" s="59" t="s">
        <v>2595</v>
      </c>
      <c r="BG178" s="59" t="s">
        <v>312</v>
      </c>
      <c r="BH178" s="59" t="s">
        <v>430</v>
      </c>
      <c r="BI178" s="59" t="s">
        <v>2559</v>
      </c>
      <c r="BJ178" s="59" t="s">
        <v>2562</v>
      </c>
      <c r="BK178" s="59" t="s">
        <v>2612</v>
      </c>
      <c r="BL178" s="59" t="s">
        <v>1909</v>
      </c>
      <c r="BM178" s="59">
        <v>5</v>
      </c>
      <c r="BN178" s="155">
        <v>1.75E-3</v>
      </c>
      <c r="BO178" s="59">
        <v>350</v>
      </c>
      <c r="BR178" s="62">
        <v>46317.806967592594</v>
      </c>
      <c r="BS178" s="97" t="s">
        <v>2961</v>
      </c>
      <c r="BT178" s="97" t="s">
        <v>2971</v>
      </c>
      <c r="BU178" s="59">
        <v>0.10855456871453061</v>
      </c>
      <c r="BV178" s="59">
        <v>0.25</v>
      </c>
      <c r="BW178" s="59">
        <v>0.10855456871453061</v>
      </c>
      <c r="BX178" s="59">
        <v>-2.7960234952825971E-2</v>
      </c>
      <c r="BY178" s="59"/>
      <c r="BZ178" s="59"/>
      <c r="CA178" s="97" t="s">
        <v>2972</v>
      </c>
      <c r="CB178" s="59">
        <v>5</v>
      </c>
      <c r="CC178" s="97" t="s">
        <v>293</v>
      </c>
      <c r="CD178" s="66" t="s">
        <v>2964</v>
      </c>
      <c r="CE178" s="59">
        <v>1</v>
      </c>
      <c r="CF178" s="59" t="s">
        <v>83</v>
      </c>
      <c r="CG178" s="59" t="s">
        <v>2953</v>
      </c>
      <c r="CH178" s="59"/>
      <c r="CI178" s="59"/>
      <c r="CJ178" s="59">
        <v>181</v>
      </c>
      <c r="CK178" s="59">
        <v>1.4682600819995379E-2</v>
      </c>
      <c r="CL178" s="59" t="s">
        <v>296</v>
      </c>
      <c r="CM178" s="59" t="s">
        <v>2954</v>
      </c>
      <c r="CN178" s="97"/>
      <c r="CO178" s="66"/>
    </row>
    <row r="179" spans="1:93" ht="15" customHeight="1" x14ac:dyDescent="0.25">
      <c r="A179" s="62">
        <v>46317.806967592594</v>
      </c>
      <c r="B179" s="59">
        <v>1</v>
      </c>
      <c r="C179" s="59" t="s">
        <v>312</v>
      </c>
      <c r="D179" s="59" t="s">
        <v>2439</v>
      </c>
      <c r="E179" s="59" t="s">
        <v>1810</v>
      </c>
      <c r="F179" s="59" t="s">
        <v>172</v>
      </c>
      <c r="G179" s="155">
        <v>-2.2810588325658291E-3</v>
      </c>
      <c r="H179" s="59">
        <v>-15.50913441205839</v>
      </c>
      <c r="I179" s="63" t="s">
        <v>318</v>
      </c>
      <c r="L179" s="62">
        <v>46317.806967592594</v>
      </c>
      <c r="M179" s="59" t="s">
        <v>1810</v>
      </c>
      <c r="N179" s="59" t="s">
        <v>172</v>
      </c>
      <c r="O179" s="59">
        <v>-7.4999999999999997E-2</v>
      </c>
      <c r="P179" s="59">
        <v>-0.17499999999999999</v>
      </c>
      <c r="Q179" s="59">
        <v>2.5000000000000001E-3</v>
      </c>
      <c r="R179" s="59" t="s">
        <v>2614</v>
      </c>
      <c r="S179" s="59">
        <v>0.05</v>
      </c>
      <c r="T179" s="59">
        <v>0.05</v>
      </c>
      <c r="U179" s="59"/>
      <c r="V179" s="59">
        <v>0</v>
      </c>
      <c r="W179" s="59">
        <v>5.2083333333333336E-7</v>
      </c>
      <c r="X179" s="59">
        <v>5.2083333333333336E-7</v>
      </c>
      <c r="Y179" s="59">
        <v>0</v>
      </c>
      <c r="Z179" s="66" t="s">
        <v>2615</v>
      </c>
      <c r="AA179" s="66" t="s">
        <v>2638</v>
      </c>
      <c r="AW179" s="62">
        <v>46317.806967592594</v>
      </c>
      <c r="AX179" s="59" t="s">
        <v>1947</v>
      </c>
      <c r="AY179" s="59" t="s">
        <v>1971</v>
      </c>
      <c r="AZ179" s="59">
        <v>0</v>
      </c>
      <c r="BA179" s="59" t="s">
        <v>293</v>
      </c>
      <c r="BB179" s="63" t="s">
        <v>1972</v>
      </c>
      <c r="BE179" s="62">
        <v>46317.806967592594</v>
      </c>
      <c r="BF179" s="59" t="s">
        <v>2595</v>
      </c>
      <c r="BG179" s="59" t="s">
        <v>312</v>
      </c>
      <c r="BH179" s="59" t="s">
        <v>430</v>
      </c>
      <c r="BI179" s="59" t="s">
        <v>2559</v>
      </c>
      <c r="BJ179" s="59" t="s">
        <v>2562</v>
      </c>
      <c r="BK179" s="59" t="s">
        <v>2612</v>
      </c>
      <c r="BL179" s="59" t="s">
        <v>1909</v>
      </c>
      <c r="BM179" s="59">
        <v>6</v>
      </c>
      <c r="BN179" s="155">
        <v>2.5000000000000001E-2</v>
      </c>
      <c r="BO179" s="59">
        <v>354.65</v>
      </c>
    </row>
    <row r="180" spans="1:93" ht="15" customHeight="1" x14ac:dyDescent="0.25">
      <c r="A180" s="62">
        <v>46317.806967592594</v>
      </c>
      <c r="B180" s="59">
        <v>1</v>
      </c>
      <c r="C180" s="59" t="s">
        <v>312</v>
      </c>
      <c r="D180" s="59" t="s">
        <v>2439</v>
      </c>
      <c r="E180" s="59" t="s">
        <v>1811</v>
      </c>
      <c r="F180" s="59" t="s">
        <v>172</v>
      </c>
      <c r="G180" s="155">
        <v>-2.2810588326498604E-3</v>
      </c>
      <c r="H180" s="59">
        <v>-15.509134412061121</v>
      </c>
      <c r="I180" s="63" t="s">
        <v>318</v>
      </c>
      <c r="L180" s="62">
        <v>46317.806967592594</v>
      </c>
      <c r="M180" s="59" t="s">
        <v>1811</v>
      </c>
      <c r="N180" s="59" t="s">
        <v>172</v>
      </c>
      <c r="O180" s="59">
        <v>-2.5000000000000001E-2</v>
      </c>
      <c r="P180" s="59">
        <v>-0.17499999999999999</v>
      </c>
      <c r="Q180" s="59">
        <v>2.5000000000000001E-3</v>
      </c>
      <c r="R180" s="59" t="s">
        <v>2614</v>
      </c>
      <c r="S180" s="59">
        <v>0.05</v>
      </c>
      <c r="T180" s="59">
        <v>0.05</v>
      </c>
      <c r="U180" s="59"/>
      <c r="V180" s="59">
        <v>0</v>
      </c>
      <c r="W180" s="59">
        <v>5.2083333333333336E-7</v>
      </c>
      <c r="X180" s="59">
        <v>5.2083333333333336E-7</v>
      </c>
      <c r="Y180" s="59">
        <v>0</v>
      </c>
      <c r="Z180" s="66" t="s">
        <v>2615</v>
      </c>
      <c r="AA180" s="66" t="s">
        <v>2639</v>
      </c>
      <c r="AW180" s="62">
        <v>46317.806967592594</v>
      </c>
      <c r="AX180" s="59" t="s">
        <v>1947</v>
      </c>
      <c r="AY180" s="59" t="s">
        <v>1973</v>
      </c>
      <c r="AZ180" s="59">
        <v>0</v>
      </c>
      <c r="BA180" s="59" t="s">
        <v>293</v>
      </c>
      <c r="BB180" s="63" t="s">
        <v>1974</v>
      </c>
      <c r="BE180" s="62">
        <v>46317.806967592594</v>
      </c>
      <c r="BF180" s="59" t="s">
        <v>2595</v>
      </c>
      <c r="BG180" s="59" t="s">
        <v>312</v>
      </c>
      <c r="BH180" s="59" t="s">
        <v>430</v>
      </c>
      <c r="BI180" s="59" t="s">
        <v>2559</v>
      </c>
      <c r="BJ180" s="59" t="s">
        <v>2562</v>
      </c>
      <c r="BK180" s="59" t="s">
        <v>2612</v>
      </c>
      <c r="BL180" s="59" t="s">
        <v>1909</v>
      </c>
      <c r="BM180" s="59">
        <v>7</v>
      </c>
      <c r="BN180" s="155">
        <v>1.0249999999999999</v>
      </c>
      <c r="BO180" s="59">
        <v>2354.6499999999996</v>
      </c>
    </row>
    <row r="181" spans="1:93" ht="15" customHeight="1" x14ac:dyDescent="0.25">
      <c r="A181" s="62">
        <v>46317.806967592594</v>
      </c>
      <c r="B181" s="59">
        <v>1</v>
      </c>
      <c r="C181" s="59" t="s">
        <v>312</v>
      </c>
      <c r="D181" s="59" t="s">
        <v>2439</v>
      </c>
      <c r="E181" s="59" t="s">
        <v>1812</v>
      </c>
      <c r="F181" s="59" t="s">
        <v>172</v>
      </c>
      <c r="G181" s="155">
        <v>-2.2810588327338921E-3</v>
      </c>
      <c r="H181" s="59">
        <v>-15.509134412063853</v>
      </c>
      <c r="I181" s="63" t="s">
        <v>318</v>
      </c>
      <c r="L181" s="62">
        <v>46317.806967592594</v>
      </c>
      <c r="M181" s="59" t="s">
        <v>1812</v>
      </c>
      <c r="N181" s="59" t="s">
        <v>172</v>
      </c>
      <c r="O181" s="59">
        <v>2.5000000000000001E-2</v>
      </c>
      <c r="P181" s="59">
        <v>-0.17499999999999999</v>
      </c>
      <c r="Q181" s="59">
        <v>2.5000000000000001E-3</v>
      </c>
      <c r="R181" s="59" t="s">
        <v>2614</v>
      </c>
      <c r="S181" s="59">
        <v>0.05</v>
      </c>
      <c r="T181" s="59">
        <v>0.05</v>
      </c>
      <c r="U181" s="59"/>
      <c r="V181" s="59">
        <v>0</v>
      </c>
      <c r="W181" s="59">
        <v>5.2083333333333336E-7</v>
      </c>
      <c r="X181" s="59">
        <v>5.2083333333333336E-7</v>
      </c>
      <c r="Y181" s="59">
        <v>0</v>
      </c>
      <c r="Z181" s="66" t="s">
        <v>2615</v>
      </c>
      <c r="AA181" s="66" t="s">
        <v>2640</v>
      </c>
      <c r="AW181" s="62">
        <v>46317.806967592594</v>
      </c>
      <c r="AX181" s="59" t="s">
        <v>1947</v>
      </c>
      <c r="AY181" s="59" t="s">
        <v>1975</v>
      </c>
      <c r="AZ181" s="59">
        <v>4.7708333333333439E-3</v>
      </c>
      <c r="BA181" s="59" t="s">
        <v>1976</v>
      </c>
      <c r="BB181" s="63" t="s">
        <v>1977</v>
      </c>
      <c r="BE181" s="62">
        <v>46317.806967592594</v>
      </c>
      <c r="BF181" s="59" t="s">
        <v>2900</v>
      </c>
      <c r="BG181" s="59" t="s">
        <v>312</v>
      </c>
      <c r="BH181" s="59" t="s">
        <v>2894</v>
      </c>
      <c r="BI181" s="59" t="s">
        <v>431</v>
      </c>
      <c r="BJ181" s="59" t="s">
        <v>2898</v>
      </c>
      <c r="BK181" s="59" t="s">
        <v>2612</v>
      </c>
      <c r="BL181" s="59" t="s">
        <v>172</v>
      </c>
      <c r="BM181" s="59">
        <v>1</v>
      </c>
      <c r="BN181" s="155">
        <v>-1.0035000000000001</v>
      </c>
      <c r="BO181" s="59">
        <v>-347.06500000000005</v>
      </c>
    </row>
    <row r="182" spans="1:93" ht="15" customHeight="1" x14ac:dyDescent="0.25">
      <c r="A182" s="62">
        <v>46317.806967592594</v>
      </c>
      <c r="B182" s="59">
        <v>1</v>
      </c>
      <c r="C182" s="59" t="s">
        <v>312</v>
      </c>
      <c r="D182" s="59" t="s">
        <v>2439</v>
      </c>
      <c r="E182" s="59" t="s">
        <v>1813</v>
      </c>
      <c r="F182" s="59" t="s">
        <v>172</v>
      </c>
      <c r="G182" s="155">
        <v>-2.2810588328179234E-3</v>
      </c>
      <c r="H182" s="59">
        <v>-15.509134412066583</v>
      </c>
      <c r="I182" s="63" t="s">
        <v>318</v>
      </c>
      <c r="L182" s="62">
        <v>46317.806967592594</v>
      </c>
      <c r="M182" s="59" t="s">
        <v>1813</v>
      </c>
      <c r="N182" s="59" t="s">
        <v>172</v>
      </c>
      <c r="O182" s="59">
        <v>7.4999999999999997E-2</v>
      </c>
      <c r="P182" s="59">
        <v>-0.17499999999999999</v>
      </c>
      <c r="Q182" s="59">
        <v>2.5000000000000001E-3</v>
      </c>
      <c r="R182" s="59" t="s">
        <v>2614</v>
      </c>
      <c r="S182" s="59">
        <v>0.05</v>
      </c>
      <c r="T182" s="59">
        <v>0.05</v>
      </c>
      <c r="U182" s="59"/>
      <c r="V182" s="59">
        <v>0</v>
      </c>
      <c r="W182" s="59">
        <v>5.2083333333333336E-7</v>
      </c>
      <c r="X182" s="59">
        <v>5.2083333333333336E-7</v>
      </c>
      <c r="Y182" s="59">
        <v>0</v>
      </c>
      <c r="Z182" s="66" t="s">
        <v>2615</v>
      </c>
      <c r="AA182" s="66" t="s">
        <v>2641</v>
      </c>
      <c r="AW182" s="62">
        <v>46317.806967592594</v>
      </c>
      <c r="AX182" s="59" t="s">
        <v>1947</v>
      </c>
      <c r="AY182" s="59" t="s">
        <v>1978</v>
      </c>
      <c r="AZ182" s="59">
        <v>4.7708333333333327E-3</v>
      </c>
      <c r="BA182" s="59" t="s">
        <v>1976</v>
      </c>
      <c r="BB182" s="63" t="s">
        <v>1979</v>
      </c>
      <c r="BE182" s="62">
        <v>46317.806967592594</v>
      </c>
      <c r="BF182" s="59" t="s">
        <v>2900</v>
      </c>
      <c r="BG182" s="59" t="s">
        <v>312</v>
      </c>
      <c r="BH182" s="59" t="s">
        <v>2894</v>
      </c>
      <c r="BI182" s="59" t="s">
        <v>431</v>
      </c>
      <c r="BJ182" s="59" t="s">
        <v>2898</v>
      </c>
      <c r="BK182" s="59" t="s">
        <v>2612</v>
      </c>
      <c r="BL182" s="59" t="s">
        <v>172</v>
      </c>
      <c r="BM182" s="59">
        <v>2</v>
      </c>
      <c r="BN182" s="155">
        <v>-3.5000000000000001E-3</v>
      </c>
      <c r="BO182" s="59">
        <v>-22.065000000000001</v>
      </c>
    </row>
    <row r="183" spans="1:93" ht="15" customHeight="1" x14ac:dyDescent="0.25">
      <c r="A183" s="62">
        <v>46317.806967592594</v>
      </c>
      <c r="B183" s="59">
        <v>1</v>
      </c>
      <c r="C183" s="59" t="s">
        <v>312</v>
      </c>
      <c r="D183" s="59" t="s">
        <v>2439</v>
      </c>
      <c r="E183" s="59" t="s">
        <v>1814</v>
      </c>
      <c r="F183" s="59" t="s">
        <v>172</v>
      </c>
      <c r="G183" s="155">
        <v>-2.2810588329019552E-3</v>
      </c>
      <c r="H183" s="59">
        <v>-15.509134412069313</v>
      </c>
      <c r="I183" s="63" t="s">
        <v>318</v>
      </c>
      <c r="L183" s="62">
        <v>46317.806967592594</v>
      </c>
      <c r="M183" s="59" t="s">
        <v>1814</v>
      </c>
      <c r="N183" s="59" t="s">
        <v>172</v>
      </c>
      <c r="O183" s="59">
        <v>0.125</v>
      </c>
      <c r="P183" s="59">
        <v>-0.17499999999999999</v>
      </c>
      <c r="Q183" s="59">
        <v>2.5000000000000001E-3</v>
      </c>
      <c r="R183" s="59" t="s">
        <v>2614</v>
      </c>
      <c r="S183" s="59">
        <v>0.05</v>
      </c>
      <c r="T183" s="59">
        <v>0.05</v>
      </c>
      <c r="U183" s="59"/>
      <c r="V183" s="59">
        <v>0</v>
      </c>
      <c r="W183" s="59">
        <v>5.2083333333333336E-7</v>
      </c>
      <c r="X183" s="59">
        <v>5.2083333333333336E-7</v>
      </c>
      <c r="Y183" s="59">
        <v>0</v>
      </c>
      <c r="Z183" s="66" t="s">
        <v>2615</v>
      </c>
      <c r="AA183" s="66" t="s">
        <v>2642</v>
      </c>
      <c r="AW183" s="62">
        <v>46317.806967592594</v>
      </c>
      <c r="AX183" s="59" t="s">
        <v>1947</v>
      </c>
      <c r="AY183" s="59" t="s">
        <v>1980</v>
      </c>
      <c r="AZ183" s="59">
        <v>0</v>
      </c>
      <c r="BA183" s="59" t="s">
        <v>1976</v>
      </c>
      <c r="BB183" s="63" t="s">
        <v>1981</v>
      </c>
      <c r="BE183" s="62">
        <v>46317.806967592594</v>
      </c>
      <c r="BF183" s="59" t="s">
        <v>2900</v>
      </c>
      <c r="BG183" s="59" t="s">
        <v>312</v>
      </c>
      <c r="BH183" s="59" t="s">
        <v>2894</v>
      </c>
      <c r="BI183" s="59" t="s">
        <v>431</v>
      </c>
      <c r="BJ183" s="59" t="s">
        <v>2898</v>
      </c>
      <c r="BK183" s="59" t="s">
        <v>2612</v>
      </c>
      <c r="BL183" s="59" t="s">
        <v>172</v>
      </c>
      <c r="BM183" s="59">
        <v>3</v>
      </c>
      <c r="BN183" s="155">
        <v>-1.5E-3</v>
      </c>
      <c r="BO183" s="59">
        <v>-22</v>
      </c>
    </row>
    <row r="184" spans="1:93" ht="15" customHeight="1" x14ac:dyDescent="0.25">
      <c r="A184" s="62">
        <v>46317.806967592594</v>
      </c>
      <c r="B184" s="59">
        <v>1</v>
      </c>
      <c r="C184" s="59" t="s">
        <v>312</v>
      </c>
      <c r="D184" s="59" t="s">
        <v>2439</v>
      </c>
      <c r="E184" s="59" t="s">
        <v>1815</v>
      </c>
      <c r="F184" s="59" t="s">
        <v>172</v>
      </c>
      <c r="G184" s="155">
        <v>-2.2810588329859869E-3</v>
      </c>
      <c r="H184" s="59">
        <v>-15.509134412072045</v>
      </c>
      <c r="I184" s="63" t="s">
        <v>318</v>
      </c>
      <c r="L184" s="62">
        <v>46317.806967592594</v>
      </c>
      <c r="M184" s="59" t="s">
        <v>1815</v>
      </c>
      <c r="N184" s="59" t="s">
        <v>172</v>
      </c>
      <c r="O184" s="59">
        <v>0.17499999999999999</v>
      </c>
      <c r="P184" s="59">
        <v>-0.17499999999999999</v>
      </c>
      <c r="Q184" s="59">
        <v>2.5000000000000001E-3</v>
      </c>
      <c r="R184" s="59" t="s">
        <v>2614</v>
      </c>
      <c r="S184" s="59">
        <v>0.05</v>
      </c>
      <c r="T184" s="59">
        <v>0.05</v>
      </c>
      <c r="U184" s="59"/>
      <c r="V184" s="59">
        <v>0</v>
      </c>
      <c r="W184" s="59">
        <v>5.2083333333333336E-7</v>
      </c>
      <c r="X184" s="59">
        <v>5.2083333333333336E-7</v>
      </c>
      <c r="Y184" s="59">
        <v>0</v>
      </c>
      <c r="Z184" s="66" t="s">
        <v>2615</v>
      </c>
      <c r="AA184" s="66" t="s">
        <v>2643</v>
      </c>
      <c r="AW184" s="62">
        <v>46317.806967592594</v>
      </c>
      <c r="AX184" s="59" t="s">
        <v>1947</v>
      </c>
      <c r="AY184" s="59" t="s">
        <v>1982</v>
      </c>
      <c r="AZ184" s="59">
        <v>4.7708333333333439E-3</v>
      </c>
      <c r="BA184" s="59" t="s">
        <v>1976</v>
      </c>
      <c r="BB184" s="63" t="s">
        <v>1983</v>
      </c>
      <c r="BE184" s="62">
        <v>46317.806967592594</v>
      </c>
      <c r="BF184" s="59" t="s">
        <v>2900</v>
      </c>
      <c r="BG184" s="59" t="s">
        <v>312</v>
      </c>
      <c r="BH184" s="59" t="s">
        <v>2894</v>
      </c>
      <c r="BI184" s="59" t="s">
        <v>431</v>
      </c>
      <c r="BJ184" s="59" t="s">
        <v>2898</v>
      </c>
      <c r="BK184" s="59" t="s">
        <v>2612</v>
      </c>
      <c r="BL184" s="59" t="s">
        <v>172</v>
      </c>
      <c r="BM184" s="59">
        <v>4</v>
      </c>
      <c r="BN184" s="155">
        <v>0</v>
      </c>
      <c r="BO184" s="59">
        <v>0</v>
      </c>
    </row>
    <row r="185" spans="1:93" ht="15" customHeight="1" x14ac:dyDescent="0.25">
      <c r="A185" s="62">
        <v>46317.806967592594</v>
      </c>
      <c r="B185" s="59">
        <v>1</v>
      </c>
      <c r="C185" s="59" t="s">
        <v>312</v>
      </c>
      <c r="D185" s="59" t="s">
        <v>2439</v>
      </c>
      <c r="E185" s="59" t="s">
        <v>1816</v>
      </c>
      <c r="F185" s="59" t="s">
        <v>172</v>
      </c>
      <c r="G185" s="155">
        <v>-2.5248470665736656E-3</v>
      </c>
      <c r="H185" s="59">
        <v>-15.517057529663644</v>
      </c>
      <c r="I185" s="63" t="s">
        <v>318</v>
      </c>
      <c r="L185" s="62">
        <v>46317.806967592594</v>
      </c>
      <c r="M185" s="59" t="s">
        <v>1816</v>
      </c>
      <c r="N185" s="59" t="s">
        <v>172</v>
      </c>
      <c r="O185" s="59">
        <v>0.21249999999999999</v>
      </c>
      <c r="P185" s="59">
        <v>-0.1875</v>
      </c>
      <c r="Q185" s="59">
        <v>6.2500000000000001E-4</v>
      </c>
      <c r="R185" s="59" t="s">
        <v>2614</v>
      </c>
      <c r="S185" s="59">
        <v>2.5000000000000001E-2</v>
      </c>
      <c r="T185" s="59">
        <v>2.5000000000000001E-2</v>
      </c>
      <c r="U185" s="59"/>
      <c r="V185" s="59">
        <v>0</v>
      </c>
      <c r="W185" s="59">
        <v>3.2552083333333335E-8</v>
      </c>
      <c r="X185" s="59">
        <v>3.2552083333333335E-8</v>
      </c>
      <c r="Y185" s="59">
        <v>0</v>
      </c>
      <c r="Z185" s="66" t="s">
        <v>2615</v>
      </c>
      <c r="AA185" s="66" t="s">
        <v>2644</v>
      </c>
      <c r="AW185" s="62">
        <v>46317.806967592594</v>
      </c>
      <c r="AX185" s="59" t="s">
        <v>1947</v>
      </c>
      <c r="AY185" s="59" t="s">
        <v>1984</v>
      </c>
      <c r="AZ185" s="59">
        <v>4.7708333333333327E-3</v>
      </c>
      <c r="BA185" s="59" t="s">
        <v>1976</v>
      </c>
      <c r="BB185" s="63" t="s">
        <v>1985</v>
      </c>
      <c r="BE185" s="62">
        <v>46317.806967592594</v>
      </c>
      <c r="BF185" s="59" t="s">
        <v>2902</v>
      </c>
      <c r="BG185" s="59" t="s">
        <v>312</v>
      </c>
      <c r="BH185" s="59" t="s">
        <v>2894</v>
      </c>
      <c r="BI185" s="59" t="s">
        <v>431</v>
      </c>
      <c r="BJ185" s="59" t="s">
        <v>2898</v>
      </c>
      <c r="BK185" s="59" t="s">
        <v>2612</v>
      </c>
      <c r="BL185" s="59" t="s">
        <v>1909</v>
      </c>
      <c r="BM185" s="59">
        <v>1</v>
      </c>
      <c r="BN185" s="155">
        <v>-1.0249999999999999</v>
      </c>
      <c r="BO185" s="59">
        <v>-2394.6099999999997</v>
      </c>
    </row>
    <row r="186" spans="1:93" ht="15" customHeight="1" x14ac:dyDescent="0.25">
      <c r="A186" s="62">
        <v>46317.806967592594</v>
      </c>
      <c r="B186" s="59">
        <v>1</v>
      </c>
      <c r="C186" s="59" t="s">
        <v>312</v>
      </c>
      <c r="D186" s="59" t="s">
        <v>2439</v>
      </c>
      <c r="E186" s="59" t="s">
        <v>1817</v>
      </c>
      <c r="F186" s="59" t="s">
        <v>172</v>
      </c>
      <c r="G186" s="155">
        <v>-2.5248470666156811E-3</v>
      </c>
      <c r="H186" s="59">
        <v>-15.51705752966501</v>
      </c>
      <c r="I186" s="63" t="s">
        <v>318</v>
      </c>
      <c r="L186" s="62">
        <v>46317.806967592594</v>
      </c>
      <c r="M186" s="59" t="s">
        <v>1817</v>
      </c>
      <c r="N186" s="59" t="s">
        <v>172</v>
      </c>
      <c r="O186" s="59">
        <v>0.23749999999999999</v>
      </c>
      <c r="P186" s="59">
        <v>-0.1875</v>
      </c>
      <c r="Q186" s="59">
        <v>6.2500000000000001E-4</v>
      </c>
      <c r="R186" s="59" t="s">
        <v>2614</v>
      </c>
      <c r="S186" s="59">
        <v>2.5000000000000001E-2</v>
      </c>
      <c r="T186" s="59">
        <v>2.5000000000000001E-2</v>
      </c>
      <c r="U186" s="59"/>
      <c r="V186" s="59">
        <v>0</v>
      </c>
      <c r="W186" s="59">
        <v>3.2552083333333335E-8</v>
      </c>
      <c r="X186" s="59">
        <v>3.2552083333333335E-8</v>
      </c>
      <c r="Y186" s="59">
        <v>0</v>
      </c>
      <c r="Z186" s="66" t="s">
        <v>2615</v>
      </c>
      <c r="AA186" s="66" t="s">
        <v>2645</v>
      </c>
      <c r="AW186" s="62">
        <v>46317.806967592594</v>
      </c>
      <c r="AX186" s="59" t="s">
        <v>1947</v>
      </c>
      <c r="AY186" s="59" t="s">
        <v>1986</v>
      </c>
      <c r="AZ186" s="59">
        <v>0</v>
      </c>
      <c r="BA186" s="59" t="s">
        <v>1976</v>
      </c>
      <c r="BB186" s="63" t="s">
        <v>1987</v>
      </c>
      <c r="BE186" s="62">
        <v>46317.806967592594</v>
      </c>
      <c r="BF186" s="59" t="s">
        <v>2902</v>
      </c>
      <c r="BG186" s="59" t="s">
        <v>312</v>
      </c>
      <c r="BH186" s="59" t="s">
        <v>2894</v>
      </c>
      <c r="BI186" s="59" t="s">
        <v>431</v>
      </c>
      <c r="BJ186" s="59" t="s">
        <v>2898</v>
      </c>
      <c r="BK186" s="59" t="s">
        <v>2612</v>
      </c>
      <c r="BL186" s="59" t="s">
        <v>1909</v>
      </c>
      <c r="BM186" s="59">
        <v>2</v>
      </c>
      <c r="BN186" s="155">
        <v>-2.5000000000000001E-2</v>
      </c>
      <c r="BO186" s="59">
        <v>-394.61</v>
      </c>
    </row>
    <row r="187" spans="1:93" ht="15" customHeight="1" x14ac:dyDescent="0.25">
      <c r="A187" s="62">
        <v>46317.806967592594</v>
      </c>
      <c r="B187" s="59">
        <v>1</v>
      </c>
      <c r="C187" s="59" t="s">
        <v>312</v>
      </c>
      <c r="D187" s="59" t="s">
        <v>2439</v>
      </c>
      <c r="E187" s="59" t="s">
        <v>1818</v>
      </c>
      <c r="F187" s="59" t="s">
        <v>172</v>
      </c>
      <c r="G187" s="155">
        <v>-2.0372705995243554E-3</v>
      </c>
      <c r="H187" s="59">
        <v>-15.501211294484541</v>
      </c>
      <c r="I187" s="63" t="s">
        <v>318</v>
      </c>
      <c r="L187" s="62">
        <v>46317.806967592594</v>
      </c>
      <c r="M187" s="59" t="s">
        <v>1818</v>
      </c>
      <c r="N187" s="59" t="s">
        <v>172</v>
      </c>
      <c r="O187" s="59">
        <v>0.21249999999999999</v>
      </c>
      <c r="P187" s="59">
        <v>-0.16250000000000001</v>
      </c>
      <c r="Q187" s="59">
        <v>6.2500000000000001E-4</v>
      </c>
      <c r="R187" s="59" t="s">
        <v>2614</v>
      </c>
      <c r="S187" s="59">
        <v>2.5000000000000001E-2</v>
      </c>
      <c r="T187" s="59">
        <v>2.5000000000000001E-2</v>
      </c>
      <c r="U187" s="59"/>
      <c r="V187" s="59">
        <v>0</v>
      </c>
      <c r="W187" s="59">
        <v>3.2552083333333335E-8</v>
      </c>
      <c r="X187" s="59">
        <v>3.2552083333333335E-8</v>
      </c>
      <c r="Y187" s="59">
        <v>0</v>
      </c>
      <c r="Z187" s="66" t="s">
        <v>2615</v>
      </c>
      <c r="AA187" s="66" t="s">
        <v>2646</v>
      </c>
      <c r="AW187" s="62">
        <v>46317.806967592594</v>
      </c>
      <c r="AX187" s="59" t="s">
        <v>1947</v>
      </c>
      <c r="AY187" s="59" t="s">
        <v>1988</v>
      </c>
      <c r="AZ187" s="59">
        <v>0.14726033430834695</v>
      </c>
      <c r="BA187" s="59" t="s">
        <v>293</v>
      </c>
      <c r="BB187" s="63" t="s">
        <v>1989</v>
      </c>
      <c r="BE187" s="62">
        <v>46317.806967592594</v>
      </c>
      <c r="BF187" s="59" t="s">
        <v>2902</v>
      </c>
      <c r="BG187" s="59" t="s">
        <v>312</v>
      </c>
      <c r="BH187" s="59" t="s">
        <v>2894</v>
      </c>
      <c r="BI187" s="59" t="s">
        <v>431</v>
      </c>
      <c r="BJ187" s="59" t="s">
        <v>2898</v>
      </c>
      <c r="BK187" s="59" t="s">
        <v>2612</v>
      </c>
      <c r="BL187" s="59" t="s">
        <v>1909</v>
      </c>
      <c r="BM187" s="59">
        <v>3</v>
      </c>
      <c r="BN187" s="155">
        <v>-1.9499999999999999E-3</v>
      </c>
      <c r="BO187" s="59">
        <v>-390</v>
      </c>
    </row>
    <row r="188" spans="1:93" ht="15" customHeight="1" x14ac:dyDescent="0.25">
      <c r="A188" s="62">
        <v>46317.806967592594</v>
      </c>
      <c r="B188" s="59">
        <v>1</v>
      </c>
      <c r="C188" s="59" t="s">
        <v>312</v>
      </c>
      <c r="D188" s="59" t="s">
        <v>2439</v>
      </c>
      <c r="E188" s="59" t="s">
        <v>1819</v>
      </c>
      <c r="F188" s="59" t="s">
        <v>172</v>
      </c>
      <c r="G188" s="155">
        <v>-2.0372705995663713E-3</v>
      </c>
      <c r="H188" s="59">
        <v>-15.501211294485907</v>
      </c>
      <c r="I188" s="63" t="s">
        <v>318</v>
      </c>
      <c r="L188" s="62">
        <v>46317.806967592594</v>
      </c>
      <c r="M188" s="59" t="s">
        <v>1819</v>
      </c>
      <c r="N188" s="59" t="s">
        <v>172</v>
      </c>
      <c r="O188" s="59">
        <v>0.23749999999999999</v>
      </c>
      <c r="P188" s="59">
        <v>-0.16250000000000001</v>
      </c>
      <c r="Q188" s="59">
        <v>6.2500000000000001E-4</v>
      </c>
      <c r="R188" s="59" t="s">
        <v>2614</v>
      </c>
      <c r="S188" s="59">
        <v>2.5000000000000001E-2</v>
      </c>
      <c r="T188" s="59">
        <v>2.5000000000000001E-2</v>
      </c>
      <c r="U188" s="59"/>
      <c r="V188" s="59">
        <v>0</v>
      </c>
      <c r="W188" s="59">
        <v>3.2552083333333335E-8</v>
      </c>
      <c r="X188" s="59">
        <v>3.2552083333333335E-8</v>
      </c>
      <c r="Y188" s="59">
        <v>0</v>
      </c>
      <c r="Z188" s="66" t="s">
        <v>2615</v>
      </c>
      <c r="AA188" s="66" t="s">
        <v>2647</v>
      </c>
      <c r="AW188" s="62">
        <v>46317.806967592594</v>
      </c>
      <c r="AX188" s="59" t="s">
        <v>1947</v>
      </c>
      <c r="AY188" s="59" t="s">
        <v>1990</v>
      </c>
      <c r="AZ188" s="59">
        <v>0.14726033430834679</v>
      </c>
      <c r="BA188" s="59" t="s">
        <v>293</v>
      </c>
      <c r="BB188" s="63" t="s">
        <v>1991</v>
      </c>
      <c r="BE188" s="62">
        <v>46317.806967592594</v>
      </c>
      <c r="BF188" s="59" t="s">
        <v>2902</v>
      </c>
      <c r="BG188" s="59" t="s">
        <v>312</v>
      </c>
      <c r="BH188" s="59" t="s">
        <v>2894</v>
      </c>
      <c r="BI188" s="59" t="s">
        <v>431</v>
      </c>
      <c r="BJ188" s="59" t="s">
        <v>2898</v>
      </c>
      <c r="BK188" s="59" t="s">
        <v>2612</v>
      </c>
      <c r="BL188" s="59" t="s">
        <v>1909</v>
      </c>
      <c r="BM188" s="59">
        <v>4</v>
      </c>
      <c r="BN188" s="155">
        <v>0</v>
      </c>
      <c r="BO188" s="59">
        <v>0</v>
      </c>
    </row>
    <row r="189" spans="1:93" ht="15" customHeight="1" x14ac:dyDescent="0.25">
      <c r="A189" s="62">
        <v>46317.806967592594</v>
      </c>
      <c r="B189" s="59">
        <v>1</v>
      </c>
      <c r="C189" s="59" t="s">
        <v>312</v>
      </c>
      <c r="D189" s="59" t="s">
        <v>2439</v>
      </c>
      <c r="E189" s="59" t="s">
        <v>1820</v>
      </c>
      <c r="F189" s="59" t="s">
        <v>172</v>
      </c>
      <c r="G189" s="155">
        <v>-1.305905898215114E-3</v>
      </c>
      <c r="H189" s="59">
        <v>-12.989049164997224</v>
      </c>
      <c r="I189" s="63" t="s">
        <v>318</v>
      </c>
      <c r="L189" s="62">
        <v>46317.806967592594</v>
      </c>
      <c r="M189" s="59" t="s">
        <v>1820</v>
      </c>
      <c r="N189" s="59" t="s">
        <v>172</v>
      </c>
      <c r="O189" s="59">
        <v>-0.22500000000000001</v>
      </c>
      <c r="P189" s="59">
        <v>-0.125</v>
      </c>
      <c r="Q189" s="59">
        <v>2.5000000000000001E-3</v>
      </c>
      <c r="R189" s="59" t="s">
        <v>2614</v>
      </c>
      <c r="S189" s="59">
        <v>0.05</v>
      </c>
      <c r="T189" s="59">
        <v>0.05</v>
      </c>
      <c r="U189" s="59"/>
      <c r="V189" s="59">
        <v>0</v>
      </c>
      <c r="W189" s="59">
        <v>5.2083333333333336E-7</v>
      </c>
      <c r="X189" s="59">
        <v>5.2083333333333336E-7</v>
      </c>
      <c r="Y189" s="59">
        <v>0</v>
      </c>
      <c r="Z189" s="66" t="s">
        <v>2615</v>
      </c>
      <c r="AA189" s="66" t="s">
        <v>2648</v>
      </c>
      <c r="AW189" s="62">
        <v>46317.806967592594</v>
      </c>
      <c r="AX189" s="59" t="s">
        <v>1947</v>
      </c>
      <c r="AY189" s="59" t="s">
        <v>1992</v>
      </c>
      <c r="AZ189" s="59">
        <v>0</v>
      </c>
      <c r="BA189" s="59" t="s">
        <v>1993</v>
      </c>
      <c r="BB189" s="63" t="s">
        <v>1994</v>
      </c>
      <c r="BE189" s="62">
        <v>46317.806967592594</v>
      </c>
      <c r="BF189" s="59" t="s">
        <v>2902</v>
      </c>
      <c r="BG189" s="59" t="s">
        <v>312</v>
      </c>
      <c r="BH189" s="59" t="s">
        <v>2894</v>
      </c>
      <c r="BI189" s="59" t="s">
        <v>431</v>
      </c>
      <c r="BJ189" s="59" t="s">
        <v>2898</v>
      </c>
      <c r="BK189" s="59" t="s">
        <v>2612</v>
      </c>
      <c r="BL189" s="59" t="s">
        <v>1909</v>
      </c>
      <c r="BM189" s="59">
        <v>5</v>
      </c>
      <c r="BN189" s="155">
        <v>1.9499999999999999E-3</v>
      </c>
      <c r="BO189" s="59">
        <v>390</v>
      </c>
    </row>
    <row r="190" spans="1:93" ht="15" customHeight="1" x14ac:dyDescent="0.25">
      <c r="A190" s="62">
        <v>46317.806967592594</v>
      </c>
      <c r="B190" s="59">
        <v>1</v>
      </c>
      <c r="C190" s="59" t="s">
        <v>312</v>
      </c>
      <c r="D190" s="59" t="s">
        <v>2439</v>
      </c>
      <c r="E190" s="59" t="s">
        <v>1821</v>
      </c>
      <c r="F190" s="59" t="s">
        <v>172</v>
      </c>
      <c r="G190" s="155">
        <v>-1.3059058982991458E-3</v>
      </c>
      <c r="H190" s="59">
        <v>-12.989049165301218</v>
      </c>
      <c r="I190" s="63" t="s">
        <v>318</v>
      </c>
      <c r="L190" s="62">
        <v>46317.806967592594</v>
      </c>
      <c r="M190" s="59" t="s">
        <v>1821</v>
      </c>
      <c r="N190" s="59" t="s">
        <v>172</v>
      </c>
      <c r="O190" s="59">
        <v>-0.17499999999999999</v>
      </c>
      <c r="P190" s="59">
        <v>-0.125</v>
      </c>
      <c r="Q190" s="59">
        <v>2.5000000000000001E-3</v>
      </c>
      <c r="R190" s="59" t="s">
        <v>2614</v>
      </c>
      <c r="S190" s="59">
        <v>0.05</v>
      </c>
      <c r="T190" s="59">
        <v>0.05</v>
      </c>
      <c r="U190" s="59"/>
      <c r="V190" s="59">
        <v>0</v>
      </c>
      <c r="W190" s="59">
        <v>5.2083333333333336E-7</v>
      </c>
      <c r="X190" s="59">
        <v>5.2083333333333336E-7</v>
      </c>
      <c r="Y190" s="59">
        <v>0</v>
      </c>
      <c r="Z190" s="66" t="s">
        <v>2615</v>
      </c>
      <c r="AA190" s="66" t="s">
        <v>2649</v>
      </c>
      <c r="AW190" s="62">
        <v>46317.806967592594</v>
      </c>
      <c r="AX190" s="59" t="s">
        <v>1947</v>
      </c>
      <c r="AY190" s="59" t="s">
        <v>1995</v>
      </c>
      <c r="AZ190" s="59">
        <v>4.7708333333333439E-3</v>
      </c>
      <c r="BA190" s="59" t="s">
        <v>1976</v>
      </c>
      <c r="BB190" s="63" t="s">
        <v>1996</v>
      </c>
      <c r="BE190" s="62">
        <v>46317.806967592594</v>
      </c>
      <c r="BF190" s="59" t="s">
        <v>2902</v>
      </c>
      <c r="BG190" s="59" t="s">
        <v>312</v>
      </c>
      <c r="BH190" s="59" t="s">
        <v>2894</v>
      </c>
      <c r="BI190" s="59" t="s">
        <v>431</v>
      </c>
      <c r="BJ190" s="59" t="s">
        <v>2898</v>
      </c>
      <c r="BK190" s="59" t="s">
        <v>2612</v>
      </c>
      <c r="BL190" s="59" t="s">
        <v>1909</v>
      </c>
      <c r="BM190" s="59">
        <v>6</v>
      </c>
      <c r="BN190" s="155">
        <v>2.5000000000000001E-2</v>
      </c>
      <c r="BO190" s="59">
        <v>394.61</v>
      </c>
    </row>
    <row r="191" spans="1:93" ht="15" customHeight="1" x14ac:dyDescent="0.25">
      <c r="A191" s="62">
        <v>46317.806967592594</v>
      </c>
      <c r="B191" s="59">
        <v>1</v>
      </c>
      <c r="C191" s="59" t="s">
        <v>312</v>
      </c>
      <c r="D191" s="59" t="s">
        <v>2439</v>
      </c>
      <c r="E191" s="59" t="s">
        <v>1822</v>
      </c>
      <c r="F191" s="59" t="s">
        <v>172</v>
      </c>
      <c r="G191" s="155">
        <v>-1.3059058983831773E-3</v>
      </c>
      <c r="H191" s="59">
        <v>-12.989049165605209</v>
      </c>
      <c r="I191" s="63" t="s">
        <v>318</v>
      </c>
      <c r="L191" s="62">
        <v>46317.806967592594</v>
      </c>
      <c r="M191" s="59" t="s">
        <v>1822</v>
      </c>
      <c r="N191" s="59" t="s">
        <v>172</v>
      </c>
      <c r="O191" s="59">
        <v>-0.125</v>
      </c>
      <c r="P191" s="59">
        <v>-0.125</v>
      </c>
      <c r="Q191" s="59">
        <v>2.5000000000000001E-3</v>
      </c>
      <c r="R191" s="59" t="s">
        <v>2614</v>
      </c>
      <c r="S191" s="59">
        <v>0.05</v>
      </c>
      <c r="T191" s="59">
        <v>0.05</v>
      </c>
      <c r="U191" s="59"/>
      <c r="V191" s="59">
        <v>0</v>
      </c>
      <c r="W191" s="59">
        <v>5.2083333333333336E-7</v>
      </c>
      <c r="X191" s="59">
        <v>5.2083333333333336E-7</v>
      </c>
      <c r="Y191" s="59">
        <v>0</v>
      </c>
      <c r="Z191" s="66" t="s">
        <v>2615</v>
      </c>
      <c r="AA191" s="66" t="s">
        <v>2650</v>
      </c>
      <c r="AW191" s="62">
        <v>46317.806967592594</v>
      </c>
      <c r="AX191" s="59" t="s">
        <v>1947</v>
      </c>
      <c r="AY191" s="59" t="s">
        <v>1997</v>
      </c>
      <c r="AZ191" s="59">
        <v>4.7708333333333318E-3</v>
      </c>
      <c r="BA191" s="59" t="s">
        <v>1976</v>
      </c>
      <c r="BB191" s="63" t="s">
        <v>1998</v>
      </c>
      <c r="BE191" s="62">
        <v>46317.806967592594</v>
      </c>
      <c r="BF191" s="59" t="s">
        <v>2902</v>
      </c>
      <c r="BG191" s="59" t="s">
        <v>312</v>
      </c>
      <c r="BH191" s="59" t="s">
        <v>2894</v>
      </c>
      <c r="BI191" s="59" t="s">
        <v>431</v>
      </c>
      <c r="BJ191" s="59" t="s">
        <v>2898</v>
      </c>
      <c r="BK191" s="59" t="s">
        <v>2612</v>
      </c>
      <c r="BL191" s="59" t="s">
        <v>1909</v>
      </c>
      <c r="BM191" s="59">
        <v>7</v>
      </c>
      <c r="BN191" s="155">
        <v>1.0249999999999999</v>
      </c>
      <c r="BO191" s="59">
        <v>2394.6099999999997</v>
      </c>
    </row>
    <row r="192" spans="1:93" ht="15" customHeight="1" x14ac:dyDescent="0.25">
      <c r="A192" s="62">
        <v>46317.806967592594</v>
      </c>
      <c r="B192" s="59">
        <v>1</v>
      </c>
      <c r="C192" s="59" t="s">
        <v>312</v>
      </c>
      <c r="D192" s="59" t="s">
        <v>2439</v>
      </c>
      <c r="E192" s="59" t="s">
        <v>1823</v>
      </c>
      <c r="F192" s="59" t="s">
        <v>172</v>
      </c>
      <c r="G192" s="155">
        <v>-1.3059058984672088E-3</v>
      </c>
      <c r="H192" s="59">
        <v>-12.989049165909201</v>
      </c>
      <c r="I192" s="63" t="s">
        <v>318</v>
      </c>
      <c r="L192" s="62">
        <v>46317.806967592594</v>
      </c>
      <c r="M192" s="59" t="s">
        <v>1823</v>
      </c>
      <c r="N192" s="59" t="s">
        <v>172</v>
      </c>
      <c r="O192" s="59">
        <v>-7.4999999999999997E-2</v>
      </c>
      <c r="P192" s="59">
        <v>-0.125</v>
      </c>
      <c r="Q192" s="59">
        <v>2.5000000000000001E-3</v>
      </c>
      <c r="R192" s="59" t="s">
        <v>2614</v>
      </c>
      <c r="S192" s="59">
        <v>0.05</v>
      </c>
      <c r="T192" s="59">
        <v>0.05</v>
      </c>
      <c r="U192" s="59"/>
      <c r="V192" s="59">
        <v>0</v>
      </c>
      <c r="W192" s="59">
        <v>5.2083333333333336E-7</v>
      </c>
      <c r="X192" s="59">
        <v>5.2083333333333336E-7</v>
      </c>
      <c r="Y192" s="59">
        <v>0</v>
      </c>
      <c r="Z192" s="66" t="s">
        <v>2615</v>
      </c>
      <c r="AA192" s="66" t="s">
        <v>2651</v>
      </c>
      <c r="AW192" s="62">
        <v>46317.806967592594</v>
      </c>
      <c r="AX192" s="59" t="s">
        <v>1947</v>
      </c>
      <c r="AY192" s="59" t="s">
        <v>1999</v>
      </c>
      <c r="AZ192" s="59">
        <v>0.14726033430834695</v>
      </c>
      <c r="BA192" s="59" t="s">
        <v>293</v>
      </c>
      <c r="BB192" s="63" t="s">
        <v>2000</v>
      </c>
      <c r="BE192" s="62">
        <v>46317.806967592594</v>
      </c>
      <c r="BF192" s="59" t="s">
        <v>2918</v>
      </c>
      <c r="BG192" s="59" t="s">
        <v>312</v>
      </c>
      <c r="BH192" s="59" t="s">
        <v>2895</v>
      </c>
      <c r="BI192" s="59" t="s">
        <v>2914</v>
      </c>
      <c r="BJ192" s="59" t="s">
        <v>2916</v>
      </c>
      <c r="BK192" s="59" t="s">
        <v>2612</v>
      </c>
      <c r="BL192" s="59" t="s">
        <v>172</v>
      </c>
      <c r="BM192" s="59">
        <v>1</v>
      </c>
      <c r="BN192" s="155">
        <v>-1.0035000000000001</v>
      </c>
      <c r="BO192" s="59">
        <v>-347.04875000000004</v>
      </c>
    </row>
    <row r="193" spans="1:67" ht="15" customHeight="1" x14ac:dyDescent="0.25">
      <c r="A193" s="62">
        <v>46317.806967592594</v>
      </c>
      <c r="B193" s="59">
        <v>1</v>
      </c>
      <c r="C193" s="59" t="s">
        <v>312</v>
      </c>
      <c r="D193" s="59" t="s">
        <v>2439</v>
      </c>
      <c r="E193" s="59" t="s">
        <v>1824</v>
      </c>
      <c r="F193" s="59" t="s">
        <v>172</v>
      </c>
      <c r="G193" s="155">
        <v>-1.3059058985512404E-3</v>
      </c>
      <c r="H193" s="59">
        <v>-12.989049166213194</v>
      </c>
      <c r="I193" s="63" t="s">
        <v>318</v>
      </c>
      <c r="L193" s="62">
        <v>46317.806967592594</v>
      </c>
      <c r="M193" s="59" t="s">
        <v>1824</v>
      </c>
      <c r="N193" s="59" t="s">
        <v>172</v>
      </c>
      <c r="O193" s="59">
        <v>-2.5000000000000001E-2</v>
      </c>
      <c r="P193" s="59">
        <v>-0.125</v>
      </c>
      <c r="Q193" s="59">
        <v>2.5000000000000001E-3</v>
      </c>
      <c r="R193" s="59" t="s">
        <v>2614</v>
      </c>
      <c r="S193" s="59">
        <v>0.05</v>
      </c>
      <c r="T193" s="59">
        <v>0.05</v>
      </c>
      <c r="U193" s="59"/>
      <c r="V193" s="59">
        <v>0</v>
      </c>
      <c r="W193" s="59">
        <v>5.2083333333333336E-7</v>
      </c>
      <c r="X193" s="59">
        <v>5.2083333333333336E-7</v>
      </c>
      <c r="Y193" s="59">
        <v>0</v>
      </c>
      <c r="Z193" s="66" t="s">
        <v>2615</v>
      </c>
      <c r="AA193" s="66" t="s">
        <v>2652</v>
      </c>
      <c r="AW193" s="62">
        <v>46317.806967592594</v>
      </c>
      <c r="AX193" s="59" t="s">
        <v>1947</v>
      </c>
      <c r="AY193" s="59" t="s">
        <v>2001</v>
      </c>
      <c r="AZ193" s="59">
        <v>0.14726033430834679</v>
      </c>
      <c r="BA193" s="59" t="s">
        <v>293</v>
      </c>
      <c r="BB193" s="63" t="s">
        <v>2002</v>
      </c>
      <c r="BE193" s="62">
        <v>46317.806967592594</v>
      </c>
      <c r="BF193" s="59" t="s">
        <v>2918</v>
      </c>
      <c r="BG193" s="59" t="s">
        <v>312</v>
      </c>
      <c r="BH193" s="59" t="s">
        <v>2895</v>
      </c>
      <c r="BI193" s="59" t="s">
        <v>2914</v>
      </c>
      <c r="BJ193" s="59" t="s">
        <v>2916</v>
      </c>
      <c r="BK193" s="59" t="s">
        <v>2612</v>
      </c>
      <c r="BL193" s="59" t="s">
        <v>172</v>
      </c>
      <c r="BM193" s="59">
        <v>2</v>
      </c>
      <c r="BN193" s="155">
        <v>-3.5000000000000001E-3</v>
      </c>
      <c r="BO193" s="59">
        <v>-22.048749999999998</v>
      </c>
    </row>
    <row r="194" spans="1:67" ht="15" customHeight="1" x14ac:dyDescent="0.25">
      <c r="A194" s="62">
        <v>46317.806967592594</v>
      </c>
      <c r="B194" s="59">
        <v>1</v>
      </c>
      <c r="C194" s="59" t="s">
        <v>312</v>
      </c>
      <c r="D194" s="59" t="s">
        <v>2439</v>
      </c>
      <c r="E194" s="59" t="s">
        <v>1825</v>
      </c>
      <c r="F194" s="59" t="s">
        <v>172</v>
      </c>
      <c r="G194" s="155">
        <v>-1.3059058986352721E-3</v>
      </c>
      <c r="H194" s="59">
        <v>-12.989049166517185</v>
      </c>
      <c r="I194" s="63" t="s">
        <v>318</v>
      </c>
      <c r="L194" s="62">
        <v>46317.806967592594</v>
      </c>
      <c r="M194" s="59" t="s">
        <v>1825</v>
      </c>
      <c r="N194" s="59" t="s">
        <v>172</v>
      </c>
      <c r="O194" s="59">
        <v>2.5000000000000001E-2</v>
      </c>
      <c r="P194" s="59">
        <v>-0.125</v>
      </c>
      <c r="Q194" s="59">
        <v>2.5000000000000001E-3</v>
      </c>
      <c r="R194" s="59" t="s">
        <v>2614</v>
      </c>
      <c r="S194" s="59">
        <v>0.05</v>
      </c>
      <c r="T194" s="59">
        <v>0.05</v>
      </c>
      <c r="U194" s="59"/>
      <c r="V194" s="59">
        <v>0</v>
      </c>
      <c r="W194" s="59">
        <v>5.2083333333333336E-7</v>
      </c>
      <c r="X194" s="59">
        <v>5.2083333333333336E-7</v>
      </c>
      <c r="Y194" s="59">
        <v>0</v>
      </c>
      <c r="Z194" s="66" t="s">
        <v>2615</v>
      </c>
      <c r="AA194" s="66" t="s">
        <v>2653</v>
      </c>
      <c r="AW194" s="62">
        <v>46317.806967592594</v>
      </c>
      <c r="AX194" s="59" t="s">
        <v>1947</v>
      </c>
      <c r="AY194" s="59" t="s">
        <v>2003</v>
      </c>
      <c r="AZ194" s="59">
        <v>8.6742424242424232E-2</v>
      </c>
      <c r="BA194" s="59" t="s">
        <v>293</v>
      </c>
      <c r="BB194" s="63" t="s">
        <v>2004</v>
      </c>
      <c r="BE194" s="62">
        <v>46317.806967592594</v>
      </c>
      <c r="BF194" s="59" t="s">
        <v>2918</v>
      </c>
      <c r="BG194" s="59" t="s">
        <v>312</v>
      </c>
      <c r="BH194" s="59" t="s">
        <v>2895</v>
      </c>
      <c r="BI194" s="59" t="s">
        <v>2914</v>
      </c>
      <c r="BJ194" s="59" t="s">
        <v>2916</v>
      </c>
      <c r="BK194" s="59" t="s">
        <v>2612</v>
      </c>
      <c r="BL194" s="59" t="s">
        <v>172</v>
      </c>
      <c r="BM194" s="59">
        <v>3</v>
      </c>
      <c r="BN194" s="155">
        <v>-2E-3</v>
      </c>
      <c r="BO194" s="59">
        <v>-22</v>
      </c>
    </row>
    <row r="195" spans="1:67" ht="15" customHeight="1" x14ac:dyDescent="0.25">
      <c r="A195" s="62">
        <v>46317.806967592594</v>
      </c>
      <c r="B195" s="59">
        <v>1</v>
      </c>
      <c r="C195" s="59" t="s">
        <v>312</v>
      </c>
      <c r="D195" s="59" t="s">
        <v>2439</v>
      </c>
      <c r="E195" s="59" t="s">
        <v>1826</v>
      </c>
      <c r="F195" s="59" t="s">
        <v>172</v>
      </c>
      <c r="G195" s="155">
        <v>-1.3059058987193036E-3</v>
      </c>
      <c r="H195" s="59">
        <v>-12.989049166821179</v>
      </c>
      <c r="I195" s="63" t="s">
        <v>318</v>
      </c>
      <c r="L195" s="62">
        <v>46317.806967592594</v>
      </c>
      <c r="M195" s="59" t="s">
        <v>1826</v>
      </c>
      <c r="N195" s="59" t="s">
        <v>172</v>
      </c>
      <c r="O195" s="59">
        <v>7.4999999999999997E-2</v>
      </c>
      <c r="P195" s="59">
        <v>-0.125</v>
      </c>
      <c r="Q195" s="59">
        <v>2.5000000000000001E-3</v>
      </c>
      <c r="R195" s="59" t="s">
        <v>2614</v>
      </c>
      <c r="S195" s="59">
        <v>0.05</v>
      </c>
      <c r="T195" s="59">
        <v>0.05</v>
      </c>
      <c r="U195" s="59"/>
      <c r="V195" s="59">
        <v>0</v>
      </c>
      <c r="W195" s="59">
        <v>5.2083333333333336E-7</v>
      </c>
      <c r="X195" s="59">
        <v>5.2083333333333336E-7</v>
      </c>
      <c r="Y195" s="59">
        <v>0</v>
      </c>
      <c r="Z195" s="66" t="s">
        <v>2615</v>
      </c>
      <c r="AA195" s="66" t="s">
        <v>2654</v>
      </c>
      <c r="AV195" s="62"/>
      <c r="AW195" s="62">
        <v>46317.806967592594</v>
      </c>
      <c r="AX195" s="59" t="s">
        <v>1947</v>
      </c>
      <c r="AY195" s="59" t="s">
        <v>2005</v>
      </c>
      <c r="AZ195" s="59">
        <v>8.6742424242424232E-2</v>
      </c>
      <c r="BA195" s="59" t="s">
        <v>293</v>
      </c>
      <c r="BB195" s="63" t="s">
        <v>2006</v>
      </c>
      <c r="BE195" s="62">
        <v>46317.806967592594</v>
      </c>
      <c r="BF195" s="59" t="s">
        <v>2918</v>
      </c>
      <c r="BG195" s="59" t="s">
        <v>312</v>
      </c>
      <c r="BH195" s="59" t="s">
        <v>2895</v>
      </c>
      <c r="BI195" s="59" t="s">
        <v>2914</v>
      </c>
      <c r="BJ195" s="59" t="s">
        <v>2916</v>
      </c>
      <c r="BK195" s="59" t="s">
        <v>2612</v>
      </c>
      <c r="BL195" s="59" t="s">
        <v>172</v>
      </c>
      <c r="BM195" s="59">
        <v>4</v>
      </c>
      <c r="BN195" s="155">
        <v>-4.0615384615384613E-4</v>
      </c>
      <c r="BO195" s="59">
        <v>-13.2</v>
      </c>
    </row>
    <row r="196" spans="1:67" ht="15" customHeight="1" x14ac:dyDescent="0.25">
      <c r="A196" s="62">
        <v>46317.806967592594</v>
      </c>
      <c r="B196" s="59">
        <v>1</v>
      </c>
      <c r="C196" s="59" t="s">
        <v>312</v>
      </c>
      <c r="D196" s="59" t="s">
        <v>2439</v>
      </c>
      <c r="E196" s="59" t="s">
        <v>1827</v>
      </c>
      <c r="F196" s="59" t="s">
        <v>172</v>
      </c>
      <c r="G196" s="155">
        <v>-1.3059058988033351E-3</v>
      </c>
      <c r="H196" s="59">
        <v>-12.98904916712517</v>
      </c>
      <c r="I196" s="63" t="s">
        <v>318</v>
      </c>
      <c r="L196" s="62">
        <v>46317.806967592594</v>
      </c>
      <c r="M196" s="59" t="s">
        <v>1827</v>
      </c>
      <c r="N196" s="59" t="s">
        <v>172</v>
      </c>
      <c r="O196" s="59">
        <v>0.125</v>
      </c>
      <c r="P196" s="59">
        <v>-0.125</v>
      </c>
      <c r="Q196" s="59">
        <v>2.5000000000000001E-3</v>
      </c>
      <c r="R196" s="59" t="s">
        <v>2614</v>
      </c>
      <c r="S196" s="59">
        <v>0.05</v>
      </c>
      <c r="T196" s="59">
        <v>0.05</v>
      </c>
      <c r="U196" s="59"/>
      <c r="V196" s="59">
        <v>0</v>
      </c>
      <c r="W196" s="59">
        <v>5.2083333333333336E-7</v>
      </c>
      <c r="X196" s="59">
        <v>5.2083333333333336E-7</v>
      </c>
      <c r="Y196" s="59">
        <v>0</v>
      </c>
      <c r="Z196" s="66" t="s">
        <v>2615</v>
      </c>
      <c r="AA196" s="66" t="s">
        <v>2655</v>
      </c>
      <c r="AV196" s="62"/>
      <c r="AW196" s="62">
        <v>46317.806967592594</v>
      </c>
      <c r="AX196" s="59" t="s">
        <v>1947</v>
      </c>
      <c r="AY196" s="59" t="s">
        <v>2007</v>
      </c>
      <c r="AZ196" s="59">
        <v>8.6742424242424426E-2</v>
      </c>
      <c r="BA196" s="59" t="s">
        <v>293</v>
      </c>
      <c r="BB196" s="63" t="s">
        <v>2008</v>
      </c>
      <c r="BE196" s="62">
        <v>46317.806967592594</v>
      </c>
      <c r="BF196" s="59" t="s">
        <v>2918</v>
      </c>
      <c r="BG196" s="59" t="s">
        <v>312</v>
      </c>
      <c r="BH196" s="59" t="s">
        <v>2895</v>
      </c>
      <c r="BI196" s="59" t="s">
        <v>2914</v>
      </c>
      <c r="BJ196" s="59" t="s">
        <v>2916</v>
      </c>
      <c r="BK196" s="59" t="s">
        <v>2612</v>
      </c>
      <c r="BL196" s="59" t="s">
        <v>172</v>
      </c>
      <c r="BM196" s="59">
        <v>5</v>
      </c>
      <c r="BN196" s="155">
        <v>0</v>
      </c>
      <c r="BO196" s="59">
        <v>0</v>
      </c>
    </row>
    <row r="197" spans="1:67" ht="15" customHeight="1" x14ac:dyDescent="0.25">
      <c r="A197" s="62">
        <v>46317.806967592594</v>
      </c>
      <c r="B197" s="59">
        <v>1</v>
      </c>
      <c r="C197" s="59" t="s">
        <v>312</v>
      </c>
      <c r="D197" s="59" t="s">
        <v>2439</v>
      </c>
      <c r="E197" s="59" t="s">
        <v>1828</v>
      </c>
      <c r="F197" s="59" t="s">
        <v>172</v>
      </c>
      <c r="G197" s="155">
        <v>-1.3059058988873667E-3</v>
      </c>
      <c r="H197" s="59">
        <v>-12.989049167429162</v>
      </c>
      <c r="I197" s="63" t="s">
        <v>318</v>
      </c>
      <c r="L197" s="62">
        <v>46317.806967592594</v>
      </c>
      <c r="M197" s="59" t="s">
        <v>1828</v>
      </c>
      <c r="N197" s="59" t="s">
        <v>172</v>
      </c>
      <c r="O197" s="59">
        <v>0.17499999999999999</v>
      </c>
      <c r="P197" s="59">
        <v>-0.125</v>
      </c>
      <c r="Q197" s="59">
        <v>2.5000000000000001E-3</v>
      </c>
      <c r="R197" s="59" t="s">
        <v>2614</v>
      </c>
      <c r="S197" s="59">
        <v>0.05</v>
      </c>
      <c r="T197" s="59">
        <v>0.05</v>
      </c>
      <c r="U197" s="59"/>
      <c r="V197" s="59">
        <v>0</v>
      </c>
      <c r="W197" s="59">
        <v>5.2083333333333336E-7</v>
      </c>
      <c r="X197" s="59">
        <v>5.2083333333333336E-7</v>
      </c>
      <c r="Y197" s="59">
        <v>0</v>
      </c>
      <c r="Z197" s="66" t="s">
        <v>2615</v>
      </c>
      <c r="AA197" s="66" t="s">
        <v>2656</v>
      </c>
      <c r="AV197" s="62"/>
      <c r="AW197" s="62">
        <v>46317.806967592594</v>
      </c>
      <c r="AX197" s="59" t="s">
        <v>1947</v>
      </c>
      <c r="AY197" s="59" t="s">
        <v>2009</v>
      </c>
      <c r="AZ197" s="59">
        <v>8.6742424242424426E-2</v>
      </c>
      <c r="BA197" s="59" t="s">
        <v>293</v>
      </c>
      <c r="BB197" s="63" t="s">
        <v>2010</v>
      </c>
      <c r="BE197" s="62">
        <v>46317.806967592594</v>
      </c>
      <c r="BF197" s="59" t="s">
        <v>2918</v>
      </c>
      <c r="BG197" s="59" t="s">
        <v>312</v>
      </c>
      <c r="BH197" s="59" t="s">
        <v>2895</v>
      </c>
      <c r="BI197" s="59" t="s">
        <v>2914</v>
      </c>
      <c r="BJ197" s="59" t="s">
        <v>2916</v>
      </c>
      <c r="BK197" s="59" t="s">
        <v>2612</v>
      </c>
      <c r="BL197" s="59" t="s">
        <v>172</v>
      </c>
      <c r="BM197" s="59">
        <v>6</v>
      </c>
      <c r="BN197" s="155">
        <v>3.323076923076923E-5</v>
      </c>
      <c r="BO197" s="59">
        <v>1.08</v>
      </c>
    </row>
    <row r="198" spans="1:67" ht="15" customHeight="1" x14ac:dyDescent="0.25">
      <c r="A198" s="62">
        <v>46317.806967592594</v>
      </c>
      <c r="B198" s="59">
        <v>1</v>
      </c>
      <c r="C198" s="59" t="s">
        <v>312</v>
      </c>
      <c r="D198" s="59" t="s">
        <v>2439</v>
      </c>
      <c r="E198" s="59" t="s">
        <v>1829</v>
      </c>
      <c r="F198" s="59" t="s">
        <v>172</v>
      </c>
      <c r="G198" s="155">
        <v>-1.3059058989713984E-3</v>
      </c>
      <c r="H198" s="59">
        <v>-12.989049167733155</v>
      </c>
      <c r="I198" s="63" t="s">
        <v>318</v>
      </c>
      <c r="L198" s="62">
        <v>46317.806967592594</v>
      </c>
      <c r="M198" s="59" t="s">
        <v>1829</v>
      </c>
      <c r="N198" s="59" t="s">
        <v>172</v>
      </c>
      <c r="O198" s="59">
        <v>0.22500000000000001</v>
      </c>
      <c r="P198" s="59">
        <v>-0.125</v>
      </c>
      <c r="Q198" s="59">
        <v>2.5000000000000001E-3</v>
      </c>
      <c r="R198" s="59" t="s">
        <v>2614</v>
      </c>
      <c r="S198" s="59">
        <v>0.05</v>
      </c>
      <c r="T198" s="59">
        <v>0.05</v>
      </c>
      <c r="U198" s="59"/>
      <c r="V198" s="59">
        <v>0</v>
      </c>
      <c r="W198" s="59">
        <v>5.2083333333333336E-7</v>
      </c>
      <c r="X198" s="59">
        <v>5.2083333333333336E-7</v>
      </c>
      <c r="Y198" s="59">
        <v>0</v>
      </c>
      <c r="Z198" s="66" t="s">
        <v>2615</v>
      </c>
      <c r="AA198" s="66" t="s">
        <v>2657</v>
      </c>
      <c r="AV198" s="62"/>
      <c r="AW198" s="62">
        <v>46317.806967592594</v>
      </c>
      <c r="AX198" s="59" t="s">
        <v>1947</v>
      </c>
      <c r="AY198" s="59" t="s">
        <v>2011</v>
      </c>
      <c r="AZ198" s="59">
        <v>8.6742424242424232E-2</v>
      </c>
      <c r="BA198" s="59" t="s">
        <v>293</v>
      </c>
      <c r="BB198" s="63" t="s">
        <v>2012</v>
      </c>
      <c r="BE198" s="62">
        <v>46317.806967592594</v>
      </c>
      <c r="BF198" s="59" t="s">
        <v>2918</v>
      </c>
      <c r="BG198" s="59" t="s">
        <v>312</v>
      </c>
      <c r="BH198" s="59" t="s">
        <v>2895</v>
      </c>
      <c r="BI198" s="59" t="s">
        <v>2914</v>
      </c>
      <c r="BJ198" s="59" t="s">
        <v>2916</v>
      </c>
      <c r="BK198" s="59" t="s">
        <v>2612</v>
      </c>
      <c r="BL198" s="59" t="s">
        <v>172</v>
      </c>
      <c r="BM198" s="59">
        <v>7</v>
      </c>
      <c r="BN198" s="155">
        <v>1E-4</v>
      </c>
      <c r="BO198" s="59">
        <v>1.8</v>
      </c>
    </row>
    <row r="199" spans="1:67" ht="15" customHeight="1" x14ac:dyDescent="0.25">
      <c r="A199" s="62">
        <v>46317.806967592594</v>
      </c>
      <c r="B199" s="59">
        <v>1</v>
      </c>
      <c r="C199" s="59" t="s">
        <v>312</v>
      </c>
      <c r="D199" s="59" t="s">
        <v>2439</v>
      </c>
      <c r="E199" s="59" t="s">
        <v>1830</v>
      </c>
      <c r="F199" s="59" t="s">
        <v>172</v>
      </c>
      <c r="G199" s="155">
        <v>-3.3075296411649413E-4</v>
      </c>
      <c r="H199" s="59">
        <v>-9.4613415129169383</v>
      </c>
      <c r="I199" s="63" t="s">
        <v>318</v>
      </c>
      <c r="L199" s="62">
        <v>46317.806967592594</v>
      </c>
      <c r="M199" s="59" t="s">
        <v>1830</v>
      </c>
      <c r="N199" s="59" t="s">
        <v>172</v>
      </c>
      <c r="O199" s="59">
        <v>-0.22500000000000001</v>
      </c>
      <c r="P199" s="59">
        <v>-7.4999999999999997E-2</v>
      </c>
      <c r="Q199" s="59">
        <v>2.5000000000000001E-3</v>
      </c>
      <c r="R199" s="59" t="s">
        <v>2614</v>
      </c>
      <c r="S199" s="59">
        <v>0.05</v>
      </c>
      <c r="T199" s="59">
        <v>0.05</v>
      </c>
      <c r="U199" s="59"/>
      <c r="V199" s="59">
        <v>0</v>
      </c>
      <c r="W199" s="59">
        <v>5.2083333333333336E-7</v>
      </c>
      <c r="X199" s="59">
        <v>5.2083333333333336E-7</v>
      </c>
      <c r="Y199" s="59">
        <v>0</v>
      </c>
      <c r="Z199" s="66" t="s">
        <v>2615</v>
      </c>
      <c r="AA199" s="66" t="s">
        <v>2658</v>
      </c>
      <c r="AV199" s="62"/>
      <c r="AW199" s="62">
        <v>46317.806967592594</v>
      </c>
      <c r="AX199" s="59" t="s">
        <v>1947</v>
      </c>
      <c r="AY199" s="59" t="s">
        <v>2013</v>
      </c>
      <c r="AZ199" s="59">
        <v>8.6742424242424232E-2</v>
      </c>
      <c r="BA199" s="59" t="s">
        <v>293</v>
      </c>
      <c r="BB199" s="63" t="s">
        <v>2014</v>
      </c>
      <c r="BE199" s="62">
        <v>46317.806967592594</v>
      </c>
      <c r="BF199" s="59" t="s">
        <v>2918</v>
      </c>
      <c r="BG199" s="59" t="s">
        <v>312</v>
      </c>
      <c r="BH199" s="59" t="s">
        <v>2895</v>
      </c>
      <c r="BI199" s="59" t="s">
        <v>2914</v>
      </c>
      <c r="BJ199" s="59" t="s">
        <v>2916</v>
      </c>
      <c r="BK199" s="59" t="s">
        <v>2612</v>
      </c>
      <c r="BL199" s="59" t="s">
        <v>172</v>
      </c>
      <c r="BM199" s="59">
        <v>8</v>
      </c>
      <c r="BN199" s="155">
        <v>1.4999999999999999E-4</v>
      </c>
      <c r="BO199" s="59">
        <v>1.801625</v>
      </c>
    </row>
    <row r="200" spans="1:67" ht="15" customHeight="1" x14ac:dyDescent="0.25">
      <c r="A200" s="62">
        <v>46317.806967592594</v>
      </c>
      <c r="B200" s="59">
        <v>1</v>
      </c>
      <c r="C200" s="59" t="s">
        <v>312</v>
      </c>
      <c r="D200" s="59" t="s">
        <v>2439</v>
      </c>
      <c r="E200" s="59" t="s">
        <v>1831</v>
      </c>
      <c r="F200" s="59" t="s">
        <v>172</v>
      </c>
      <c r="G200" s="155">
        <v>-3.307529642005257E-4</v>
      </c>
      <c r="H200" s="59">
        <v>-9.4613415132209315</v>
      </c>
      <c r="I200" s="63" t="s">
        <v>318</v>
      </c>
      <c r="L200" s="62">
        <v>46317.806967592594</v>
      </c>
      <c r="M200" s="59" t="s">
        <v>1831</v>
      </c>
      <c r="N200" s="59" t="s">
        <v>172</v>
      </c>
      <c r="O200" s="59">
        <v>-0.17499999999999999</v>
      </c>
      <c r="P200" s="59">
        <v>-7.4999999999999997E-2</v>
      </c>
      <c r="Q200" s="59">
        <v>2.5000000000000001E-3</v>
      </c>
      <c r="R200" s="59" t="s">
        <v>2614</v>
      </c>
      <c r="S200" s="59">
        <v>0.05</v>
      </c>
      <c r="T200" s="59">
        <v>0.05</v>
      </c>
      <c r="U200" s="59"/>
      <c r="V200" s="59">
        <v>0</v>
      </c>
      <c r="W200" s="59">
        <v>5.2083333333333336E-7</v>
      </c>
      <c r="X200" s="59">
        <v>5.2083333333333336E-7</v>
      </c>
      <c r="Y200" s="59">
        <v>0</v>
      </c>
      <c r="Z200" s="66" t="s">
        <v>2615</v>
      </c>
      <c r="AA200" s="66" t="s">
        <v>2659</v>
      </c>
      <c r="AV200" s="62"/>
      <c r="AW200" s="62">
        <v>46317.806967592594</v>
      </c>
      <c r="AX200" s="59" t="s">
        <v>1947</v>
      </c>
      <c r="AY200" s="59" t="s">
        <v>2015</v>
      </c>
      <c r="AZ200" s="59">
        <v>8.6742424242424426E-2</v>
      </c>
      <c r="BA200" s="59" t="s">
        <v>293</v>
      </c>
      <c r="BB200" s="63" t="s">
        <v>2016</v>
      </c>
      <c r="BE200" s="62">
        <v>46317.806967592594</v>
      </c>
      <c r="BF200" s="59" t="s">
        <v>2918</v>
      </c>
      <c r="BG200" s="59" t="s">
        <v>312</v>
      </c>
      <c r="BH200" s="59" t="s">
        <v>2895</v>
      </c>
      <c r="BI200" s="59" t="s">
        <v>2914</v>
      </c>
      <c r="BJ200" s="59" t="s">
        <v>2916</v>
      </c>
      <c r="BK200" s="59" t="s">
        <v>2612</v>
      </c>
      <c r="BL200" s="59" t="s">
        <v>172</v>
      </c>
      <c r="BM200" s="59">
        <v>9</v>
      </c>
      <c r="BN200" s="155">
        <v>1.0001500000000001</v>
      </c>
      <c r="BO200" s="59">
        <v>326.80162500000006</v>
      </c>
    </row>
    <row r="201" spans="1:67" ht="15" customHeight="1" x14ac:dyDescent="0.25">
      <c r="A201" s="62">
        <v>46317.806967592594</v>
      </c>
      <c r="B201" s="59">
        <v>1</v>
      </c>
      <c r="C201" s="59" t="s">
        <v>312</v>
      </c>
      <c r="D201" s="59" t="s">
        <v>2439</v>
      </c>
      <c r="E201" s="59" t="s">
        <v>1832</v>
      </c>
      <c r="F201" s="59" t="s">
        <v>172</v>
      </c>
      <c r="G201" s="155">
        <v>-3.3075296428455728E-4</v>
      </c>
      <c r="H201" s="59">
        <v>-9.461341513524923</v>
      </c>
      <c r="I201" s="63" t="s">
        <v>318</v>
      </c>
      <c r="L201" s="62">
        <v>46317.806967592594</v>
      </c>
      <c r="M201" s="59" t="s">
        <v>1832</v>
      </c>
      <c r="N201" s="59" t="s">
        <v>172</v>
      </c>
      <c r="O201" s="59">
        <v>-0.125</v>
      </c>
      <c r="P201" s="59">
        <v>-7.4999999999999997E-2</v>
      </c>
      <c r="Q201" s="59">
        <v>2.5000000000000001E-3</v>
      </c>
      <c r="R201" s="59" t="s">
        <v>2614</v>
      </c>
      <c r="S201" s="59">
        <v>0.05</v>
      </c>
      <c r="T201" s="59">
        <v>0.05</v>
      </c>
      <c r="U201" s="59"/>
      <c r="V201" s="59">
        <v>0</v>
      </c>
      <c r="W201" s="59">
        <v>5.2083333333333336E-7</v>
      </c>
      <c r="X201" s="59">
        <v>5.2083333333333336E-7</v>
      </c>
      <c r="Y201" s="59">
        <v>0</v>
      </c>
      <c r="Z201" s="66" t="s">
        <v>2615</v>
      </c>
      <c r="AA201" s="66" t="s">
        <v>2660</v>
      </c>
      <c r="AV201" s="62"/>
      <c r="AW201" s="62">
        <v>46317.806967592594</v>
      </c>
      <c r="AX201" s="59" t="s">
        <v>1947</v>
      </c>
      <c r="AY201" s="59" t="s">
        <v>2017</v>
      </c>
      <c r="AZ201" s="59">
        <v>8.6742424242424426E-2</v>
      </c>
      <c r="BA201" s="59" t="s">
        <v>293</v>
      </c>
      <c r="BB201" s="63" t="s">
        <v>2018</v>
      </c>
      <c r="BE201" s="62">
        <v>46317.806967592594</v>
      </c>
      <c r="BF201" s="59" t="s">
        <v>2920</v>
      </c>
      <c r="BG201" s="59" t="s">
        <v>312</v>
      </c>
      <c r="BH201" s="59" t="s">
        <v>2895</v>
      </c>
      <c r="BI201" s="59" t="s">
        <v>2914</v>
      </c>
      <c r="BJ201" s="59" t="s">
        <v>2916</v>
      </c>
      <c r="BK201" s="59" t="s">
        <v>2612</v>
      </c>
      <c r="BL201" s="59" t="s">
        <v>1909</v>
      </c>
      <c r="BM201" s="59">
        <v>1</v>
      </c>
      <c r="BN201" s="155">
        <v>-1.0249999999999999</v>
      </c>
      <c r="BO201" s="59">
        <v>-2394.6099999999997</v>
      </c>
    </row>
    <row r="202" spans="1:67" ht="15" customHeight="1" x14ac:dyDescent="0.25">
      <c r="A202" s="62">
        <v>46317.806967592594</v>
      </c>
      <c r="B202" s="59">
        <v>1</v>
      </c>
      <c r="C202" s="59" t="s">
        <v>312</v>
      </c>
      <c r="D202" s="59" t="s">
        <v>2439</v>
      </c>
      <c r="E202" s="59" t="s">
        <v>1833</v>
      </c>
      <c r="F202" s="59" t="s">
        <v>172</v>
      </c>
      <c r="G202" s="155">
        <v>-5.7454119787223598E-4</v>
      </c>
      <c r="H202" s="59">
        <v>-10.343268426772989</v>
      </c>
      <c r="I202" s="63" t="s">
        <v>318</v>
      </c>
      <c r="L202" s="62">
        <v>46317.806967592594</v>
      </c>
      <c r="M202" s="59" t="s">
        <v>1833</v>
      </c>
      <c r="N202" s="59" t="s">
        <v>172</v>
      </c>
      <c r="O202" s="59">
        <v>-8.7499999999999994E-2</v>
      </c>
      <c r="P202" s="59">
        <v>-8.7499999999999994E-2</v>
      </c>
      <c r="Q202" s="59">
        <v>6.2500000000000001E-4</v>
      </c>
      <c r="R202" s="59" t="s">
        <v>2614</v>
      </c>
      <c r="S202" s="59">
        <v>2.5000000000000001E-2</v>
      </c>
      <c r="T202" s="59">
        <v>2.5000000000000001E-2</v>
      </c>
      <c r="U202" s="59"/>
      <c r="V202" s="59">
        <v>0</v>
      </c>
      <c r="W202" s="59">
        <v>3.2552083333333335E-8</v>
      </c>
      <c r="X202" s="59">
        <v>3.2552083333333335E-8</v>
      </c>
      <c r="Y202" s="59">
        <v>0</v>
      </c>
      <c r="Z202" s="66" t="s">
        <v>2615</v>
      </c>
      <c r="AA202" s="66" t="s">
        <v>2661</v>
      </c>
      <c r="AW202" s="62">
        <v>46317.806967592594</v>
      </c>
      <c r="AX202" s="59" t="s">
        <v>1947</v>
      </c>
      <c r="AY202" s="59" t="s">
        <v>2461</v>
      </c>
      <c r="AZ202" s="59">
        <v>0.29124165494448295</v>
      </c>
      <c r="BA202" s="59" t="s">
        <v>296</v>
      </c>
      <c r="BB202" s="63" t="s">
        <v>2462</v>
      </c>
      <c r="BE202" s="62">
        <v>46317.806967592594</v>
      </c>
      <c r="BF202" s="59" t="s">
        <v>2920</v>
      </c>
      <c r="BG202" s="59" t="s">
        <v>312</v>
      </c>
      <c r="BH202" s="59" t="s">
        <v>2895</v>
      </c>
      <c r="BI202" s="59" t="s">
        <v>2914</v>
      </c>
      <c r="BJ202" s="59" t="s">
        <v>2916</v>
      </c>
      <c r="BK202" s="59" t="s">
        <v>2612</v>
      </c>
      <c r="BL202" s="59" t="s">
        <v>1909</v>
      </c>
      <c r="BM202" s="59">
        <v>2</v>
      </c>
      <c r="BN202" s="155">
        <v>-2.5000000000000001E-2</v>
      </c>
      <c r="BO202" s="59">
        <v>-394.61</v>
      </c>
    </row>
    <row r="203" spans="1:67" ht="15" customHeight="1" x14ac:dyDescent="0.25">
      <c r="A203" s="62">
        <v>46317.806967592594</v>
      </c>
      <c r="B203" s="59">
        <v>1</v>
      </c>
      <c r="C203" s="59" t="s">
        <v>312</v>
      </c>
      <c r="D203" s="59" t="s">
        <v>2439</v>
      </c>
      <c r="E203" s="59" t="s">
        <v>1834</v>
      </c>
      <c r="F203" s="59" t="s">
        <v>172</v>
      </c>
      <c r="G203" s="155">
        <v>-5.7454119791425175E-4</v>
      </c>
      <c r="H203" s="59">
        <v>-10.343268426924984</v>
      </c>
      <c r="I203" s="63" t="s">
        <v>318</v>
      </c>
      <c r="L203" s="62">
        <v>46317.806967592594</v>
      </c>
      <c r="M203" s="59" t="s">
        <v>1834</v>
      </c>
      <c r="N203" s="59" t="s">
        <v>172</v>
      </c>
      <c r="O203" s="59">
        <v>-6.25E-2</v>
      </c>
      <c r="P203" s="59">
        <v>-8.7499999999999994E-2</v>
      </c>
      <c r="Q203" s="59">
        <v>6.2500000000000001E-4</v>
      </c>
      <c r="R203" s="59" t="s">
        <v>2614</v>
      </c>
      <c r="S203" s="59">
        <v>2.5000000000000001E-2</v>
      </c>
      <c r="T203" s="59">
        <v>2.5000000000000001E-2</v>
      </c>
      <c r="U203" s="59"/>
      <c r="V203" s="59">
        <v>0</v>
      </c>
      <c r="W203" s="59">
        <v>3.2552083333333335E-8</v>
      </c>
      <c r="X203" s="59">
        <v>3.2552083333333335E-8</v>
      </c>
      <c r="Y203" s="59">
        <v>0</v>
      </c>
      <c r="Z203" s="66" t="s">
        <v>2615</v>
      </c>
      <c r="AA203" s="66" t="s">
        <v>2662</v>
      </c>
      <c r="AW203" s="62">
        <v>46317.806967592594</v>
      </c>
      <c r="AX203" s="59" t="s">
        <v>1947</v>
      </c>
      <c r="AY203" s="59" t="s">
        <v>2463</v>
      </c>
      <c r="AZ203" s="59">
        <v>1.5676546693742744E-18</v>
      </c>
      <c r="BA203" s="59" t="s">
        <v>293</v>
      </c>
      <c r="BB203" s="63" t="s">
        <v>2464</v>
      </c>
      <c r="BE203" s="62">
        <v>46317.806967592594</v>
      </c>
      <c r="BF203" s="59" t="s">
        <v>2920</v>
      </c>
      <c r="BG203" s="59" t="s">
        <v>312</v>
      </c>
      <c r="BH203" s="59" t="s">
        <v>2895</v>
      </c>
      <c r="BI203" s="59" t="s">
        <v>2914</v>
      </c>
      <c r="BJ203" s="59" t="s">
        <v>2916</v>
      </c>
      <c r="BK203" s="59" t="s">
        <v>2612</v>
      </c>
      <c r="BL203" s="59" t="s">
        <v>1909</v>
      </c>
      <c r="BM203" s="59">
        <v>3</v>
      </c>
      <c r="BN203" s="155">
        <v>-1.9499999999999999E-3</v>
      </c>
      <c r="BO203" s="59">
        <v>-390</v>
      </c>
    </row>
    <row r="204" spans="1:67" ht="15" customHeight="1" x14ac:dyDescent="0.25">
      <c r="A204" s="62">
        <v>46317.806967592594</v>
      </c>
      <c r="B204" s="59">
        <v>1</v>
      </c>
      <c r="C204" s="59" t="s">
        <v>312</v>
      </c>
      <c r="D204" s="59" t="s">
        <v>2439</v>
      </c>
      <c r="E204" s="59" t="s">
        <v>1835</v>
      </c>
      <c r="F204" s="59" t="s">
        <v>172</v>
      </c>
      <c r="G204" s="155">
        <v>-8.6964730822925942E-5</v>
      </c>
      <c r="H204" s="59">
        <v>-2.8263537517450934</v>
      </c>
      <c r="I204" s="63" t="s">
        <v>318</v>
      </c>
      <c r="L204" s="62">
        <v>46317.806967592594</v>
      </c>
      <c r="M204" s="59" t="s">
        <v>1835</v>
      </c>
      <c r="N204" s="59" t="s">
        <v>172</v>
      </c>
      <c r="O204" s="59">
        <v>-8.7499999999999994E-2</v>
      </c>
      <c r="P204" s="59">
        <v>-6.25E-2</v>
      </c>
      <c r="Q204" s="59">
        <v>6.2500000000000001E-4</v>
      </c>
      <c r="R204" s="59" t="s">
        <v>2614</v>
      </c>
      <c r="S204" s="59">
        <v>2.5000000000000001E-2</v>
      </c>
      <c r="T204" s="59">
        <v>2.5000000000000001E-2</v>
      </c>
      <c r="U204" s="59"/>
      <c r="V204" s="59">
        <v>0</v>
      </c>
      <c r="W204" s="59">
        <v>3.2552083333333335E-8</v>
      </c>
      <c r="X204" s="59">
        <v>3.2552083333333335E-8</v>
      </c>
      <c r="Y204" s="59">
        <v>0</v>
      </c>
      <c r="Z204" s="66" t="s">
        <v>2615</v>
      </c>
      <c r="AA204" s="66" t="s">
        <v>2663</v>
      </c>
      <c r="AW204" s="62">
        <v>46317.806967592594</v>
      </c>
      <c r="AX204" s="59" t="s">
        <v>1947</v>
      </c>
      <c r="AY204" s="59" t="s">
        <v>2465</v>
      </c>
      <c r="AZ204" s="59">
        <v>6.3822594233738516E-19</v>
      </c>
      <c r="BA204" s="59" t="s">
        <v>293</v>
      </c>
      <c r="BB204" s="63" t="s">
        <v>2466</v>
      </c>
      <c r="BE204" s="62">
        <v>46317.806967592594</v>
      </c>
      <c r="BF204" s="59" t="s">
        <v>2920</v>
      </c>
      <c r="BG204" s="59" t="s">
        <v>312</v>
      </c>
      <c r="BH204" s="59" t="s">
        <v>2895</v>
      </c>
      <c r="BI204" s="59" t="s">
        <v>2914</v>
      </c>
      <c r="BJ204" s="59" t="s">
        <v>2916</v>
      </c>
      <c r="BK204" s="59" t="s">
        <v>2612</v>
      </c>
      <c r="BL204" s="59" t="s">
        <v>1909</v>
      </c>
      <c r="BM204" s="59">
        <v>4</v>
      </c>
      <c r="BN204" s="155">
        <v>0</v>
      </c>
      <c r="BO204" s="59">
        <v>0</v>
      </c>
    </row>
    <row r="205" spans="1:67" ht="15" customHeight="1" x14ac:dyDescent="0.25">
      <c r="A205" s="62">
        <v>46317.806967592594</v>
      </c>
      <c r="B205" s="59">
        <v>1</v>
      </c>
      <c r="C205" s="59" t="s">
        <v>312</v>
      </c>
      <c r="D205" s="59" t="s">
        <v>2439</v>
      </c>
      <c r="E205" s="59" t="s">
        <v>1836</v>
      </c>
      <c r="F205" s="59" t="s">
        <v>172</v>
      </c>
      <c r="G205" s="155">
        <v>-5.7454119795626751E-4</v>
      </c>
      <c r="H205" s="59">
        <v>-10.34326842707698</v>
      </c>
      <c r="I205" s="63" t="s">
        <v>318</v>
      </c>
      <c r="L205" s="62">
        <v>46317.806967592594</v>
      </c>
      <c r="M205" s="59" t="s">
        <v>1836</v>
      </c>
      <c r="N205" s="59" t="s">
        <v>172</v>
      </c>
      <c r="O205" s="59">
        <v>-3.7499999999999999E-2</v>
      </c>
      <c r="P205" s="59">
        <v>-8.7499999999999994E-2</v>
      </c>
      <c r="Q205" s="59">
        <v>6.2500000000000001E-4</v>
      </c>
      <c r="R205" s="59" t="s">
        <v>2614</v>
      </c>
      <c r="S205" s="59">
        <v>2.5000000000000001E-2</v>
      </c>
      <c r="T205" s="59">
        <v>2.5000000000000001E-2</v>
      </c>
      <c r="U205" s="59"/>
      <c r="V205" s="59">
        <v>0</v>
      </c>
      <c r="W205" s="59">
        <v>3.2552083333333335E-8</v>
      </c>
      <c r="X205" s="59">
        <v>3.2552083333333335E-8</v>
      </c>
      <c r="Y205" s="59">
        <v>0</v>
      </c>
      <c r="Z205" s="66" t="s">
        <v>2615</v>
      </c>
      <c r="AA205" s="66" t="s">
        <v>2664</v>
      </c>
      <c r="AW205" s="62">
        <v>46317.806967592594</v>
      </c>
      <c r="AX205" s="59" t="s">
        <v>1947</v>
      </c>
      <c r="AY205" s="59" t="s">
        <v>2467</v>
      </c>
      <c r="AZ205" s="59">
        <v>6.2874825100214041E-3</v>
      </c>
      <c r="BA205" s="59" t="s">
        <v>1976</v>
      </c>
      <c r="BB205" s="63" t="s">
        <v>2468</v>
      </c>
      <c r="BE205" s="62">
        <v>46317.806967592594</v>
      </c>
      <c r="BF205" s="59" t="s">
        <v>2920</v>
      </c>
      <c r="BG205" s="59" t="s">
        <v>312</v>
      </c>
      <c r="BH205" s="59" t="s">
        <v>2895</v>
      </c>
      <c r="BI205" s="59" t="s">
        <v>2914</v>
      </c>
      <c r="BJ205" s="59" t="s">
        <v>2916</v>
      </c>
      <c r="BK205" s="59" t="s">
        <v>2612</v>
      </c>
      <c r="BL205" s="59" t="s">
        <v>1909</v>
      </c>
      <c r="BM205" s="59">
        <v>5</v>
      </c>
      <c r="BN205" s="155">
        <v>1.9499999999999999E-3</v>
      </c>
      <c r="BO205" s="59">
        <v>390</v>
      </c>
    </row>
    <row r="206" spans="1:67" ht="15" customHeight="1" x14ac:dyDescent="0.25">
      <c r="A206" s="62">
        <v>46317.806967592594</v>
      </c>
      <c r="B206" s="59">
        <v>1</v>
      </c>
      <c r="C206" s="59" t="s">
        <v>312</v>
      </c>
      <c r="D206" s="59" t="s">
        <v>2439</v>
      </c>
      <c r="E206" s="59" t="s">
        <v>1837</v>
      </c>
      <c r="F206" s="59" t="s">
        <v>172</v>
      </c>
      <c r="G206" s="155">
        <v>-5.7454119799828327E-4</v>
      </c>
      <c r="H206" s="59">
        <v>-10.343268427228976</v>
      </c>
      <c r="I206" s="63" t="s">
        <v>318</v>
      </c>
      <c r="L206" s="62">
        <v>46317.806967592594</v>
      </c>
      <c r="M206" s="59" t="s">
        <v>1837</v>
      </c>
      <c r="N206" s="59" t="s">
        <v>172</v>
      </c>
      <c r="O206" s="59">
        <v>-1.2500000000000001E-2</v>
      </c>
      <c r="P206" s="59">
        <v>-8.7499999999999994E-2</v>
      </c>
      <c r="Q206" s="59">
        <v>6.2500000000000001E-4</v>
      </c>
      <c r="R206" s="59" t="s">
        <v>2614</v>
      </c>
      <c r="S206" s="59">
        <v>2.5000000000000001E-2</v>
      </c>
      <c r="T206" s="59">
        <v>2.5000000000000001E-2</v>
      </c>
      <c r="U206" s="59"/>
      <c r="V206" s="59">
        <v>0</v>
      </c>
      <c r="W206" s="59">
        <v>3.2552083333333335E-8</v>
      </c>
      <c r="X206" s="59">
        <v>3.2552083333333335E-8</v>
      </c>
      <c r="Y206" s="59">
        <v>0</v>
      </c>
      <c r="Z206" s="66" t="s">
        <v>2615</v>
      </c>
      <c r="AA206" s="66" t="s">
        <v>2665</v>
      </c>
      <c r="AW206" s="62">
        <v>46317.806967592594</v>
      </c>
      <c r="AX206" s="59" t="s">
        <v>1947</v>
      </c>
      <c r="AY206" s="59" t="s">
        <v>2469</v>
      </c>
      <c r="AZ206" s="59">
        <v>6.2188559863391394E-3</v>
      </c>
      <c r="BA206" s="59" t="s">
        <v>1976</v>
      </c>
      <c r="BB206" s="63" t="s">
        <v>2470</v>
      </c>
      <c r="BE206" s="62">
        <v>46317.806967592594</v>
      </c>
      <c r="BF206" s="59" t="s">
        <v>2920</v>
      </c>
      <c r="BG206" s="59" t="s">
        <v>312</v>
      </c>
      <c r="BH206" s="59" t="s">
        <v>2895</v>
      </c>
      <c r="BI206" s="59" t="s">
        <v>2914</v>
      </c>
      <c r="BJ206" s="59" t="s">
        <v>2916</v>
      </c>
      <c r="BK206" s="59" t="s">
        <v>2612</v>
      </c>
      <c r="BL206" s="59" t="s">
        <v>1909</v>
      </c>
      <c r="BM206" s="59">
        <v>6</v>
      </c>
      <c r="BN206" s="155">
        <v>2.5000000000000001E-2</v>
      </c>
      <c r="BO206" s="59">
        <v>394.61</v>
      </c>
    </row>
    <row r="207" spans="1:67" ht="15" customHeight="1" x14ac:dyDescent="0.25">
      <c r="A207" s="62">
        <v>46317.806967592594</v>
      </c>
      <c r="B207" s="59">
        <v>1</v>
      </c>
      <c r="C207" s="59" t="s">
        <v>312</v>
      </c>
      <c r="D207" s="59" t="s">
        <v>2439</v>
      </c>
      <c r="E207" s="59" t="s">
        <v>1838</v>
      </c>
      <c r="F207" s="59" t="s">
        <v>172</v>
      </c>
      <c r="G207" s="155">
        <v>-5.7454119804029914E-4</v>
      </c>
      <c r="H207" s="59">
        <v>-10.343268427380973</v>
      </c>
      <c r="I207" s="63" t="s">
        <v>318</v>
      </c>
      <c r="L207" s="62">
        <v>46317.806967592594</v>
      </c>
      <c r="M207" s="59" t="s">
        <v>1838</v>
      </c>
      <c r="N207" s="59" t="s">
        <v>172</v>
      </c>
      <c r="O207" s="59">
        <v>1.2500000000000001E-2</v>
      </c>
      <c r="P207" s="59">
        <v>-8.7499999999999994E-2</v>
      </c>
      <c r="Q207" s="59">
        <v>6.2500000000000001E-4</v>
      </c>
      <c r="R207" s="59" t="s">
        <v>2614</v>
      </c>
      <c r="S207" s="59">
        <v>2.5000000000000001E-2</v>
      </c>
      <c r="T207" s="59">
        <v>2.5000000000000001E-2</v>
      </c>
      <c r="U207" s="59"/>
      <c r="V207" s="59">
        <v>0</v>
      </c>
      <c r="W207" s="59">
        <v>3.2552083333333335E-8</v>
      </c>
      <c r="X207" s="59">
        <v>3.2552083333333335E-8</v>
      </c>
      <c r="Y207" s="59">
        <v>0</v>
      </c>
      <c r="Z207" s="66" t="s">
        <v>2615</v>
      </c>
      <c r="AA207" s="66" t="s">
        <v>2666</v>
      </c>
      <c r="AW207" s="62">
        <v>46317.806967592594</v>
      </c>
      <c r="AX207" s="59" t="s">
        <v>1947</v>
      </c>
      <c r="AY207" s="59" t="s">
        <v>2471</v>
      </c>
      <c r="AZ207" s="59">
        <v>1.3416411093203351E-20</v>
      </c>
      <c r="BA207" s="59" t="s">
        <v>1976</v>
      </c>
      <c r="BB207" s="63" t="s">
        <v>2472</v>
      </c>
      <c r="BE207" s="62">
        <v>46317.806967592594</v>
      </c>
      <c r="BF207" s="59" t="s">
        <v>2920</v>
      </c>
      <c r="BG207" s="59" t="s">
        <v>312</v>
      </c>
      <c r="BH207" s="59" t="s">
        <v>2895</v>
      </c>
      <c r="BI207" s="59" t="s">
        <v>2914</v>
      </c>
      <c r="BJ207" s="59" t="s">
        <v>2916</v>
      </c>
      <c r="BK207" s="59" t="s">
        <v>2612</v>
      </c>
      <c r="BL207" s="59" t="s">
        <v>1909</v>
      </c>
      <c r="BM207" s="59">
        <v>7</v>
      </c>
      <c r="BN207" s="155">
        <v>1.0249999999999999</v>
      </c>
      <c r="BO207" s="59">
        <v>2394.6099999999997</v>
      </c>
    </row>
    <row r="208" spans="1:67" ht="15" customHeight="1" x14ac:dyDescent="0.25">
      <c r="A208" s="62">
        <v>46317.806967592594</v>
      </c>
      <c r="B208" s="59">
        <v>1</v>
      </c>
      <c r="C208" s="59" t="s">
        <v>312</v>
      </c>
      <c r="D208" s="59" t="s">
        <v>2439</v>
      </c>
      <c r="E208" s="59" t="s">
        <v>1839</v>
      </c>
      <c r="F208" s="59" t="s">
        <v>172</v>
      </c>
      <c r="G208" s="155">
        <v>-5.745411980823149E-4</v>
      </c>
      <c r="H208" s="59">
        <v>-10.343268427532969</v>
      </c>
      <c r="I208" s="63" t="s">
        <v>318</v>
      </c>
      <c r="L208" s="62">
        <v>46317.806967592594</v>
      </c>
      <c r="M208" s="59" t="s">
        <v>1839</v>
      </c>
      <c r="N208" s="59" t="s">
        <v>172</v>
      </c>
      <c r="O208" s="59">
        <v>3.7499999999999999E-2</v>
      </c>
      <c r="P208" s="59">
        <v>-8.7499999999999994E-2</v>
      </c>
      <c r="Q208" s="59">
        <v>6.2500000000000001E-4</v>
      </c>
      <c r="R208" s="59" t="s">
        <v>2614</v>
      </c>
      <c r="S208" s="59">
        <v>2.5000000000000001E-2</v>
      </c>
      <c r="T208" s="59">
        <v>2.5000000000000001E-2</v>
      </c>
      <c r="U208" s="59"/>
      <c r="V208" s="59">
        <v>0</v>
      </c>
      <c r="W208" s="59">
        <v>3.2552083333333335E-8</v>
      </c>
      <c r="X208" s="59">
        <v>3.2552083333333335E-8</v>
      </c>
      <c r="Y208" s="59">
        <v>0</v>
      </c>
      <c r="Z208" s="66" t="s">
        <v>2615</v>
      </c>
      <c r="AA208" s="66" t="s">
        <v>2667</v>
      </c>
      <c r="AW208" s="62">
        <v>46317.806967592594</v>
      </c>
      <c r="AX208" s="59" t="s">
        <v>1947</v>
      </c>
      <c r="AY208" s="59" t="s">
        <v>2473</v>
      </c>
      <c r="AZ208" s="59">
        <v>6.2874825100214041E-3</v>
      </c>
      <c r="BA208" s="59" t="s">
        <v>1976</v>
      </c>
      <c r="BB208" s="63" t="s">
        <v>2474</v>
      </c>
      <c r="BE208" s="62">
        <v>46317.806967592594</v>
      </c>
      <c r="BF208" s="59" t="s">
        <v>2933</v>
      </c>
      <c r="BG208" s="59" t="s">
        <v>312</v>
      </c>
      <c r="BH208" s="59" t="s">
        <v>431</v>
      </c>
      <c r="BI208" s="59" t="s">
        <v>431</v>
      </c>
      <c r="BJ208" s="59" t="s">
        <v>2898</v>
      </c>
      <c r="BK208" s="59" t="s">
        <v>2612</v>
      </c>
      <c r="BL208" s="59" t="s">
        <v>172</v>
      </c>
      <c r="BM208" s="59">
        <v>1</v>
      </c>
      <c r="BN208" s="155">
        <v>-1.0035000000000001</v>
      </c>
      <c r="BO208" s="59">
        <v>-347.06500000000005</v>
      </c>
    </row>
    <row r="209" spans="1:67" ht="15" customHeight="1" x14ac:dyDescent="0.25">
      <c r="A209" s="62">
        <v>46317.806967592594</v>
      </c>
      <c r="B209" s="59">
        <v>1</v>
      </c>
      <c r="C209" s="59" t="s">
        <v>312</v>
      </c>
      <c r="D209" s="59" t="s">
        <v>2439</v>
      </c>
      <c r="E209" s="59" t="s">
        <v>1840</v>
      </c>
      <c r="F209" s="59" t="s">
        <v>172</v>
      </c>
      <c r="G209" s="155">
        <v>-5.7454119812433066E-4</v>
      </c>
      <c r="H209" s="59">
        <v>-10.343268427684965</v>
      </c>
      <c r="I209" s="63" t="s">
        <v>318</v>
      </c>
      <c r="L209" s="62">
        <v>46317.806967592594</v>
      </c>
      <c r="M209" s="59" t="s">
        <v>1840</v>
      </c>
      <c r="N209" s="59" t="s">
        <v>172</v>
      </c>
      <c r="O209" s="59">
        <v>6.25E-2</v>
      </c>
      <c r="P209" s="59">
        <v>-8.7499999999999994E-2</v>
      </c>
      <c r="Q209" s="59">
        <v>6.2500000000000001E-4</v>
      </c>
      <c r="R209" s="59" t="s">
        <v>2614</v>
      </c>
      <c r="S209" s="59">
        <v>2.5000000000000001E-2</v>
      </c>
      <c r="T209" s="59">
        <v>2.5000000000000001E-2</v>
      </c>
      <c r="U209" s="59"/>
      <c r="V209" s="59">
        <v>0</v>
      </c>
      <c r="W209" s="59">
        <v>3.2552083333333335E-8</v>
      </c>
      <c r="X209" s="59">
        <v>3.2552083333333335E-8</v>
      </c>
      <c r="Y209" s="59">
        <v>0</v>
      </c>
      <c r="Z209" s="66" t="s">
        <v>2615</v>
      </c>
      <c r="AA209" s="66" t="s">
        <v>2668</v>
      </c>
      <c r="AW209" s="62">
        <v>46317.806967592594</v>
      </c>
      <c r="AX209" s="59" t="s">
        <v>1947</v>
      </c>
      <c r="AY209" s="59" t="s">
        <v>2475</v>
      </c>
      <c r="AZ209" s="59">
        <v>6.2188559863391394E-3</v>
      </c>
      <c r="BA209" s="59" t="s">
        <v>1976</v>
      </c>
      <c r="BB209" s="63" t="s">
        <v>2476</v>
      </c>
      <c r="BE209" s="62">
        <v>46317.806967592594</v>
      </c>
      <c r="BF209" s="59" t="s">
        <v>2933</v>
      </c>
      <c r="BG209" s="59" t="s">
        <v>312</v>
      </c>
      <c r="BH209" s="59" t="s">
        <v>431</v>
      </c>
      <c r="BI209" s="59" t="s">
        <v>431</v>
      </c>
      <c r="BJ209" s="59" t="s">
        <v>2898</v>
      </c>
      <c r="BK209" s="59" t="s">
        <v>2612</v>
      </c>
      <c r="BL209" s="59" t="s">
        <v>172</v>
      </c>
      <c r="BM209" s="59">
        <v>2</v>
      </c>
      <c r="BN209" s="155">
        <v>-3.5000000000000001E-3</v>
      </c>
      <c r="BO209" s="59">
        <v>-22.065000000000001</v>
      </c>
    </row>
    <row r="210" spans="1:67" ht="15" customHeight="1" x14ac:dyDescent="0.25">
      <c r="A210" s="62">
        <v>46317.806967592594</v>
      </c>
      <c r="B210" s="59">
        <v>1</v>
      </c>
      <c r="C210" s="59" t="s">
        <v>312</v>
      </c>
      <c r="D210" s="59" t="s">
        <v>2439</v>
      </c>
      <c r="E210" s="59" t="s">
        <v>1841</v>
      </c>
      <c r="F210" s="59" t="s">
        <v>172</v>
      </c>
      <c r="G210" s="155">
        <v>-5.7454119816634642E-4</v>
      </c>
      <c r="H210" s="59">
        <v>-10.343268427836961</v>
      </c>
      <c r="I210" s="63" t="s">
        <v>318</v>
      </c>
      <c r="L210" s="62">
        <v>46317.806967592594</v>
      </c>
      <c r="M210" s="59" t="s">
        <v>1841</v>
      </c>
      <c r="N210" s="59" t="s">
        <v>172</v>
      </c>
      <c r="O210" s="59">
        <v>8.7499999999999994E-2</v>
      </c>
      <c r="P210" s="59">
        <v>-8.7499999999999994E-2</v>
      </c>
      <c r="Q210" s="59">
        <v>6.2500000000000001E-4</v>
      </c>
      <c r="R210" s="59" t="s">
        <v>2614</v>
      </c>
      <c r="S210" s="59">
        <v>2.5000000000000001E-2</v>
      </c>
      <c r="T210" s="59">
        <v>2.5000000000000001E-2</v>
      </c>
      <c r="U210" s="59"/>
      <c r="V210" s="59">
        <v>0</v>
      </c>
      <c r="W210" s="59">
        <v>3.2552083333333335E-8</v>
      </c>
      <c r="X210" s="59">
        <v>3.2552083333333335E-8</v>
      </c>
      <c r="Y210" s="59">
        <v>0</v>
      </c>
      <c r="Z210" s="66" t="s">
        <v>2615</v>
      </c>
      <c r="AA210" s="66" t="s">
        <v>2669</v>
      </c>
      <c r="AW210" s="62">
        <v>46317.806967592594</v>
      </c>
      <c r="AX210" s="59" t="s">
        <v>1947</v>
      </c>
      <c r="AY210" s="59" t="s">
        <v>2477</v>
      </c>
      <c r="AZ210" s="59">
        <v>1.3416411093203351E-20</v>
      </c>
      <c r="BA210" s="59" t="s">
        <v>1976</v>
      </c>
      <c r="BB210" s="63" t="s">
        <v>2478</v>
      </c>
      <c r="BE210" s="62">
        <v>46317.806967592594</v>
      </c>
      <c r="BF210" s="59" t="s">
        <v>2933</v>
      </c>
      <c r="BG210" s="59" t="s">
        <v>312</v>
      </c>
      <c r="BH210" s="59" t="s">
        <v>431</v>
      </c>
      <c r="BI210" s="59" t="s">
        <v>431</v>
      </c>
      <c r="BJ210" s="59" t="s">
        <v>2898</v>
      </c>
      <c r="BK210" s="59" t="s">
        <v>2612</v>
      </c>
      <c r="BL210" s="59" t="s">
        <v>172</v>
      </c>
      <c r="BM210" s="59">
        <v>3</v>
      </c>
      <c r="BN210" s="155">
        <v>-1.5E-3</v>
      </c>
      <c r="BO210" s="59">
        <v>-22</v>
      </c>
    </row>
    <row r="211" spans="1:67" ht="15" customHeight="1" x14ac:dyDescent="0.25">
      <c r="A211" s="62">
        <v>46317.806967592594</v>
      </c>
      <c r="B211" s="59">
        <v>1</v>
      </c>
      <c r="C211" s="59" t="s">
        <v>312</v>
      </c>
      <c r="D211" s="59" t="s">
        <v>2439</v>
      </c>
      <c r="E211" s="59" t="s">
        <v>1842</v>
      </c>
      <c r="F211" s="59" t="s">
        <v>172</v>
      </c>
      <c r="G211" s="155">
        <v>-8.6964731117036435E-5</v>
      </c>
      <c r="H211" s="59">
        <v>-2.8263537613036842</v>
      </c>
      <c r="I211" s="63" t="s">
        <v>318</v>
      </c>
      <c r="L211" s="62">
        <v>46317.806967592594</v>
      </c>
      <c r="M211" s="59" t="s">
        <v>1842</v>
      </c>
      <c r="N211" s="59" t="s">
        <v>172</v>
      </c>
      <c r="O211" s="59">
        <v>8.7499999999999994E-2</v>
      </c>
      <c r="P211" s="59">
        <v>-6.25E-2</v>
      </c>
      <c r="Q211" s="59">
        <v>6.2500000000000001E-4</v>
      </c>
      <c r="R211" s="59" t="s">
        <v>2614</v>
      </c>
      <c r="S211" s="59">
        <v>2.5000000000000001E-2</v>
      </c>
      <c r="T211" s="59">
        <v>2.5000000000000001E-2</v>
      </c>
      <c r="U211" s="59"/>
      <c r="V211" s="59">
        <v>0</v>
      </c>
      <c r="W211" s="59">
        <v>3.2552083333333335E-8</v>
      </c>
      <c r="X211" s="59">
        <v>3.2552083333333335E-8</v>
      </c>
      <c r="Y211" s="59">
        <v>0</v>
      </c>
      <c r="Z211" s="66" t="s">
        <v>2615</v>
      </c>
      <c r="AA211" s="66" t="s">
        <v>2670</v>
      </c>
      <c r="AW211" s="62">
        <v>46317.806967592594</v>
      </c>
      <c r="AX211" s="59" t="s">
        <v>1947</v>
      </c>
      <c r="AY211" s="59" t="s">
        <v>2479</v>
      </c>
      <c r="AZ211" s="59">
        <v>0.14693039626971063</v>
      </c>
      <c r="BA211" s="59" t="s">
        <v>293</v>
      </c>
      <c r="BB211" s="63" t="s">
        <v>2480</v>
      </c>
      <c r="BE211" s="62">
        <v>46317.806967592594</v>
      </c>
      <c r="BF211" s="59" t="s">
        <v>2933</v>
      </c>
      <c r="BG211" s="59" t="s">
        <v>312</v>
      </c>
      <c r="BH211" s="59" t="s">
        <v>431</v>
      </c>
      <c r="BI211" s="59" t="s">
        <v>431</v>
      </c>
      <c r="BJ211" s="59" t="s">
        <v>2898</v>
      </c>
      <c r="BK211" s="59" t="s">
        <v>2612</v>
      </c>
      <c r="BL211" s="59" t="s">
        <v>172</v>
      </c>
      <c r="BM211" s="59">
        <v>4</v>
      </c>
      <c r="BN211" s="155">
        <v>0</v>
      </c>
      <c r="BO211" s="59">
        <v>0</v>
      </c>
    </row>
    <row r="212" spans="1:67" ht="15" customHeight="1" x14ac:dyDescent="0.25">
      <c r="A212" s="62">
        <v>46317.806967592594</v>
      </c>
      <c r="B212" s="59">
        <v>1</v>
      </c>
      <c r="C212" s="59" t="s">
        <v>312</v>
      </c>
      <c r="D212" s="59" t="s">
        <v>2439</v>
      </c>
      <c r="E212" s="59" t="s">
        <v>1843</v>
      </c>
      <c r="F212" s="59" t="s">
        <v>172</v>
      </c>
      <c r="G212" s="155">
        <v>-3.3075296470471511E-4</v>
      </c>
      <c r="H212" s="59">
        <v>-9.4613415150448841</v>
      </c>
      <c r="I212" s="63" t="s">
        <v>318</v>
      </c>
      <c r="L212" s="62">
        <v>46317.806967592594</v>
      </c>
      <c r="M212" s="59" t="s">
        <v>1843</v>
      </c>
      <c r="N212" s="59" t="s">
        <v>172</v>
      </c>
      <c r="O212" s="59">
        <v>0.125</v>
      </c>
      <c r="P212" s="59">
        <v>-7.4999999999999997E-2</v>
      </c>
      <c r="Q212" s="59">
        <v>2.5000000000000001E-3</v>
      </c>
      <c r="R212" s="59" t="s">
        <v>2614</v>
      </c>
      <c r="S212" s="59">
        <v>0.05</v>
      </c>
      <c r="T212" s="59">
        <v>0.05</v>
      </c>
      <c r="U212" s="59"/>
      <c r="V212" s="59">
        <v>0</v>
      </c>
      <c r="W212" s="59">
        <v>5.2083333333333336E-7</v>
      </c>
      <c r="X212" s="59">
        <v>5.2083333333333336E-7</v>
      </c>
      <c r="Y212" s="59">
        <v>0</v>
      </c>
      <c r="Z212" s="66" t="s">
        <v>2615</v>
      </c>
      <c r="AA212" s="66" t="s">
        <v>2671</v>
      </c>
      <c r="AW212" s="62">
        <v>46317.806967592594</v>
      </c>
      <c r="AX212" s="59" t="s">
        <v>1947</v>
      </c>
      <c r="AY212" s="59" t="s">
        <v>2481</v>
      </c>
      <c r="AZ212" s="59">
        <v>0.14612633933458638</v>
      </c>
      <c r="BA212" s="59" t="s">
        <v>293</v>
      </c>
      <c r="BB212" s="63" t="s">
        <v>2482</v>
      </c>
      <c r="BE212" s="62">
        <v>46317.806967592594</v>
      </c>
      <c r="BF212" s="59" t="s">
        <v>2935</v>
      </c>
      <c r="BG212" s="59" t="s">
        <v>312</v>
      </c>
      <c r="BH212" s="59" t="s">
        <v>431</v>
      </c>
      <c r="BI212" s="59" t="s">
        <v>431</v>
      </c>
      <c r="BJ212" s="59" t="s">
        <v>2898</v>
      </c>
      <c r="BK212" s="59" t="s">
        <v>2612</v>
      </c>
      <c r="BL212" s="59" t="s">
        <v>1909</v>
      </c>
      <c r="BM212" s="59">
        <v>1</v>
      </c>
      <c r="BN212" s="155">
        <v>-1.0249999999999999</v>
      </c>
      <c r="BO212" s="59">
        <v>-2394.6099999999997</v>
      </c>
    </row>
    <row r="213" spans="1:67" ht="15" customHeight="1" x14ac:dyDescent="0.25">
      <c r="A213" s="62">
        <v>46317.806967592594</v>
      </c>
      <c r="B213" s="59">
        <v>1</v>
      </c>
      <c r="C213" s="59" t="s">
        <v>312</v>
      </c>
      <c r="D213" s="59" t="s">
        <v>2439</v>
      </c>
      <c r="E213" s="59" t="s">
        <v>1844</v>
      </c>
      <c r="F213" s="59" t="s">
        <v>172</v>
      </c>
      <c r="G213" s="155">
        <v>-3.3075296478874669E-4</v>
      </c>
      <c r="H213" s="59">
        <v>-9.4613415153488756</v>
      </c>
      <c r="I213" s="63" t="s">
        <v>318</v>
      </c>
      <c r="L213" s="62">
        <v>46317.806967592594</v>
      </c>
      <c r="M213" s="59" t="s">
        <v>1844</v>
      </c>
      <c r="N213" s="59" t="s">
        <v>172</v>
      </c>
      <c r="O213" s="59">
        <v>0.17499999999999999</v>
      </c>
      <c r="P213" s="59">
        <v>-7.4999999999999997E-2</v>
      </c>
      <c r="Q213" s="59">
        <v>2.5000000000000001E-3</v>
      </c>
      <c r="R213" s="59" t="s">
        <v>2614</v>
      </c>
      <c r="S213" s="59">
        <v>0.05</v>
      </c>
      <c r="T213" s="59">
        <v>0.05</v>
      </c>
      <c r="U213" s="59"/>
      <c r="V213" s="59">
        <v>0</v>
      </c>
      <c r="W213" s="59">
        <v>5.2083333333333336E-7</v>
      </c>
      <c r="X213" s="59">
        <v>5.2083333333333336E-7</v>
      </c>
      <c r="Y213" s="59">
        <v>0</v>
      </c>
      <c r="Z213" s="66" t="s">
        <v>2615</v>
      </c>
      <c r="AA213" s="66" t="s">
        <v>2672</v>
      </c>
      <c r="AW213" s="62">
        <v>46317.806967592594</v>
      </c>
      <c r="AX213" s="59" t="s">
        <v>1947</v>
      </c>
      <c r="AY213" s="59" t="s">
        <v>2483</v>
      </c>
      <c r="AZ213" s="59">
        <v>-1.954989175223292E-16</v>
      </c>
      <c r="BA213" s="59" t="s">
        <v>1993</v>
      </c>
      <c r="BB213" s="63" t="s">
        <v>2484</v>
      </c>
      <c r="BE213" s="62">
        <v>46317.806967592594</v>
      </c>
      <c r="BF213" s="59" t="s">
        <v>2935</v>
      </c>
      <c r="BG213" s="59" t="s">
        <v>312</v>
      </c>
      <c r="BH213" s="59" t="s">
        <v>431</v>
      </c>
      <c r="BI213" s="59" t="s">
        <v>431</v>
      </c>
      <c r="BJ213" s="59" t="s">
        <v>2898</v>
      </c>
      <c r="BK213" s="59" t="s">
        <v>2612</v>
      </c>
      <c r="BL213" s="59" t="s">
        <v>1909</v>
      </c>
      <c r="BM213" s="59">
        <v>2</v>
      </c>
      <c r="BN213" s="155">
        <v>-2.5000000000000001E-2</v>
      </c>
      <c r="BO213" s="59">
        <v>-394.61</v>
      </c>
    </row>
    <row r="214" spans="1:67" ht="15" customHeight="1" x14ac:dyDescent="0.25">
      <c r="A214" s="62">
        <v>46317.806967592594</v>
      </c>
      <c r="B214" s="59">
        <v>1</v>
      </c>
      <c r="C214" s="59" t="s">
        <v>312</v>
      </c>
      <c r="D214" s="59" t="s">
        <v>2439</v>
      </c>
      <c r="E214" s="59" t="s">
        <v>1845</v>
      </c>
      <c r="F214" s="59" t="s">
        <v>172</v>
      </c>
      <c r="G214" s="155">
        <v>-3.3075296487277827E-4</v>
      </c>
      <c r="H214" s="59">
        <v>-9.4613415156528671</v>
      </c>
      <c r="I214" s="63" t="s">
        <v>318</v>
      </c>
      <c r="L214" s="62">
        <v>46317.806967592594</v>
      </c>
      <c r="M214" s="59" t="s">
        <v>1845</v>
      </c>
      <c r="N214" s="59" t="s">
        <v>172</v>
      </c>
      <c r="O214" s="59">
        <v>0.22500000000000001</v>
      </c>
      <c r="P214" s="59">
        <v>-7.4999999999999997E-2</v>
      </c>
      <c r="Q214" s="59">
        <v>2.5000000000000001E-3</v>
      </c>
      <c r="R214" s="59" t="s">
        <v>2614</v>
      </c>
      <c r="S214" s="59">
        <v>0.05</v>
      </c>
      <c r="T214" s="59">
        <v>0.05</v>
      </c>
      <c r="U214" s="59"/>
      <c r="V214" s="59">
        <v>0</v>
      </c>
      <c r="W214" s="59">
        <v>5.2083333333333336E-7</v>
      </c>
      <c r="X214" s="59">
        <v>5.2083333333333336E-7</v>
      </c>
      <c r="Y214" s="59">
        <v>0</v>
      </c>
      <c r="Z214" s="66" t="s">
        <v>2615</v>
      </c>
      <c r="AA214" s="66" t="s">
        <v>2673</v>
      </c>
      <c r="AW214" s="62">
        <v>46317.806967592594</v>
      </c>
      <c r="AX214" s="59" t="s">
        <v>1947</v>
      </c>
      <c r="AY214" s="59" t="s">
        <v>2485</v>
      </c>
      <c r="AZ214" s="59">
        <v>6.2874825100214041E-3</v>
      </c>
      <c r="BA214" s="59" t="s">
        <v>1976</v>
      </c>
      <c r="BB214" s="63" t="s">
        <v>2486</v>
      </c>
      <c r="BE214" s="62">
        <v>46317.806967592594</v>
      </c>
      <c r="BF214" s="59" t="s">
        <v>2935</v>
      </c>
      <c r="BG214" s="59" t="s">
        <v>312</v>
      </c>
      <c r="BH214" s="59" t="s">
        <v>431</v>
      </c>
      <c r="BI214" s="59" t="s">
        <v>431</v>
      </c>
      <c r="BJ214" s="59" t="s">
        <v>2898</v>
      </c>
      <c r="BK214" s="59" t="s">
        <v>2612</v>
      </c>
      <c r="BL214" s="59" t="s">
        <v>1909</v>
      </c>
      <c r="BM214" s="59">
        <v>3</v>
      </c>
      <c r="BN214" s="155">
        <v>-1.9499999999999999E-3</v>
      </c>
      <c r="BO214" s="59">
        <v>-390</v>
      </c>
    </row>
    <row r="215" spans="1:67" ht="15" customHeight="1" x14ac:dyDescent="0.25">
      <c r="A215" s="62">
        <v>46317.806967592594</v>
      </c>
      <c r="B215" s="59">
        <v>1</v>
      </c>
      <c r="C215" s="59" t="s">
        <v>312</v>
      </c>
      <c r="D215" s="59" t="s">
        <v>2439</v>
      </c>
      <c r="E215" s="59" t="s">
        <v>1846</v>
      </c>
      <c r="F215" s="59" t="s">
        <v>172</v>
      </c>
      <c r="G215" s="155">
        <v>6.4439996998212591E-4</v>
      </c>
      <c r="H215" s="59">
        <v>0</v>
      </c>
      <c r="I215" s="63" t="s">
        <v>2440</v>
      </c>
      <c r="L215" s="62">
        <v>46317.806967592594</v>
      </c>
      <c r="M215" s="59" t="s">
        <v>1846</v>
      </c>
      <c r="N215" s="59" t="s">
        <v>172</v>
      </c>
      <c r="O215" s="59">
        <v>-0.22500000000000001</v>
      </c>
      <c r="P215" s="59">
        <v>-2.5000000000000001E-2</v>
      </c>
      <c r="Q215" s="59">
        <v>2.5000000000000001E-3</v>
      </c>
      <c r="R215" s="59" t="s">
        <v>2614</v>
      </c>
      <c r="S215" s="59">
        <v>0.05</v>
      </c>
      <c r="T215" s="59">
        <v>0.05</v>
      </c>
      <c r="U215" s="59"/>
      <c r="V215" s="59">
        <v>0</v>
      </c>
      <c r="W215" s="59">
        <v>5.2083333333333336E-7</v>
      </c>
      <c r="X215" s="59">
        <v>5.2083333333333336E-7</v>
      </c>
      <c r="Y215" s="59">
        <v>0</v>
      </c>
      <c r="Z215" s="66" t="s">
        <v>2615</v>
      </c>
      <c r="AA215" s="66" t="s">
        <v>2674</v>
      </c>
      <c r="AW215" s="62">
        <v>46317.806967592594</v>
      </c>
      <c r="AX215" s="59" t="s">
        <v>1947</v>
      </c>
      <c r="AY215" s="59" t="s">
        <v>2487</v>
      </c>
      <c r="AZ215" s="59">
        <v>6.2188559863391377E-3</v>
      </c>
      <c r="BA215" s="59" t="s">
        <v>1976</v>
      </c>
      <c r="BB215" s="63" t="s">
        <v>2488</v>
      </c>
      <c r="BE215" s="62">
        <v>46317.806967592594</v>
      </c>
      <c r="BF215" s="59" t="s">
        <v>2935</v>
      </c>
      <c r="BG215" s="59" t="s">
        <v>312</v>
      </c>
      <c r="BH215" s="59" t="s">
        <v>431</v>
      </c>
      <c r="BI215" s="59" t="s">
        <v>431</v>
      </c>
      <c r="BJ215" s="59" t="s">
        <v>2898</v>
      </c>
      <c r="BK215" s="59" t="s">
        <v>2612</v>
      </c>
      <c r="BL215" s="59" t="s">
        <v>1909</v>
      </c>
      <c r="BM215" s="59">
        <v>4</v>
      </c>
      <c r="BN215" s="155">
        <v>0</v>
      </c>
      <c r="BO215" s="59">
        <v>0</v>
      </c>
    </row>
    <row r="216" spans="1:67" ht="15" customHeight="1" x14ac:dyDescent="0.25">
      <c r="A216" s="62">
        <v>46317.806967592594</v>
      </c>
      <c r="B216" s="59">
        <v>1</v>
      </c>
      <c r="C216" s="59" t="s">
        <v>312</v>
      </c>
      <c r="D216" s="59" t="s">
        <v>2439</v>
      </c>
      <c r="E216" s="59" t="s">
        <v>1847</v>
      </c>
      <c r="F216" s="59" t="s">
        <v>172</v>
      </c>
      <c r="G216" s="155">
        <v>6.4439996989809438E-4</v>
      </c>
      <c r="H216" s="59">
        <v>0</v>
      </c>
      <c r="I216" s="63" t="s">
        <v>2440</v>
      </c>
      <c r="L216" s="62">
        <v>46317.806967592594</v>
      </c>
      <c r="M216" s="59" t="s">
        <v>1847</v>
      </c>
      <c r="N216" s="59" t="s">
        <v>172</v>
      </c>
      <c r="O216" s="59">
        <v>-0.17499999999999999</v>
      </c>
      <c r="P216" s="59">
        <v>-2.5000000000000001E-2</v>
      </c>
      <c r="Q216" s="59">
        <v>2.5000000000000001E-3</v>
      </c>
      <c r="R216" s="59" t="s">
        <v>2614</v>
      </c>
      <c r="S216" s="59">
        <v>0.05</v>
      </c>
      <c r="T216" s="59">
        <v>0.05</v>
      </c>
      <c r="U216" s="59"/>
      <c r="V216" s="59">
        <v>0</v>
      </c>
      <c r="W216" s="59">
        <v>5.2083333333333336E-7</v>
      </c>
      <c r="X216" s="59">
        <v>5.2083333333333336E-7</v>
      </c>
      <c r="Y216" s="59">
        <v>0</v>
      </c>
      <c r="Z216" s="66" t="s">
        <v>2615</v>
      </c>
      <c r="AA216" s="66" t="s">
        <v>2675</v>
      </c>
      <c r="AW216" s="62">
        <v>46317.806967592594</v>
      </c>
      <c r="AX216" s="59" t="s">
        <v>1947</v>
      </c>
      <c r="AY216" s="59" t="s">
        <v>2489</v>
      </c>
      <c r="AZ216" s="59">
        <v>0.14693039626971063</v>
      </c>
      <c r="BA216" s="59" t="s">
        <v>293</v>
      </c>
      <c r="BB216" s="63" t="s">
        <v>2490</v>
      </c>
      <c r="BE216" s="62">
        <v>46317.806967592594</v>
      </c>
      <c r="BF216" s="59" t="s">
        <v>2935</v>
      </c>
      <c r="BG216" s="59" t="s">
        <v>312</v>
      </c>
      <c r="BH216" s="59" t="s">
        <v>431</v>
      </c>
      <c r="BI216" s="59" t="s">
        <v>431</v>
      </c>
      <c r="BJ216" s="59" t="s">
        <v>2898</v>
      </c>
      <c r="BK216" s="59" t="s">
        <v>2612</v>
      </c>
      <c r="BL216" s="59" t="s">
        <v>1909</v>
      </c>
      <c r="BM216" s="59">
        <v>5</v>
      </c>
      <c r="BN216" s="155">
        <v>1.9499999999999999E-3</v>
      </c>
      <c r="BO216" s="59">
        <v>390</v>
      </c>
    </row>
    <row r="217" spans="1:67" ht="15" customHeight="1" x14ac:dyDescent="0.25">
      <c r="A217" s="62">
        <v>46317.806967592594</v>
      </c>
      <c r="B217" s="59">
        <v>1</v>
      </c>
      <c r="C217" s="59" t="s">
        <v>312</v>
      </c>
      <c r="D217" s="59" t="s">
        <v>2439</v>
      </c>
      <c r="E217" s="59" t="s">
        <v>1848</v>
      </c>
      <c r="F217" s="59" t="s">
        <v>172</v>
      </c>
      <c r="G217" s="155">
        <v>6.4439996981406275E-4</v>
      </c>
      <c r="H217" s="59">
        <v>0</v>
      </c>
      <c r="I217" s="63" t="s">
        <v>2440</v>
      </c>
      <c r="L217" s="62">
        <v>46317.806967592594</v>
      </c>
      <c r="M217" s="59" t="s">
        <v>1848</v>
      </c>
      <c r="N217" s="59" t="s">
        <v>172</v>
      </c>
      <c r="O217" s="59">
        <v>-0.125</v>
      </c>
      <c r="P217" s="59">
        <v>-2.5000000000000001E-2</v>
      </c>
      <c r="Q217" s="59">
        <v>2.5000000000000001E-3</v>
      </c>
      <c r="R217" s="59" t="s">
        <v>2614</v>
      </c>
      <c r="S217" s="59">
        <v>0.05</v>
      </c>
      <c r="T217" s="59">
        <v>0.05</v>
      </c>
      <c r="U217" s="59"/>
      <c r="V217" s="59">
        <v>0</v>
      </c>
      <c r="W217" s="59">
        <v>5.2083333333333336E-7</v>
      </c>
      <c r="X217" s="59">
        <v>5.2083333333333336E-7</v>
      </c>
      <c r="Y217" s="59">
        <v>0</v>
      </c>
      <c r="Z217" s="66" t="s">
        <v>2615</v>
      </c>
      <c r="AA217" s="66" t="s">
        <v>2676</v>
      </c>
      <c r="AW217" s="62">
        <v>46317.806967592594</v>
      </c>
      <c r="AX217" s="59" t="s">
        <v>1947</v>
      </c>
      <c r="AY217" s="59" t="s">
        <v>2491</v>
      </c>
      <c r="AZ217" s="59">
        <v>0.14612633933458638</v>
      </c>
      <c r="BA217" s="59" t="s">
        <v>293</v>
      </c>
      <c r="BB217" s="63" t="s">
        <v>2492</v>
      </c>
      <c r="BE217" s="62">
        <v>46317.806967592594</v>
      </c>
      <c r="BF217" s="59" t="s">
        <v>2935</v>
      </c>
      <c r="BG217" s="59" t="s">
        <v>312</v>
      </c>
      <c r="BH217" s="59" t="s">
        <v>431</v>
      </c>
      <c r="BI217" s="59" t="s">
        <v>431</v>
      </c>
      <c r="BJ217" s="59" t="s">
        <v>2898</v>
      </c>
      <c r="BK217" s="59" t="s">
        <v>2612</v>
      </c>
      <c r="BL217" s="59" t="s">
        <v>1909</v>
      </c>
      <c r="BM217" s="59">
        <v>6</v>
      </c>
      <c r="BN217" s="155">
        <v>2.5000000000000001E-2</v>
      </c>
      <c r="BO217" s="59">
        <v>394.61</v>
      </c>
    </row>
    <row r="218" spans="1:67" ht="15" customHeight="1" x14ac:dyDescent="0.25">
      <c r="A218" s="62">
        <v>46317.806967592594</v>
      </c>
      <c r="B218" s="59">
        <v>1</v>
      </c>
      <c r="C218" s="59" t="s">
        <v>312</v>
      </c>
      <c r="D218" s="59" t="s">
        <v>2439</v>
      </c>
      <c r="E218" s="59" t="s">
        <v>1849</v>
      </c>
      <c r="F218" s="59" t="s">
        <v>172</v>
      </c>
      <c r="G218" s="155">
        <v>4.006117362263841E-4</v>
      </c>
      <c r="H218" s="59">
        <v>0</v>
      </c>
      <c r="I218" s="63" t="s">
        <v>2440</v>
      </c>
      <c r="L218" s="62">
        <v>46317.806967592594</v>
      </c>
      <c r="M218" s="59" t="s">
        <v>1849</v>
      </c>
      <c r="N218" s="59" t="s">
        <v>172</v>
      </c>
      <c r="O218" s="59">
        <v>-8.7499999999999994E-2</v>
      </c>
      <c r="P218" s="59">
        <v>-3.7499999999999999E-2</v>
      </c>
      <c r="Q218" s="59">
        <v>6.2500000000000001E-4</v>
      </c>
      <c r="R218" s="59" t="s">
        <v>2614</v>
      </c>
      <c r="S218" s="59">
        <v>2.5000000000000001E-2</v>
      </c>
      <c r="T218" s="59">
        <v>2.5000000000000001E-2</v>
      </c>
      <c r="U218" s="59"/>
      <c r="V218" s="59">
        <v>0</v>
      </c>
      <c r="W218" s="59">
        <v>3.2552083333333335E-8</v>
      </c>
      <c r="X218" s="59">
        <v>3.2552083333333335E-8</v>
      </c>
      <c r="Y218" s="59">
        <v>0</v>
      </c>
      <c r="Z218" s="66" t="s">
        <v>2615</v>
      </c>
      <c r="AA218" s="66" t="s">
        <v>2677</v>
      </c>
      <c r="AW218" s="62">
        <v>46317.806967592594</v>
      </c>
      <c r="AX218" s="59" t="s">
        <v>1947</v>
      </c>
      <c r="AY218" s="59" t="s">
        <v>2493</v>
      </c>
      <c r="AZ218" s="59">
        <v>8.5411628189306768E-2</v>
      </c>
      <c r="BA218" s="59" t="s">
        <v>293</v>
      </c>
      <c r="BB218" s="63" t="s">
        <v>2494</v>
      </c>
      <c r="BE218" s="62">
        <v>46317.806967592594</v>
      </c>
      <c r="BF218" s="59" t="s">
        <v>2935</v>
      </c>
      <c r="BG218" s="59" t="s">
        <v>312</v>
      </c>
      <c r="BH218" s="59" t="s">
        <v>431</v>
      </c>
      <c r="BI218" s="59" t="s">
        <v>431</v>
      </c>
      <c r="BJ218" s="59" t="s">
        <v>2898</v>
      </c>
      <c r="BK218" s="59" t="s">
        <v>2612</v>
      </c>
      <c r="BL218" s="59" t="s">
        <v>1909</v>
      </c>
      <c r="BM218" s="59">
        <v>7</v>
      </c>
      <c r="BN218" s="155">
        <v>1.0249999999999999</v>
      </c>
      <c r="BO218" s="59">
        <v>2394.6099999999997</v>
      </c>
    </row>
    <row r="219" spans="1:67" ht="15" customHeight="1" x14ac:dyDescent="0.25">
      <c r="A219" s="62">
        <v>46317.806967592594</v>
      </c>
      <c r="B219" s="59">
        <v>1</v>
      </c>
      <c r="C219" s="59" t="s">
        <v>312</v>
      </c>
      <c r="D219" s="59" t="s">
        <v>2439</v>
      </c>
      <c r="E219" s="59" t="s">
        <v>1850</v>
      </c>
      <c r="F219" s="59" t="s">
        <v>172</v>
      </c>
      <c r="G219" s="155">
        <v>8.8818820327569406E-4</v>
      </c>
      <c r="H219" s="59">
        <v>0</v>
      </c>
      <c r="I219" s="63" t="s">
        <v>2440</v>
      </c>
      <c r="L219" s="62">
        <v>46317.806967592594</v>
      </c>
      <c r="M219" s="59" t="s">
        <v>1850</v>
      </c>
      <c r="N219" s="59" t="s">
        <v>172</v>
      </c>
      <c r="O219" s="59">
        <v>-8.7499999999999994E-2</v>
      </c>
      <c r="P219" s="59">
        <v>-1.2500000000000001E-2</v>
      </c>
      <c r="Q219" s="59">
        <v>6.2500000000000001E-4</v>
      </c>
      <c r="R219" s="59" t="s">
        <v>2614</v>
      </c>
      <c r="S219" s="59">
        <v>2.5000000000000001E-2</v>
      </c>
      <c r="T219" s="59">
        <v>2.5000000000000001E-2</v>
      </c>
      <c r="U219" s="59"/>
      <c r="V219" s="59">
        <v>0</v>
      </c>
      <c r="W219" s="59">
        <v>3.2552083333333335E-8</v>
      </c>
      <c r="X219" s="59">
        <v>3.2552083333333335E-8</v>
      </c>
      <c r="Y219" s="59">
        <v>0</v>
      </c>
      <c r="Z219" s="66" t="s">
        <v>2615</v>
      </c>
      <c r="AA219" s="66" t="s">
        <v>2678</v>
      </c>
      <c r="AW219" s="62">
        <v>46317.806967592594</v>
      </c>
      <c r="AX219" s="59" t="s">
        <v>1947</v>
      </c>
      <c r="AY219" s="59" t="s">
        <v>2495</v>
      </c>
      <c r="AZ219" s="59">
        <v>8.5411628189306768E-2</v>
      </c>
      <c r="BA219" s="59" t="s">
        <v>293</v>
      </c>
      <c r="BB219" s="63" t="s">
        <v>2496</v>
      </c>
    </row>
    <row r="220" spans="1:67" ht="15" customHeight="1" x14ac:dyDescent="0.25">
      <c r="A220" s="62">
        <v>46317.806967592594</v>
      </c>
      <c r="B220" s="59">
        <v>1</v>
      </c>
      <c r="C220" s="59" t="s">
        <v>312</v>
      </c>
      <c r="D220" s="59" t="s">
        <v>2439</v>
      </c>
      <c r="E220" s="59" t="s">
        <v>1851</v>
      </c>
      <c r="F220" s="59" t="s">
        <v>172</v>
      </c>
      <c r="G220" s="155">
        <v>4.0061173593227355E-4</v>
      </c>
      <c r="H220" s="59">
        <v>0</v>
      </c>
      <c r="I220" s="63" t="s">
        <v>2440</v>
      </c>
      <c r="L220" s="62">
        <v>46317.806967592594</v>
      </c>
      <c r="M220" s="59" t="s">
        <v>1851</v>
      </c>
      <c r="N220" s="59" t="s">
        <v>172</v>
      </c>
      <c r="O220" s="59">
        <v>8.7499999999999994E-2</v>
      </c>
      <c r="P220" s="59">
        <v>-3.7499999999999999E-2</v>
      </c>
      <c r="Q220" s="59">
        <v>6.2500000000000001E-4</v>
      </c>
      <c r="R220" s="59" t="s">
        <v>2614</v>
      </c>
      <c r="S220" s="59">
        <v>2.5000000000000001E-2</v>
      </c>
      <c r="T220" s="59">
        <v>2.5000000000000001E-2</v>
      </c>
      <c r="U220" s="59"/>
      <c r="V220" s="59">
        <v>0</v>
      </c>
      <c r="W220" s="59">
        <v>3.2552083333333335E-8</v>
      </c>
      <c r="X220" s="59">
        <v>3.2552083333333335E-8</v>
      </c>
      <c r="Y220" s="59">
        <v>0</v>
      </c>
      <c r="Z220" s="66" t="s">
        <v>2615</v>
      </c>
      <c r="AA220" s="66" t="s">
        <v>2679</v>
      </c>
      <c r="AW220" s="62">
        <v>46317.806967592594</v>
      </c>
      <c r="AX220" s="59" t="s">
        <v>1947</v>
      </c>
      <c r="AY220" s="59" t="s">
        <v>2497</v>
      </c>
      <c r="AZ220" s="59">
        <v>8.6354165391896789E-2</v>
      </c>
      <c r="BA220" s="59" t="s">
        <v>293</v>
      </c>
      <c r="BB220" s="63" t="s">
        <v>2498</v>
      </c>
    </row>
    <row r="221" spans="1:67" ht="15" customHeight="1" x14ac:dyDescent="0.25">
      <c r="A221" s="62">
        <v>46317.806967592594</v>
      </c>
      <c r="B221" s="59">
        <v>1</v>
      </c>
      <c r="C221" s="59" t="s">
        <v>312</v>
      </c>
      <c r="D221" s="59" t="s">
        <v>2439</v>
      </c>
      <c r="E221" s="59" t="s">
        <v>1852</v>
      </c>
      <c r="F221" s="59" t="s">
        <v>172</v>
      </c>
      <c r="G221" s="155">
        <v>8.8818820298158362E-4</v>
      </c>
      <c r="H221" s="59">
        <v>0</v>
      </c>
      <c r="I221" s="63" t="s">
        <v>2440</v>
      </c>
      <c r="L221" s="62">
        <v>46317.806967592594</v>
      </c>
      <c r="M221" s="59" t="s">
        <v>1852</v>
      </c>
      <c r="N221" s="59" t="s">
        <v>172</v>
      </c>
      <c r="O221" s="59">
        <v>8.7499999999999994E-2</v>
      </c>
      <c r="P221" s="59">
        <v>-1.2500000000000001E-2</v>
      </c>
      <c r="Q221" s="59">
        <v>6.2500000000000001E-4</v>
      </c>
      <c r="R221" s="59" t="s">
        <v>2614</v>
      </c>
      <c r="S221" s="59">
        <v>2.5000000000000001E-2</v>
      </c>
      <c r="T221" s="59">
        <v>2.5000000000000001E-2</v>
      </c>
      <c r="U221" s="59"/>
      <c r="V221" s="59">
        <v>0</v>
      </c>
      <c r="W221" s="59">
        <v>3.2552083333333335E-8</v>
      </c>
      <c r="X221" s="59">
        <v>3.2552083333333335E-8</v>
      </c>
      <c r="Y221" s="59">
        <v>0</v>
      </c>
      <c r="Z221" s="66" t="s">
        <v>2615</v>
      </c>
      <c r="AA221" s="66" t="s">
        <v>2680</v>
      </c>
      <c r="AW221" s="62">
        <v>46317.806967592594</v>
      </c>
      <c r="AX221" s="59" t="s">
        <v>1947</v>
      </c>
      <c r="AY221" s="59" t="s">
        <v>2499</v>
      </c>
      <c r="AZ221" s="59">
        <v>8.6354165391896789E-2</v>
      </c>
      <c r="BA221" s="59" t="s">
        <v>293</v>
      </c>
      <c r="BB221" s="63" t="s">
        <v>2500</v>
      </c>
    </row>
    <row r="222" spans="1:67" ht="15" customHeight="1" x14ac:dyDescent="0.25">
      <c r="A222" s="62">
        <v>46317.806967592594</v>
      </c>
      <c r="B222" s="59">
        <v>1</v>
      </c>
      <c r="C222" s="59" t="s">
        <v>312</v>
      </c>
      <c r="D222" s="59" t="s">
        <v>2439</v>
      </c>
      <c r="E222" s="59" t="s">
        <v>1853</v>
      </c>
      <c r="F222" s="59" t="s">
        <v>172</v>
      </c>
      <c r="G222" s="155">
        <v>6.4439996939390492E-4</v>
      </c>
      <c r="H222" s="59">
        <v>0</v>
      </c>
      <c r="I222" s="63" t="s">
        <v>2440</v>
      </c>
      <c r="L222" s="62">
        <v>46317.806967592594</v>
      </c>
      <c r="M222" s="59" t="s">
        <v>1853</v>
      </c>
      <c r="N222" s="59" t="s">
        <v>172</v>
      </c>
      <c r="O222" s="59">
        <v>0.125</v>
      </c>
      <c r="P222" s="59">
        <v>-2.5000000000000001E-2</v>
      </c>
      <c r="Q222" s="59">
        <v>2.5000000000000001E-3</v>
      </c>
      <c r="R222" s="59" t="s">
        <v>2614</v>
      </c>
      <c r="S222" s="59">
        <v>0.05</v>
      </c>
      <c r="T222" s="59">
        <v>0.05</v>
      </c>
      <c r="U222" s="59"/>
      <c r="V222" s="59">
        <v>0</v>
      </c>
      <c r="W222" s="59">
        <v>5.2083333333333336E-7</v>
      </c>
      <c r="X222" s="59">
        <v>5.2083333333333336E-7</v>
      </c>
      <c r="Y222" s="59">
        <v>0</v>
      </c>
      <c r="Z222" s="66" t="s">
        <v>2615</v>
      </c>
      <c r="AA222" s="66" t="s">
        <v>2681</v>
      </c>
      <c r="AW222" s="62">
        <v>46317.806967592594</v>
      </c>
      <c r="AX222" s="59" t="s">
        <v>1947</v>
      </c>
      <c r="AY222" s="59" t="s">
        <v>2501</v>
      </c>
      <c r="AZ222" s="59">
        <v>8.5411628189306754E-2</v>
      </c>
      <c r="BA222" s="59" t="s">
        <v>293</v>
      </c>
      <c r="BB222" s="63" t="s">
        <v>2502</v>
      </c>
    </row>
    <row r="223" spans="1:67" ht="15" customHeight="1" x14ac:dyDescent="0.25">
      <c r="A223" s="62">
        <v>46317.806967592594</v>
      </c>
      <c r="B223" s="59">
        <v>1</v>
      </c>
      <c r="C223" s="59" t="s">
        <v>312</v>
      </c>
      <c r="D223" s="59" t="s">
        <v>2439</v>
      </c>
      <c r="E223" s="59" t="s">
        <v>1854</v>
      </c>
      <c r="F223" s="59" t="s">
        <v>172</v>
      </c>
      <c r="G223" s="155">
        <v>6.4439996930987329E-4</v>
      </c>
      <c r="H223" s="59">
        <v>0</v>
      </c>
      <c r="I223" s="63" t="s">
        <v>2440</v>
      </c>
      <c r="L223" s="62">
        <v>46317.806967592594</v>
      </c>
      <c r="M223" s="59" t="s">
        <v>1854</v>
      </c>
      <c r="N223" s="59" t="s">
        <v>172</v>
      </c>
      <c r="O223" s="59">
        <v>0.17499999999999999</v>
      </c>
      <c r="P223" s="59">
        <v>-2.5000000000000001E-2</v>
      </c>
      <c r="Q223" s="59">
        <v>2.5000000000000001E-3</v>
      </c>
      <c r="R223" s="59" t="s">
        <v>2614</v>
      </c>
      <c r="S223" s="59">
        <v>0.05</v>
      </c>
      <c r="T223" s="59">
        <v>0.05</v>
      </c>
      <c r="U223" s="59"/>
      <c r="V223" s="59">
        <v>0</v>
      </c>
      <c r="W223" s="59">
        <v>5.2083333333333336E-7</v>
      </c>
      <c r="X223" s="59">
        <v>5.2083333333333336E-7</v>
      </c>
      <c r="Y223" s="59">
        <v>0</v>
      </c>
      <c r="Z223" s="66" t="s">
        <v>2615</v>
      </c>
      <c r="AA223" s="66" t="s">
        <v>2682</v>
      </c>
      <c r="AW223" s="62">
        <v>46317.806967592594</v>
      </c>
      <c r="AX223" s="59" t="s">
        <v>1947</v>
      </c>
      <c r="AY223" s="59" t="s">
        <v>2503</v>
      </c>
      <c r="AZ223" s="59">
        <v>8.5411628189306754E-2</v>
      </c>
      <c r="BA223" s="59" t="s">
        <v>293</v>
      </c>
      <c r="BB223" s="63" t="s">
        <v>2504</v>
      </c>
    </row>
    <row r="224" spans="1:67" ht="15" customHeight="1" x14ac:dyDescent="0.25">
      <c r="A224" s="62">
        <v>46317.806967592594</v>
      </c>
      <c r="B224" s="59">
        <v>1</v>
      </c>
      <c r="C224" s="59" t="s">
        <v>312</v>
      </c>
      <c r="D224" s="59" t="s">
        <v>2439</v>
      </c>
      <c r="E224" s="59" t="s">
        <v>1855</v>
      </c>
      <c r="F224" s="59" t="s">
        <v>172</v>
      </c>
      <c r="G224" s="155">
        <v>6.4439996922584176E-4</v>
      </c>
      <c r="H224" s="59">
        <v>0</v>
      </c>
      <c r="I224" s="63" t="s">
        <v>2440</v>
      </c>
      <c r="L224" s="62">
        <v>46317.806967592594</v>
      </c>
      <c r="M224" s="59" t="s">
        <v>1855</v>
      </c>
      <c r="N224" s="59" t="s">
        <v>172</v>
      </c>
      <c r="O224" s="59">
        <v>0.22500000000000001</v>
      </c>
      <c r="P224" s="59">
        <v>-2.5000000000000001E-2</v>
      </c>
      <c r="Q224" s="59">
        <v>2.5000000000000001E-3</v>
      </c>
      <c r="R224" s="59" t="s">
        <v>2614</v>
      </c>
      <c r="S224" s="59">
        <v>0.05</v>
      </c>
      <c r="T224" s="59">
        <v>0.05</v>
      </c>
      <c r="U224" s="59"/>
      <c r="V224" s="59">
        <v>0</v>
      </c>
      <c r="W224" s="59">
        <v>5.2083333333333336E-7</v>
      </c>
      <c r="X224" s="59">
        <v>5.2083333333333336E-7</v>
      </c>
      <c r="Y224" s="59">
        <v>0</v>
      </c>
      <c r="Z224" s="66" t="s">
        <v>2615</v>
      </c>
      <c r="AA224" s="66" t="s">
        <v>2683</v>
      </c>
      <c r="AW224" s="62">
        <v>46317.806967592594</v>
      </c>
      <c r="AX224" s="59" t="s">
        <v>1947</v>
      </c>
      <c r="AY224" s="59" t="s">
        <v>2505</v>
      </c>
      <c r="AZ224" s="59">
        <v>8.6354165391896776E-2</v>
      </c>
      <c r="BA224" s="59" t="s">
        <v>293</v>
      </c>
      <c r="BB224" s="63" t="s">
        <v>2506</v>
      </c>
    </row>
    <row r="225" spans="1:54" ht="15" customHeight="1" x14ac:dyDescent="0.25">
      <c r="A225" s="62">
        <v>46317.806967592594</v>
      </c>
      <c r="B225" s="59">
        <v>1</v>
      </c>
      <c r="C225" s="59" t="s">
        <v>312</v>
      </c>
      <c r="D225" s="59" t="s">
        <v>2439</v>
      </c>
      <c r="E225" s="59" t="s">
        <v>1856</v>
      </c>
      <c r="F225" s="59" t="s">
        <v>172</v>
      </c>
      <c r="G225" s="155">
        <v>1.619552904080746E-3</v>
      </c>
      <c r="H225" s="59">
        <v>0</v>
      </c>
      <c r="I225" s="63" t="s">
        <v>2440</v>
      </c>
      <c r="L225" s="62">
        <v>46317.806967592594</v>
      </c>
      <c r="M225" s="59" t="s">
        <v>1856</v>
      </c>
      <c r="N225" s="59" t="s">
        <v>172</v>
      </c>
      <c r="O225" s="59">
        <v>-0.22500000000000001</v>
      </c>
      <c r="P225" s="59">
        <v>2.5000000000000001E-2</v>
      </c>
      <c r="Q225" s="59">
        <v>2.5000000000000001E-3</v>
      </c>
      <c r="R225" s="59" t="s">
        <v>2614</v>
      </c>
      <c r="S225" s="59">
        <v>0.05</v>
      </c>
      <c r="T225" s="59">
        <v>0.05</v>
      </c>
      <c r="U225" s="59"/>
      <c r="V225" s="59">
        <v>0</v>
      </c>
      <c r="W225" s="59">
        <v>5.2083333333333336E-7</v>
      </c>
      <c r="X225" s="59">
        <v>5.2083333333333336E-7</v>
      </c>
      <c r="Y225" s="59">
        <v>0</v>
      </c>
      <c r="Z225" s="66" t="s">
        <v>2615</v>
      </c>
      <c r="AA225" s="66" t="s">
        <v>2684</v>
      </c>
      <c r="AW225" s="62">
        <v>46317.806967592594</v>
      </c>
      <c r="AX225" s="59" t="s">
        <v>1947</v>
      </c>
      <c r="AY225" s="59" t="s">
        <v>2507</v>
      </c>
      <c r="AZ225" s="59">
        <v>8.6354165391896776E-2</v>
      </c>
      <c r="BA225" s="59" t="s">
        <v>293</v>
      </c>
      <c r="BB225" s="63" t="s">
        <v>2508</v>
      </c>
    </row>
    <row r="226" spans="1:54" ht="15" customHeight="1" x14ac:dyDescent="0.25">
      <c r="A226" s="62">
        <v>46317.806967592594</v>
      </c>
      <c r="B226" s="59">
        <v>1</v>
      </c>
      <c r="C226" s="59" t="s">
        <v>312</v>
      </c>
      <c r="D226" s="59" t="s">
        <v>2439</v>
      </c>
      <c r="E226" s="59" t="s">
        <v>1857</v>
      </c>
      <c r="F226" s="59" t="s">
        <v>172</v>
      </c>
      <c r="G226" s="155">
        <v>1.6195529039967143E-3</v>
      </c>
      <c r="H226" s="59">
        <v>0</v>
      </c>
      <c r="I226" s="63" t="s">
        <v>2440</v>
      </c>
      <c r="L226" s="62">
        <v>46317.806967592594</v>
      </c>
      <c r="M226" s="59" t="s">
        <v>1857</v>
      </c>
      <c r="N226" s="59" t="s">
        <v>172</v>
      </c>
      <c r="O226" s="59">
        <v>-0.17499999999999999</v>
      </c>
      <c r="P226" s="59">
        <v>2.5000000000000001E-2</v>
      </c>
      <c r="Q226" s="59">
        <v>2.5000000000000001E-3</v>
      </c>
      <c r="R226" s="59" t="s">
        <v>2614</v>
      </c>
      <c r="S226" s="59">
        <v>0.05</v>
      </c>
      <c r="T226" s="59">
        <v>0.05</v>
      </c>
      <c r="U226" s="59"/>
      <c r="V226" s="59">
        <v>0</v>
      </c>
      <c r="W226" s="59">
        <v>5.2083333333333336E-7</v>
      </c>
      <c r="X226" s="59">
        <v>5.2083333333333336E-7</v>
      </c>
      <c r="Y226" s="59">
        <v>0</v>
      </c>
      <c r="Z226" s="66" t="s">
        <v>2615</v>
      </c>
      <c r="AA226" s="66" t="s">
        <v>2685</v>
      </c>
      <c r="AW226" s="62">
        <v>46317.806967592594</v>
      </c>
      <c r="AX226" s="59" t="s">
        <v>1947</v>
      </c>
      <c r="AY226" s="59" t="s">
        <v>2509</v>
      </c>
      <c r="AZ226" s="59">
        <v>6.2831853071795898</v>
      </c>
      <c r="BA226" s="59" t="s">
        <v>2510</v>
      </c>
      <c r="BB226" s="63" t="s">
        <v>2511</v>
      </c>
    </row>
    <row r="227" spans="1:54" ht="15" customHeight="1" x14ac:dyDescent="0.25">
      <c r="A227" s="62">
        <v>46317.806967592594</v>
      </c>
      <c r="B227" s="59">
        <v>1</v>
      </c>
      <c r="C227" s="59" t="s">
        <v>312</v>
      </c>
      <c r="D227" s="59" t="s">
        <v>2439</v>
      </c>
      <c r="E227" s="59" t="s">
        <v>1858</v>
      </c>
      <c r="F227" s="59" t="s">
        <v>172</v>
      </c>
      <c r="G227" s="155">
        <v>1.6195529039126828E-3</v>
      </c>
      <c r="H227" s="59">
        <v>0</v>
      </c>
      <c r="I227" s="63" t="s">
        <v>2440</v>
      </c>
      <c r="L227" s="62">
        <v>46317.806967592594</v>
      </c>
      <c r="M227" s="59" t="s">
        <v>1858</v>
      </c>
      <c r="N227" s="59" t="s">
        <v>172</v>
      </c>
      <c r="O227" s="59">
        <v>-0.125</v>
      </c>
      <c r="P227" s="59">
        <v>2.5000000000000001E-2</v>
      </c>
      <c r="Q227" s="59">
        <v>2.5000000000000001E-3</v>
      </c>
      <c r="R227" s="59" t="s">
        <v>2614</v>
      </c>
      <c r="S227" s="59">
        <v>0.05</v>
      </c>
      <c r="T227" s="59">
        <v>0.05</v>
      </c>
      <c r="U227" s="59"/>
      <c r="V227" s="59">
        <v>0</v>
      </c>
      <c r="W227" s="59">
        <v>5.2083333333333336E-7</v>
      </c>
      <c r="X227" s="59">
        <v>5.2083333333333336E-7</v>
      </c>
      <c r="Y227" s="59">
        <v>0</v>
      </c>
      <c r="Z227" s="66" t="s">
        <v>2615</v>
      </c>
      <c r="AA227" s="66" t="s">
        <v>2686</v>
      </c>
      <c r="AW227" s="62">
        <v>46317.806967592594</v>
      </c>
      <c r="AX227" s="59" t="s">
        <v>1947</v>
      </c>
      <c r="AY227" s="59" t="s">
        <v>2512</v>
      </c>
      <c r="AZ227" s="59">
        <v>108.89509867399958</v>
      </c>
      <c r="BA227" s="59" t="s">
        <v>9</v>
      </c>
      <c r="BB227" s="63" t="s">
        <v>2513</v>
      </c>
    </row>
    <row r="228" spans="1:54" ht="15" customHeight="1" x14ac:dyDescent="0.25">
      <c r="A228" s="62">
        <v>46317.806967592594</v>
      </c>
      <c r="B228" s="59">
        <v>1</v>
      </c>
      <c r="C228" s="59" t="s">
        <v>312</v>
      </c>
      <c r="D228" s="59" t="s">
        <v>2439</v>
      </c>
      <c r="E228" s="59" t="s">
        <v>1859</v>
      </c>
      <c r="F228" s="59" t="s">
        <v>172</v>
      </c>
      <c r="G228" s="155">
        <v>1.3757646703250041E-3</v>
      </c>
      <c r="H228" s="59">
        <v>0</v>
      </c>
      <c r="I228" s="63" t="s">
        <v>2440</v>
      </c>
      <c r="L228" s="62">
        <v>46317.806967592594</v>
      </c>
      <c r="M228" s="59" t="s">
        <v>1859</v>
      </c>
      <c r="N228" s="59" t="s">
        <v>172</v>
      </c>
      <c r="O228" s="59">
        <v>-8.7499999999999994E-2</v>
      </c>
      <c r="P228" s="59">
        <v>1.2500000000000001E-2</v>
      </c>
      <c r="Q228" s="59">
        <v>6.2500000000000001E-4</v>
      </c>
      <c r="R228" s="59" t="s">
        <v>2614</v>
      </c>
      <c r="S228" s="59">
        <v>2.5000000000000001E-2</v>
      </c>
      <c r="T228" s="59">
        <v>2.5000000000000001E-2</v>
      </c>
      <c r="U228" s="59"/>
      <c r="V228" s="59">
        <v>0</v>
      </c>
      <c r="W228" s="59">
        <v>3.2552083333333335E-8</v>
      </c>
      <c r="X228" s="59">
        <v>3.2552083333333335E-8</v>
      </c>
      <c r="Y228" s="59">
        <v>0</v>
      </c>
      <c r="Z228" s="66" t="s">
        <v>2615</v>
      </c>
      <c r="AA228" s="66" t="s">
        <v>2687</v>
      </c>
      <c r="AW228" s="62">
        <v>46317.806967592594</v>
      </c>
      <c r="AX228" s="59" t="s">
        <v>1947</v>
      </c>
      <c r="AY228" s="59" t="s">
        <v>2514</v>
      </c>
      <c r="AZ228" s="59">
        <v>109.49429153470204</v>
      </c>
      <c r="BA228" s="59" t="s">
        <v>9</v>
      </c>
      <c r="BB228" s="63" t="s">
        <v>2515</v>
      </c>
    </row>
    <row r="229" spans="1:54" ht="15" customHeight="1" x14ac:dyDescent="0.25">
      <c r="A229" s="62">
        <v>46317.806967592594</v>
      </c>
      <c r="B229" s="59">
        <v>1</v>
      </c>
      <c r="C229" s="59" t="s">
        <v>312</v>
      </c>
      <c r="D229" s="59" t="s">
        <v>2439</v>
      </c>
      <c r="E229" s="59" t="s">
        <v>1860</v>
      </c>
      <c r="F229" s="59" t="s">
        <v>172</v>
      </c>
      <c r="G229" s="155">
        <v>1.8633411373743141E-3</v>
      </c>
      <c r="H229" s="59">
        <v>0</v>
      </c>
      <c r="I229" s="63" t="s">
        <v>2440</v>
      </c>
      <c r="L229" s="62">
        <v>46317.806967592594</v>
      </c>
      <c r="M229" s="59" t="s">
        <v>1860</v>
      </c>
      <c r="N229" s="59" t="s">
        <v>172</v>
      </c>
      <c r="O229" s="59">
        <v>-8.7499999999999994E-2</v>
      </c>
      <c r="P229" s="59">
        <v>3.7499999999999999E-2</v>
      </c>
      <c r="Q229" s="59">
        <v>6.2500000000000001E-4</v>
      </c>
      <c r="R229" s="59" t="s">
        <v>2614</v>
      </c>
      <c r="S229" s="59">
        <v>2.5000000000000001E-2</v>
      </c>
      <c r="T229" s="59">
        <v>2.5000000000000001E-2</v>
      </c>
      <c r="U229" s="59"/>
      <c r="V229" s="59">
        <v>0</v>
      </c>
      <c r="W229" s="59">
        <v>3.2552083333333335E-8</v>
      </c>
      <c r="X229" s="59">
        <v>3.2552083333333335E-8</v>
      </c>
      <c r="Y229" s="59">
        <v>0</v>
      </c>
      <c r="Z229" s="66" t="s">
        <v>2615</v>
      </c>
      <c r="AA229" s="66" t="s">
        <v>2688</v>
      </c>
      <c r="AW229" s="62">
        <v>46317.806967592594</v>
      </c>
      <c r="AX229" s="59">
        <v>1</v>
      </c>
      <c r="AY229" s="59" t="s">
        <v>2516</v>
      </c>
      <c r="AZ229" s="59">
        <v>10.000000000000043</v>
      </c>
      <c r="BA229" s="59" t="s">
        <v>298</v>
      </c>
      <c r="BB229" s="63" t="s">
        <v>2517</v>
      </c>
    </row>
    <row r="230" spans="1:54" ht="15" customHeight="1" x14ac:dyDescent="0.25">
      <c r="A230" s="62">
        <v>46317.806967592594</v>
      </c>
      <c r="B230" s="59">
        <v>1</v>
      </c>
      <c r="C230" s="59" t="s">
        <v>312</v>
      </c>
      <c r="D230" s="59" t="s">
        <v>2439</v>
      </c>
      <c r="E230" s="59" t="s">
        <v>1861</v>
      </c>
      <c r="F230" s="59" t="s">
        <v>172</v>
      </c>
      <c r="G230" s="155">
        <v>1.3757646700308936E-3</v>
      </c>
      <c r="H230" s="59">
        <v>0</v>
      </c>
      <c r="I230" s="63" t="s">
        <v>2440</v>
      </c>
      <c r="L230" s="62">
        <v>46317.806967592594</v>
      </c>
      <c r="M230" s="59" t="s">
        <v>1861</v>
      </c>
      <c r="N230" s="59" t="s">
        <v>172</v>
      </c>
      <c r="O230" s="59">
        <v>8.7499999999999994E-2</v>
      </c>
      <c r="P230" s="59">
        <v>1.2500000000000001E-2</v>
      </c>
      <c r="Q230" s="59">
        <v>6.2500000000000001E-4</v>
      </c>
      <c r="R230" s="59" t="s">
        <v>2614</v>
      </c>
      <c r="S230" s="59">
        <v>2.5000000000000001E-2</v>
      </c>
      <c r="T230" s="59">
        <v>2.5000000000000001E-2</v>
      </c>
      <c r="U230" s="59"/>
      <c r="V230" s="59">
        <v>0</v>
      </c>
      <c r="W230" s="59">
        <v>3.2552083333333335E-8</v>
      </c>
      <c r="X230" s="59">
        <v>3.2552083333333335E-8</v>
      </c>
      <c r="Y230" s="59">
        <v>0</v>
      </c>
      <c r="Z230" s="66" t="s">
        <v>2615</v>
      </c>
      <c r="AA230" s="66" t="s">
        <v>2689</v>
      </c>
      <c r="AW230" s="62">
        <v>46317.806967592594</v>
      </c>
      <c r="AX230" s="59">
        <v>1</v>
      </c>
      <c r="AY230" s="59" t="s">
        <v>299</v>
      </c>
      <c r="AZ230" s="59">
        <v>10</v>
      </c>
      <c r="BA230" s="59" t="s">
        <v>298</v>
      </c>
      <c r="BB230" s="63" t="s">
        <v>2518</v>
      </c>
    </row>
    <row r="231" spans="1:54" ht="15" customHeight="1" x14ac:dyDescent="0.25">
      <c r="A231" s="62">
        <v>46317.806967592594</v>
      </c>
      <c r="B231" s="59">
        <v>1</v>
      </c>
      <c r="C231" s="59" t="s">
        <v>312</v>
      </c>
      <c r="D231" s="59" t="s">
        <v>2439</v>
      </c>
      <c r="E231" s="59" t="s">
        <v>1862</v>
      </c>
      <c r="F231" s="59" t="s">
        <v>172</v>
      </c>
      <c r="G231" s="155">
        <v>1.8633411370802037E-3</v>
      </c>
      <c r="H231" s="59">
        <v>0</v>
      </c>
      <c r="I231" s="63" t="s">
        <v>2440</v>
      </c>
      <c r="L231" s="62">
        <v>46317.806967592594</v>
      </c>
      <c r="M231" s="59" t="s">
        <v>1862</v>
      </c>
      <c r="N231" s="59" t="s">
        <v>172</v>
      </c>
      <c r="O231" s="59">
        <v>8.7499999999999994E-2</v>
      </c>
      <c r="P231" s="59">
        <v>3.7499999999999999E-2</v>
      </c>
      <c r="Q231" s="59">
        <v>6.2500000000000001E-4</v>
      </c>
      <c r="R231" s="59" t="s">
        <v>2614</v>
      </c>
      <c r="S231" s="59">
        <v>2.5000000000000001E-2</v>
      </c>
      <c r="T231" s="59">
        <v>2.5000000000000001E-2</v>
      </c>
      <c r="U231" s="59"/>
      <c r="V231" s="59">
        <v>0</v>
      </c>
      <c r="W231" s="59">
        <v>3.2552083333333335E-8</v>
      </c>
      <c r="X231" s="59">
        <v>3.2552083333333335E-8</v>
      </c>
      <c r="Y231" s="59">
        <v>0</v>
      </c>
      <c r="Z231" s="66" t="s">
        <v>2615</v>
      </c>
      <c r="AA231" s="66" t="s">
        <v>2690</v>
      </c>
      <c r="AW231" s="62">
        <v>46317.806967592594</v>
      </c>
      <c r="AX231" s="59">
        <v>1</v>
      </c>
      <c r="AY231" s="59" t="s">
        <v>2519</v>
      </c>
      <c r="AZ231" s="59">
        <v>10.921274928753226</v>
      </c>
      <c r="BA231" s="59" t="s">
        <v>301</v>
      </c>
      <c r="BB231" s="63" t="s">
        <v>2520</v>
      </c>
    </row>
    <row r="232" spans="1:54" ht="15" customHeight="1" x14ac:dyDescent="0.25">
      <c r="A232" s="62">
        <v>46317.806967592594</v>
      </c>
      <c r="B232" s="59">
        <v>1</v>
      </c>
      <c r="C232" s="59" t="s">
        <v>312</v>
      </c>
      <c r="D232" s="59" t="s">
        <v>2439</v>
      </c>
      <c r="E232" s="59" t="s">
        <v>1863</v>
      </c>
      <c r="F232" s="59" t="s">
        <v>172</v>
      </c>
      <c r="G232" s="155">
        <v>1.6195529034925249E-3</v>
      </c>
      <c r="H232" s="59">
        <v>0</v>
      </c>
      <c r="I232" s="63" t="s">
        <v>2440</v>
      </c>
      <c r="L232" s="62">
        <v>46317.806967592594</v>
      </c>
      <c r="M232" s="59" t="s">
        <v>1863</v>
      </c>
      <c r="N232" s="59" t="s">
        <v>172</v>
      </c>
      <c r="O232" s="59">
        <v>0.125</v>
      </c>
      <c r="P232" s="59">
        <v>2.5000000000000001E-2</v>
      </c>
      <c r="Q232" s="59">
        <v>2.5000000000000001E-3</v>
      </c>
      <c r="R232" s="59" t="s">
        <v>2614</v>
      </c>
      <c r="S232" s="59">
        <v>0.05</v>
      </c>
      <c r="T232" s="59">
        <v>0.05</v>
      </c>
      <c r="U232" s="59"/>
      <c r="V232" s="59">
        <v>0</v>
      </c>
      <c r="W232" s="59">
        <v>5.2083333333333336E-7</v>
      </c>
      <c r="X232" s="59">
        <v>5.2083333333333336E-7</v>
      </c>
      <c r="Y232" s="59">
        <v>0</v>
      </c>
      <c r="Z232" s="66" t="s">
        <v>2615</v>
      </c>
      <c r="AA232" s="66" t="s">
        <v>2691</v>
      </c>
      <c r="AW232" s="62">
        <v>46317.806967592594</v>
      </c>
      <c r="AX232" s="59">
        <v>1</v>
      </c>
      <c r="AY232" s="59" t="s">
        <v>2521</v>
      </c>
      <c r="AZ232" s="59">
        <v>0</v>
      </c>
      <c r="BA232" s="59" t="s">
        <v>301</v>
      </c>
      <c r="BB232" s="63" t="s">
        <v>2522</v>
      </c>
    </row>
    <row r="233" spans="1:54" ht="15" customHeight="1" x14ac:dyDescent="0.25">
      <c r="A233" s="62">
        <v>46317.806967592594</v>
      </c>
      <c r="B233" s="59">
        <v>1</v>
      </c>
      <c r="C233" s="59" t="s">
        <v>312</v>
      </c>
      <c r="D233" s="59" t="s">
        <v>2439</v>
      </c>
      <c r="E233" s="59" t="s">
        <v>1864</v>
      </c>
      <c r="F233" s="59" t="s">
        <v>172</v>
      </c>
      <c r="G233" s="155">
        <v>1.6195529034084934E-3</v>
      </c>
      <c r="H233" s="59">
        <v>0</v>
      </c>
      <c r="I233" s="63" t="s">
        <v>2440</v>
      </c>
      <c r="L233" s="62">
        <v>46317.806967592594</v>
      </c>
      <c r="M233" s="59" t="s">
        <v>1864</v>
      </c>
      <c r="N233" s="59" t="s">
        <v>172</v>
      </c>
      <c r="O233" s="59">
        <v>0.17499999999999999</v>
      </c>
      <c r="P233" s="59">
        <v>2.5000000000000001E-2</v>
      </c>
      <c r="Q233" s="59">
        <v>2.5000000000000001E-3</v>
      </c>
      <c r="R233" s="59" t="s">
        <v>2614</v>
      </c>
      <c r="S233" s="59">
        <v>0.05</v>
      </c>
      <c r="T233" s="59">
        <v>0.05</v>
      </c>
      <c r="U233" s="59"/>
      <c r="V233" s="59">
        <v>0</v>
      </c>
      <c r="W233" s="59">
        <v>5.2083333333333336E-7</v>
      </c>
      <c r="X233" s="59">
        <v>5.2083333333333336E-7</v>
      </c>
      <c r="Y233" s="59">
        <v>0</v>
      </c>
      <c r="Z233" s="66" t="s">
        <v>2615</v>
      </c>
      <c r="AA233" s="66" t="s">
        <v>2692</v>
      </c>
      <c r="AW233" s="62">
        <v>46317.806967592594</v>
      </c>
      <c r="AX233" s="59">
        <v>1</v>
      </c>
      <c r="AY233" s="59" t="s">
        <v>2523</v>
      </c>
      <c r="AZ233" s="59">
        <v>10.921274928753226</v>
      </c>
      <c r="BA233" s="59" t="s">
        <v>301</v>
      </c>
      <c r="BB233" s="63" t="s">
        <v>2524</v>
      </c>
    </row>
    <row r="234" spans="1:54" ht="15" customHeight="1" x14ac:dyDescent="0.25">
      <c r="A234" s="62">
        <v>46317.806967592594</v>
      </c>
      <c r="B234" s="59">
        <v>1</v>
      </c>
      <c r="C234" s="59" t="s">
        <v>312</v>
      </c>
      <c r="D234" s="59" t="s">
        <v>2439</v>
      </c>
      <c r="E234" s="59" t="s">
        <v>1865</v>
      </c>
      <c r="F234" s="59" t="s">
        <v>172</v>
      </c>
      <c r="G234" s="155">
        <v>1.6195529033244617E-3</v>
      </c>
      <c r="H234" s="59">
        <v>0</v>
      </c>
      <c r="I234" s="63" t="s">
        <v>2440</v>
      </c>
      <c r="L234" s="62">
        <v>46317.806967592594</v>
      </c>
      <c r="M234" s="59" t="s">
        <v>1865</v>
      </c>
      <c r="N234" s="59" t="s">
        <v>172</v>
      </c>
      <c r="O234" s="59">
        <v>0.22500000000000001</v>
      </c>
      <c r="P234" s="59">
        <v>2.5000000000000001E-2</v>
      </c>
      <c r="Q234" s="59">
        <v>2.5000000000000001E-3</v>
      </c>
      <c r="R234" s="59" t="s">
        <v>2614</v>
      </c>
      <c r="S234" s="59">
        <v>0.05</v>
      </c>
      <c r="T234" s="59">
        <v>0.05</v>
      </c>
      <c r="U234" s="59"/>
      <c r="V234" s="59">
        <v>0</v>
      </c>
      <c r="W234" s="59">
        <v>5.2083333333333336E-7</v>
      </c>
      <c r="X234" s="59">
        <v>5.2083333333333336E-7</v>
      </c>
      <c r="Y234" s="59">
        <v>0</v>
      </c>
      <c r="Z234" s="66" t="s">
        <v>2615</v>
      </c>
      <c r="AA234" s="66" t="s">
        <v>2693</v>
      </c>
      <c r="AW234" s="62">
        <v>46317.806967592594</v>
      </c>
      <c r="AX234" s="59">
        <v>1</v>
      </c>
      <c r="AY234" s="59" t="s">
        <v>2525</v>
      </c>
      <c r="AZ234" s="59">
        <v>0</v>
      </c>
      <c r="BA234" s="59" t="s">
        <v>301</v>
      </c>
      <c r="BB234" s="63" t="s">
        <v>2526</v>
      </c>
    </row>
    <row r="235" spans="1:54" ht="15" customHeight="1" x14ac:dyDescent="0.25">
      <c r="A235" s="62">
        <v>46317.806967592594</v>
      </c>
      <c r="B235" s="59">
        <v>1</v>
      </c>
      <c r="C235" s="59" t="s">
        <v>312</v>
      </c>
      <c r="D235" s="59" t="s">
        <v>2439</v>
      </c>
      <c r="E235" s="59" t="s">
        <v>1866</v>
      </c>
      <c r="F235" s="59" t="s">
        <v>172</v>
      </c>
      <c r="G235" s="155">
        <v>2.5947058381793659E-3</v>
      </c>
      <c r="H235" s="59">
        <v>0</v>
      </c>
      <c r="I235" s="63" t="s">
        <v>2440</v>
      </c>
      <c r="L235" s="62">
        <v>46317.806967592594</v>
      </c>
      <c r="M235" s="59" t="s">
        <v>1866</v>
      </c>
      <c r="N235" s="59" t="s">
        <v>172</v>
      </c>
      <c r="O235" s="59">
        <v>-0.22500000000000001</v>
      </c>
      <c r="P235" s="59">
        <v>7.4999999999999997E-2</v>
      </c>
      <c r="Q235" s="59">
        <v>2.5000000000000001E-3</v>
      </c>
      <c r="R235" s="59" t="s">
        <v>2614</v>
      </c>
      <c r="S235" s="59">
        <v>0.05</v>
      </c>
      <c r="T235" s="59">
        <v>0.05</v>
      </c>
      <c r="U235" s="59"/>
      <c r="V235" s="59">
        <v>0</v>
      </c>
      <c r="W235" s="59">
        <v>5.2083333333333336E-7</v>
      </c>
      <c r="X235" s="59">
        <v>5.2083333333333336E-7</v>
      </c>
      <c r="Y235" s="59">
        <v>0</v>
      </c>
      <c r="Z235" s="66" t="s">
        <v>2615</v>
      </c>
      <c r="AA235" s="66" t="s">
        <v>2694</v>
      </c>
      <c r="AW235" s="62">
        <v>46317.806967592594</v>
      </c>
      <c r="AX235" s="59">
        <v>1</v>
      </c>
      <c r="AY235" s="59" t="s">
        <v>2527</v>
      </c>
      <c r="AZ235" s="59" t="s">
        <v>1063</v>
      </c>
      <c r="BA235" s="59" t="s">
        <v>9</v>
      </c>
      <c r="BB235" s="63" t="s">
        <v>2528</v>
      </c>
    </row>
    <row r="236" spans="1:54" ht="15" customHeight="1" x14ac:dyDescent="0.25">
      <c r="A236" s="62">
        <v>46317.806967592594</v>
      </c>
      <c r="B236" s="59">
        <v>1</v>
      </c>
      <c r="C236" s="59" t="s">
        <v>312</v>
      </c>
      <c r="D236" s="59" t="s">
        <v>2439</v>
      </c>
      <c r="E236" s="59" t="s">
        <v>1867</v>
      </c>
      <c r="F236" s="59" t="s">
        <v>172</v>
      </c>
      <c r="G236" s="155">
        <v>2.5947058380953346E-3</v>
      </c>
      <c r="H236" s="59">
        <v>0</v>
      </c>
      <c r="I236" s="63" t="s">
        <v>2440</v>
      </c>
      <c r="L236" s="62">
        <v>46317.806967592594</v>
      </c>
      <c r="M236" s="59" t="s">
        <v>1867</v>
      </c>
      <c r="N236" s="59" t="s">
        <v>172</v>
      </c>
      <c r="O236" s="59">
        <v>-0.17499999999999999</v>
      </c>
      <c r="P236" s="59">
        <v>7.4999999999999997E-2</v>
      </c>
      <c r="Q236" s="59">
        <v>2.5000000000000001E-3</v>
      </c>
      <c r="R236" s="59" t="s">
        <v>2614</v>
      </c>
      <c r="S236" s="59">
        <v>0.05</v>
      </c>
      <c r="T236" s="59">
        <v>0.05</v>
      </c>
      <c r="U236" s="59"/>
      <c r="V236" s="59">
        <v>0</v>
      </c>
      <c r="W236" s="59">
        <v>5.2083333333333336E-7</v>
      </c>
      <c r="X236" s="59">
        <v>5.2083333333333336E-7</v>
      </c>
      <c r="Y236" s="59">
        <v>0</v>
      </c>
      <c r="Z236" s="66" t="s">
        <v>2615</v>
      </c>
      <c r="AA236" s="66" t="s">
        <v>2695</v>
      </c>
      <c r="AW236" s="62">
        <v>46317.806967592594</v>
      </c>
      <c r="AX236" s="59">
        <v>1</v>
      </c>
      <c r="AY236" s="59" t="s">
        <v>309</v>
      </c>
      <c r="AZ236" s="59" t="s">
        <v>312</v>
      </c>
      <c r="BA236" s="59" t="s">
        <v>9</v>
      </c>
      <c r="BB236" s="63" t="s">
        <v>2529</v>
      </c>
    </row>
    <row r="237" spans="1:54" ht="15" customHeight="1" x14ac:dyDescent="0.25">
      <c r="A237" s="62">
        <v>46317.806967592594</v>
      </c>
      <c r="B237" s="59">
        <v>1</v>
      </c>
      <c r="C237" s="59" t="s">
        <v>312</v>
      </c>
      <c r="D237" s="59" t="s">
        <v>2439</v>
      </c>
      <c r="E237" s="59" t="s">
        <v>1868</v>
      </c>
      <c r="F237" s="59" t="s">
        <v>172</v>
      </c>
      <c r="G237" s="155">
        <v>2.5947058380113028E-3</v>
      </c>
      <c r="H237" s="59">
        <v>0</v>
      </c>
      <c r="I237" s="63" t="s">
        <v>2440</v>
      </c>
      <c r="L237" s="62">
        <v>46317.806967592594</v>
      </c>
      <c r="M237" s="59" t="s">
        <v>1868</v>
      </c>
      <c r="N237" s="59" t="s">
        <v>172</v>
      </c>
      <c r="O237" s="59">
        <v>-0.125</v>
      </c>
      <c r="P237" s="59">
        <v>7.4999999999999997E-2</v>
      </c>
      <c r="Q237" s="59">
        <v>2.5000000000000001E-3</v>
      </c>
      <c r="R237" s="59" t="s">
        <v>2614</v>
      </c>
      <c r="S237" s="59">
        <v>0.05</v>
      </c>
      <c r="T237" s="59">
        <v>0.05</v>
      </c>
      <c r="U237" s="59"/>
      <c r="V237" s="59">
        <v>0</v>
      </c>
      <c r="W237" s="59">
        <v>5.2083333333333336E-7</v>
      </c>
      <c r="X237" s="59">
        <v>5.2083333333333336E-7</v>
      </c>
      <c r="Y237" s="59">
        <v>0</v>
      </c>
      <c r="Z237" s="66" t="s">
        <v>2615</v>
      </c>
      <c r="AA237" s="66" t="s">
        <v>2696</v>
      </c>
      <c r="AW237" s="62">
        <v>46317.806967592594</v>
      </c>
      <c r="AX237" s="59">
        <v>1</v>
      </c>
      <c r="AY237" s="59" t="s">
        <v>2530</v>
      </c>
      <c r="AZ237" s="59" t="s">
        <v>1063</v>
      </c>
      <c r="BA237" s="59" t="s">
        <v>9</v>
      </c>
      <c r="BB237" s="63" t="s">
        <v>2531</v>
      </c>
    </row>
    <row r="238" spans="1:54" ht="15" customHeight="1" x14ac:dyDescent="0.25">
      <c r="A238" s="62">
        <v>46317.806967592594</v>
      </c>
      <c r="B238" s="59">
        <v>1</v>
      </c>
      <c r="C238" s="59" t="s">
        <v>312</v>
      </c>
      <c r="D238" s="59" t="s">
        <v>2439</v>
      </c>
      <c r="E238" s="59" t="s">
        <v>1869</v>
      </c>
      <c r="F238" s="59" t="s">
        <v>172</v>
      </c>
      <c r="G238" s="155">
        <v>2.3509176044236241E-3</v>
      </c>
      <c r="H238" s="59">
        <v>0</v>
      </c>
      <c r="I238" s="63" t="s">
        <v>2440</v>
      </c>
      <c r="L238" s="62">
        <v>46317.806967592594</v>
      </c>
      <c r="M238" s="59" t="s">
        <v>1869</v>
      </c>
      <c r="N238" s="59" t="s">
        <v>172</v>
      </c>
      <c r="O238" s="59">
        <v>-8.7499999999999994E-2</v>
      </c>
      <c r="P238" s="59">
        <v>6.25E-2</v>
      </c>
      <c r="Q238" s="59">
        <v>6.2500000000000001E-4</v>
      </c>
      <c r="R238" s="59" t="s">
        <v>2614</v>
      </c>
      <c r="S238" s="59">
        <v>2.5000000000000001E-2</v>
      </c>
      <c r="T238" s="59">
        <v>2.5000000000000001E-2</v>
      </c>
      <c r="U238" s="59"/>
      <c r="V238" s="59">
        <v>0</v>
      </c>
      <c r="W238" s="59">
        <v>3.2552083333333335E-8</v>
      </c>
      <c r="X238" s="59">
        <v>3.2552083333333335E-8</v>
      </c>
      <c r="Y238" s="59">
        <v>0</v>
      </c>
      <c r="Z238" s="66" t="s">
        <v>2615</v>
      </c>
      <c r="AA238" s="66" t="s">
        <v>2697</v>
      </c>
      <c r="AW238" s="62">
        <v>46317.806967592594</v>
      </c>
      <c r="AX238" s="59">
        <v>1</v>
      </c>
      <c r="AY238" s="59" t="s">
        <v>2532</v>
      </c>
      <c r="AZ238" s="59" t="s">
        <v>1063</v>
      </c>
      <c r="BA238" s="59" t="s">
        <v>9</v>
      </c>
      <c r="BB238" s="63" t="s">
        <v>2533</v>
      </c>
    </row>
    <row r="239" spans="1:54" ht="15" customHeight="1" x14ac:dyDescent="0.25">
      <c r="A239" s="62">
        <v>46317.806967592594</v>
      </c>
      <c r="B239" s="59">
        <v>1</v>
      </c>
      <c r="C239" s="59" t="s">
        <v>312</v>
      </c>
      <c r="D239" s="59" t="s">
        <v>2439</v>
      </c>
      <c r="E239" s="59" t="s">
        <v>1870</v>
      </c>
      <c r="F239" s="59" t="s">
        <v>172</v>
      </c>
      <c r="G239" s="155">
        <v>2.8384940714729343E-3</v>
      </c>
      <c r="H239" s="59">
        <v>0</v>
      </c>
      <c r="I239" s="63" t="s">
        <v>2440</v>
      </c>
      <c r="L239" s="62">
        <v>46317.806967592594</v>
      </c>
      <c r="M239" s="59" t="s">
        <v>1870</v>
      </c>
      <c r="N239" s="59" t="s">
        <v>172</v>
      </c>
      <c r="O239" s="59">
        <v>-8.7499999999999994E-2</v>
      </c>
      <c r="P239" s="59">
        <v>8.7499999999999994E-2</v>
      </c>
      <c r="Q239" s="59">
        <v>6.2500000000000001E-4</v>
      </c>
      <c r="R239" s="59" t="s">
        <v>2614</v>
      </c>
      <c r="S239" s="59">
        <v>2.5000000000000001E-2</v>
      </c>
      <c r="T239" s="59">
        <v>2.5000000000000001E-2</v>
      </c>
      <c r="U239" s="59"/>
      <c r="V239" s="59">
        <v>0</v>
      </c>
      <c r="W239" s="59">
        <v>3.2552083333333335E-8</v>
      </c>
      <c r="X239" s="59">
        <v>3.2552083333333335E-8</v>
      </c>
      <c r="Y239" s="59">
        <v>0</v>
      </c>
      <c r="Z239" s="66" t="s">
        <v>2615</v>
      </c>
      <c r="AA239" s="66" t="s">
        <v>2698</v>
      </c>
      <c r="AW239" s="62">
        <v>46317.806967592594</v>
      </c>
      <c r="AX239" s="59">
        <v>1</v>
      </c>
      <c r="AY239" s="59" t="s">
        <v>310</v>
      </c>
      <c r="AZ239" s="59" t="s">
        <v>1112</v>
      </c>
      <c r="BA239" s="59" t="s">
        <v>9</v>
      </c>
      <c r="BB239" s="63" t="s">
        <v>2534</v>
      </c>
    </row>
    <row r="240" spans="1:54" ht="15" customHeight="1" x14ac:dyDescent="0.25">
      <c r="A240" s="62">
        <v>46317.806967592594</v>
      </c>
      <c r="B240" s="59">
        <v>1</v>
      </c>
      <c r="C240" s="59" t="s">
        <v>312</v>
      </c>
      <c r="D240" s="59" t="s">
        <v>2439</v>
      </c>
      <c r="E240" s="59" t="s">
        <v>1871</v>
      </c>
      <c r="F240" s="59" t="s">
        <v>172</v>
      </c>
      <c r="G240" s="155">
        <v>2.8384940714309185E-3</v>
      </c>
      <c r="H240" s="59">
        <v>0</v>
      </c>
      <c r="I240" s="63" t="s">
        <v>2440</v>
      </c>
      <c r="L240" s="62">
        <v>46317.806967592594</v>
      </c>
      <c r="M240" s="59" t="s">
        <v>1871</v>
      </c>
      <c r="N240" s="59" t="s">
        <v>172</v>
      </c>
      <c r="O240" s="59">
        <v>-6.25E-2</v>
      </c>
      <c r="P240" s="59">
        <v>8.7499999999999994E-2</v>
      </c>
      <c r="Q240" s="59">
        <v>6.2500000000000001E-4</v>
      </c>
      <c r="R240" s="59" t="s">
        <v>2614</v>
      </c>
      <c r="S240" s="59">
        <v>2.5000000000000001E-2</v>
      </c>
      <c r="T240" s="59">
        <v>2.5000000000000001E-2</v>
      </c>
      <c r="U240" s="59"/>
      <c r="V240" s="59">
        <v>0</v>
      </c>
      <c r="W240" s="59">
        <v>3.2552083333333335E-8</v>
      </c>
      <c r="X240" s="59">
        <v>3.2552083333333335E-8</v>
      </c>
      <c r="Y240" s="59">
        <v>0</v>
      </c>
      <c r="Z240" s="66" t="s">
        <v>2615</v>
      </c>
      <c r="AA240" s="66" t="s">
        <v>2699</v>
      </c>
      <c r="AW240" s="62">
        <v>46317.806967592594</v>
      </c>
      <c r="AX240" s="59">
        <v>1</v>
      </c>
      <c r="AY240" s="59" t="s">
        <v>2535</v>
      </c>
      <c r="AZ240" s="59" t="s">
        <v>2210</v>
      </c>
      <c r="BA240" s="59" t="s">
        <v>9</v>
      </c>
      <c r="BB240" s="63" t="s">
        <v>2536</v>
      </c>
    </row>
    <row r="241" spans="1:54" ht="15" customHeight="1" x14ac:dyDescent="0.25">
      <c r="A241" s="62">
        <v>46317.806967592594</v>
      </c>
      <c r="B241" s="59">
        <v>1</v>
      </c>
      <c r="C241" s="59" t="s">
        <v>312</v>
      </c>
      <c r="D241" s="59" t="s">
        <v>2439</v>
      </c>
      <c r="E241" s="59" t="s">
        <v>1872</v>
      </c>
      <c r="F241" s="59" t="s">
        <v>172</v>
      </c>
      <c r="G241" s="155">
        <v>2.8384940713889026E-3</v>
      </c>
      <c r="H241" s="59">
        <v>0</v>
      </c>
      <c r="I241" s="63" t="s">
        <v>2440</v>
      </c>
      <c r="L241" s="62">
        <v>46317.806967592594</v>
      </c>
      <c r="M241" s="59" t="s">
        <v>1872</v>
      </c>
      <c r="N241" s="59" t="s">
        <v>172</v>
      </c>
      <c r="O241" s="59">
        <v>-3.7499999999999999E-2</v>
      </c>
      <c r="P241" s="59">
        <v>8.7499999999999994E-2</v>
      </c>
      <c r="Q241" s="59">
        <v>6.2500000000000001E-4</v>
      </c>
      <c r="R241" s="59" t="s">
        <v>2614</v>
      </c>
      <c r="S241" s="59">
        <v>2.5000000000000001E-2</v>
      </c>
      <c r="T241" s="59">
        <v>2.5000000000000001E-2</v>
      </c>
      <c r="U241" s="59"/>
      <c r="V241" s="59">
        <v>0</v>
      </c>
      <c r="W241" s="59">
        <v>3.2552083333333335E-8</v>
      </c>
      <c r="X241" s="59">
        <v>3.2552083333333335E-8</v>
      </c>
      <c r="Y241" s="59">
        <v>0</v>
      </c>
      <c r="Z241" s="66" t="s">
        <v>2615</v>
      </c>
      <c r="AA241" s="66" t="s">
        <v>2700</v>
      </c>
      <c r="AW241" s="62">
        <v>46317.806967592594</v>
      </c>
      <c r="AX241" s="59">
        <v>1</v>
      </c>
      <c r="AY241" s="59" t="s">
        <v>2537</v>
      </c>
      <c r="AZ241" s="59">
        <v>6.9961981507191222</v>
      </c>
      <c r="BA241" s="59" t="s">
        <v>9</v>
      </c>
      <c r="BB241" s="63" t="s">
        <v>2538</v>
      </c>
    </row>
    <row r="242" spans="1:54" ht="15" customHeight="1" x14ac:dyDescent="0.25">
      <c r="A242" s="62">
        <v>46317.806967592594</v>
      </c>
      <c r="B242" s="59">
        <v>1</v>
      </c>
      <c r="C242" s="59" t="s">
        <v>312</v>
      </c>
      <c r="D242" s="59" t="s">
        <v>2439</v>
      </c>
      <c r="E242" s="59" t="s">
        <v>1873</v>
      </c>
      <c r="F242" s="59" t="s">
        <v>172</v>
      </c>
      <c r="G242" s="155">
        <v>2.8384940713468867E-3</v>
      </c>
      <c r="H242" s="59">
        <v>0</v>
      </c>
      <c r="I242" s="63" t="s">
        <v>2440</v>
      </c>
      <c r="L242" s="62">
        <v>46317.806967592594</v>
      </c>
      <c r="M242" s="59" t="s">
        <v>1873</v>
      </c>
      <c r="N242" s="59" t="s">
        <v>172</v>
      </c>
      <c r="O242" s="59">
        <v>-1.2500000000000001E-2</v>
      </c>
      <c r="P242" s="59">
        <v>8.7499999999999994E-2</v>
      </c>
      <c r="Q242" s="59">
        <v>6.2500000000000001E-4</v>
      </c>
      <c r="R242" s="59" t="s">
        <v>2614</v>
      </c>
      <c r="S242" s="59">
        <v>2.5000000000000001E-2</v>
      </c>
      <c r="T242" s="59">
        <v>2.5000000000000001E-2</v>
      </c>
      <c r="U242" s="59"/>
      <c r="V242" s="59">
        <v>0</v>
      </c>
      <c r="W242" s="59">
        <v>3.2552083333333335E-8</v>
      </c>
      <c r="X242" s="59">
        <v>3.2552083333333335E-8</v>
      </c>
      <c r="Y242" s="59">
        <v>0</v>
      </c>
      <c r="Z242" s="66" t="s">
        <v>2615</v>
      </c>
      <c r="AA242" s="66" t="s">
        <v>2701</v>
      </c>
      <c r="AW242" s="62">
        <v>46317.806967592594</v>
      </c>
      <c r="AX242" s="59">
        <v>1</v>
      </c>
      <c r="AY242" s="59" t="s">
        <v>2539</v>
      </c>
      <c r="AZ242" s="59">
        <v>9.9999995344765047</v>
      </c>
      <c r="BA242" s="59" t="s">
        <v>298</v>
      </c>
      <c r="BB242" s="63" t="s">
        <v>2540</v>
      </c>
    </row>
    <row r="243" spans="1:54" ht="15" customHeight="1" x14ac:dyDescent="0.25">
      <c r="A243" s="62">
        <v>46317.806967592594</v>
      </c>
      <c r="B243" s="59">
        <v>1</v>
      </c>
      <c r="C243" s="59" t="s">
        <v>312</v>
      </c>
      <c r="D243" s="59" t="s">
        <v>2439</v>
      </c>
      <c r="E243" s="59" t="s">
        <v>1874</v>
      </c>
      <c r="F243" s="59" t="s">
        <v>172</v>
      </c>
      <c r="G243" s="155">
        <v>2.8384940713048709E-3</v>
      </c>
      <c r="H243" s="59">
        <v>0</v>
      </c>
      <c r="I243" s="63" t="s">
        <v>2440</v>
      </c>
      <c r="L243" s="62">
        <v>46317.806967592594</v>
      </c>
      <c r="M243" s="59" t="s">
        <v>1874</v>
      </c>
      <c r="N243" s="59" t="s">
        <v>172</v>
      </c>
      <c r="O243" s="59">
        <v>1.2500000000000001E-2</v>
      </c>
      <c r="P243" s="59">
        <v>8.7499999999999994E-2</v>
      </c>
      <c r="Q243" s="59">
        <v>6.2500000000000001E-4</v>
      </c>
      <c r="R243" s="59" t="s">
        <v>2614</v>
      </c>
      <c r="S243" s="59">
        <v>2.5000000000000001E-2</v>
      </c>
      <c r="T243" s="59">
        <v>2.5000000000000001E-2</v>
      </c>
      <c r="U243" s="59"/>
      <c r="V243" s="59">
        <v>0</v>
      </c>
      <c r="W243" s="59">
        <v>3.2552083333333335E-8</v>
      </c>
      <c r="X243" s="59">
        <v>3.2552083333333335E-8</v>
      </c>
      <c r="Y243" s="59">
        <v>0</v>
      </c>
      <c r="Z243" s="66" t="s">
        <v>2615</v>
      </c>
      <c r="AA243" s="66" t="s">
        <v>2702</v>
      </c>
      <c r="AW243" s="62">
        <v>46317.806967592594</v>
      </c>
      <c r="AX243" s="59">
        <v>1</v>
      </c>
      <c r="AY243" s="59" t="s">
        <v>2541</v>
      </c>
      <c r="AZ243" s="59">
        <v>76.407403460038424</v>
      </c>
      <c r="BA243" s="59" t="s">
        <v>301</v>
      </c>
      <c r="BB243" s="63" t="s">
        <v>2542</v>
      </c>
    </row>
    <row r="244" spans="1:54" ht="15" customHeight="1" x14ac:dyDescent="0.25">
      <c r="A244" s="62">
        <v>46317.806967592594</v>
      </c>
      <c r="B244" s="59">
        <v>1</v>
      </c>
      <c r="C244" s="59" t="s">
        <v>312</v>
      </c>
      <c r="D244" s="59" t="s">
        <v>2439</v>
      </c>
      <c r="E244" s="59" t="s">
        <v>1875</v>
      </c>
      <c r="F244" s="59" t="s">
        <v>172</v>
      </c>
      <c r="G244" s="155">
        <v>2.8384940712628554E-3</v>
      </c>
      <c r="H244" s="59">
        <v>0</v>
      </c>
      <c r="I244" s="63" t="s">
        <v>2440</v>
      </c>
      <c r="L244" s="62">
        <v>46317.806967592594</v>
      </c>
      <c r="M244" s="59" t="s">
        <v>1875</v>
      </c>
      <c r="N244" s="59" t="s">
        <v>172</v>
      </c>
      <c r="O244" s="59">
        <v>3.7499999999999999E-2</v>
      </c>
      <c r="P244" s="59">
        <v>8.7499999999999994E-2</v>
      </c>
      <c r="Q244" s="59">
        <v>6.2500000000000001E-4</v>
      </c>
      <c r="R244" s="59" t="s">
        <v>2614</v>
      </c>
      <c r="S244" s="59">
        <v>2.5000000000000001E-2</v>
      </c>
      <c r="T244" s="59">
        <v>2.5000000000000001E-2</v>
      </c>
      <c r="U244" s="59"/>
      <c r="V244" s="59">
        <v>0</v>
      </c>
      <c r="W244" s="59">
        <v>3.2552083333333335E-8</v>
      </c>
      <c r="X244" s="59">
        <v>3.2552083333333335E-8</v>
      </c>
      <c r="Y244" s="59">
        <v>0</v>
      </c>
      <c r="Z244" s="66" t="s">
        <v>2615</v>
      </c>
      <c r="AA244" s="66" t="s">
        <v>2703</v>
      </c>
      <c r="AW244" s="62">
        <v>46317.806967592594</v>
      </c>
      <c r="AX244" s="59">
        <v>1</v>
      </c>
      <c r="AY244" s="59" t="s">
        <v>2543</v>
      </c>
      <c r="AZ244" s="59">
        <v>0</v>
      </c>
      <c r="BA244" s="59" t="s">
        <v>301</v>
      </c>
      <c r="BB244" s="63" t="s">
        <v>2544</v>
      </c>
    </row>
    <row r="245" spans="1:54" ht="15" customHeight="1" x14ac:dyDescent="0.25">
      <c r="A245" s="62">
        <v>46317.806967592594</v>
      </c>
      <c r="B245" s="59">
        <v>1</v>
      </c>
      <c r="C245" s="59" t="s">
        <v>312</v>
      </c>
      <c r="D245" s="59" t="s">
        <v>2439</v>
      </c>
      <c r="E245" s="59" t="s">
        <v>1876</v>
      </c>
      <c r="F245" s="59" t="s">
        <v>172</v>
      </c>
      <c r="G245" s="155">
        <v>2.3509176041295135E-3</v>
      </c>
      <c r="H245" s="59">
        <v>0</v>
      </c>
      <c r="I245" s="63" t="s">
        <v>2440</v>
      </c>
      <c r="L245" s="62">
        <v>46317.806967592594</v>
      </c>
      <c r="M245" s="59" t="s">
        <v>1876</v>
      </c>
      <c r="N245" s="59" t="s">
        <v>172</v>
      </c>
      <c r="O245" s="59">
        <v>8.7499999999999994E-2</v>
      </c>
      <c r="P245" s="59">
        <v>6.25E-2</v>
      </c>
      <c r="Q245" s="59">
        <v>6.2500000000000001E-4</v>
      </c>
      <c r="R245" s="59" t="s">
        <v>2614</v>
      </c>
      <c r="S245" s="59">
        <v>2.5000000000000001E-2</v>
      </c>
      <c r="T245" s="59">
        <v>2.5000000000000001E-2</v>
      </c>
      <c r="U245" s="59"/>
      <c r="V245" s="59">
        <v>0</v>
      </c>
      <c r="W245" s="59">
        <v>3.2552083333333335E-8</v>
      </c>
      <c r="X245" s="59">
        <v>3.2552083333333335E-8</v>
      </c>
      <c r="Y245" s="59">
        <v>0</v>
      </c>
      <c r="Z245" s="66" t="s">
        <v>2615</v>
      </c>
      <c r="AA245" s="66" t="s">
        <v>2704</v>
      </c>
      <c r="AW245" s="62">
        <v>46317.806967592594</v>
      </c>
      <c r="AX245" s="59">
        <v>1</v>
      </c>
      <c r="AY245" s="59" t="s">
        <v>2545</v>
      </c>
      <c r="AZ245" s="59" t="s">
        <v>1063</v>
      </c>
      <c r="BA245" s="59" t="s">
        <v>9</v>
      </c>
      <c r="BB245" s="63" t="s">
        <v>2546</v>
      </c>
    </row>
    <row r="246" spans="1:54" ht="15" customHeight="1" x14ac:dyDescent="0.25">
      <c r="A246" s="62">
        <v>46317.806967592594</v>
      </c>
      <c r="B246" s="59">
        <v>1</v>
      </c>
      <c r="C246" s="59" t="s">
        <v>312</v>
      </c>
      <c r="D246" s="59" t="s">
        <v>2439</v>
      </c>
      <c r="E246" s="59" t="s">
        <v>1877</v>
      </c>
      <c r="F246" s="59" t="s">
        <v>172</v>
      </c>
      <c r="G246" s="155">
        <v>2.8384940712208396E-3</v>
      </c>
      <c r="H246" s="59">
        <v>0</v>
      </c>
      <c r="I246" s="63" t="s">
        <v>2440</v>
      </c>
      <c r="L246" s="62">
        <v>46317.806967592594</v>
      </c>
      <c r="M246" s="59" t="s">
        <v>1877</v>
      </c>
      <c r="N246" s="59" t="s">
        <v>172</v>
      </c>
      <c r="O246" s="59">
        <v>6.25E-2</v>
      </c>
      <c r="P246" s="59">
        <v>8.7499999999999994E-2</v>
      </c>
      <c r="Q246" s="59">
        <v>6.2500000000000001E-4</v>
      </c>
      <c r="R246" s="59" t="s">
        <v>2614</v>
      </c>
      <c r="S246" s="59">
        <v>2.5000000000000001E-2</v>
      </c>
      <c r="T246" s="59">
        <v>2.5000000000000001E-2</v>
      </c>
      <c r="U246" s="59"/>
      <c r="V246" s="59">
        <v>0</v>
      </c>
      <c r="W246" s="59">
        <v>3.2552083333333335E-8</v>
      </c>
      <c r="X246" s="59">
        <v>3.2552083333333335E-8</v>
      </c>
      <c r="Y246" s="59">
        <v>0</v>
      </c>
      <c r="Z246" s="66" t="s">
        <v>2615</v>
      </c>
      <c r="AA246" s="66" t="s">
        <v>2705</v>
      </c>
      <c r="AW246" s="62">
        <v>46317.806967592594</v>
      </c>
      <c r="AX246" s="59">
        <v>1</v>
      </c>
      <c r="AY246" s="59" t="s">
        <v>2547</v>
      </c>
      <c r="AZ246" s="59" t="s">
        <v>1063</v>
      </c>
      <c r="BA246" s="59" t="s">
        <v>9</v>
      </c>
      <c r="BB246" s="63" t="s">
        <v>2548</v>
      </c>
    </row>
    <row r="247" spans="1:54" ht="15" customHeight="1" x14ac:dyDescent="0.25">
      <c r="A247" s="62">
        <v>46317.806967592594</v>
      </c>
      <c r="B247" s="59">
        <v>1</v>
      </c>
      <c r="C247" s="59" t="s">
        <v>312</v>
      </c>
      <c r="D247" s="59" t="s">
        <v>2439</v>
      </c>
      <c r="E247" s="59" t="s">
        <v>1878</v>
      </c>
      <c r="F247" s="59" t="s">
        <v>172</v>
      </c>
      <c r="G247" s="155">
        <v>2.8384940711788237E-3</v>
      </c>
      <c r="H247" s="59">
        <v>0</v>
      </c>
      <c r="I247" s="63" t="s">
        <v>2440</v>
      </c>
      <c r="L247" s="62">
        <v>46317.806967592594</v>
      </c>
      <c r="M247" s="59" t="s">
        <v>1878</v>
      </c>
      <c r="N247" s="59" t="s">
        <v>172</v>
      </c>
      <c r="O247" s="59">
        <v>8.7499999999999994E-2</v>
      </c>
      <c r="P247" s="59">
        <v>8.7499999999999994E-2</v>
      </c>
      <c r="Q247" s="59">
        <v>6.2500000000000001E-4</v>
      </c>
      <c r="R247" s="59" t="s">
        <v>2614</v>
      </c>
      <c r="S247" s="59">
        <v>2.5000000000000001E-2</v>
      </c>
      <c r="T247" s="59">
        <v>2.5000000000000001E-2</v>
      </c>
      <c r="U247" s="59"/>
      <c r="V247" s="59">
        <v>0</v>
      </c>
      <c r="W247" s="59">
        <v>3.2552083333333335E-8</v>
      </c>
      <c r="X247" s="59">
        <v>3.2552083333333335E-8</v>
      </c>
      <c r="Y247" s="59">
        <v>0</v>
      </c>
      <c r="Z247" s="66" t="s">
        <v>2615</v>
      </c>
      <c r="AA247" s="66" t="s">
        <v>2706</v>
      </c>
      <c r="AW247" s="62">
        <v>46317.806967592594</v>
      </c>
      <c r="AX247" s="59">
        <v>1</v>
      </c>
      <c r="AY247" s="59" t="s">
        <v>2549</v>
      </c>
      <c r="AZ247" s="59">
        <v>3.8348218711614885</v>
      </c>
      <c r="BA247" s="59" t="s">
        <v>304</v>
      </c>
      <c r="BB247" s="63" t="s">
        <v>2550</v>
      </c>
    </row>
    <row r="248" spans="1:54" ht="15" customHeight="1" x14ac:dyDescent="0.25">
      <c r="A248" s="62">
        <v>46317.806967592594</v>
      </c>
      <c r="B248" s="59">
        <v>1</v>
      </c>
      <c r="C248" s="59" t="s">
        <v>312</v>
      </c>
      <c r="D248" s="59" t="s">
        <v>2439</v>
      </c>
      <c r="E248" s="59" t="s">
        <v>1879</v>
      </c>
      <c r="F248" s="59" t="s">
        <v>172</v>
      </c>
      <c r="G248" s="155">
        <v>2.594705837591145E-3</v>
      </c>
      <c r="H248" s="59">
        <v>0</v>
      </c>
      <c r="I248" s="63" t="s">
        <v>2440</v>
      </c>
      <c r="L248" s="62">
        <v>46317.806967592594</v>
      </c>
      <c r="M248" s="59" t="s">
        <v>1879</v>
      </c>
      <c r="N248" s="59" t="s">
        <v>172</v>
      </c>
      <c r="O248" s="59">
        <v>0.125</v>
      </c>
      <c r="P248" s="59">
        <v>7.4999999999999997E-2</v>
      </c>
      <c r="Q248" s="59">
        <v>2.5000000000000001E-3</v>
      </c>
      <c r="R248" s="59" t="s">
        <v>2614</v>
      </c>
      <c r="S248" s="59">
        <v>0.05</v>
      </c>
      <c r="T248" s="59">
        <v>0.05</v>
      </c>
      <c r="U248" s="59"/>
      <c r="V248" s="59">
        <v>0</v>
      </c>
      <c r="W248" s="59">
        <v>5.2083333333333336E-7</v>
      </c>
      <c r="X248" s="59">
        <v>5.2083333333333336E-7</v>
      </c>
      <c r="Y248" s="59">
        <v>0</v>
      </c>
      <c r="Z248" s="66" t="s">
        <v>2615</v>
      </c>
      <c r="AA248" s="66" t="s">
        <v>2707</v>
      </c>
      <c r="AW248" s="62">
        <v>46317.806967592594</v>
      </c>
      <c r="AX248" s="59">
        <v>1</v>
      </c>
      <c r="AY248" s="59" t="s">
        <v>2551</v>
      </c>
      <c r="AZ248" s="59">
        <v>14.6</v>
      </c>
      <c r="BA248" s="59" t="s">
        <v>304</v>
      </c>
      <c r="BB248" s="63" t="s">
        <v>2552</v>
      </c>
    </row>
    <row r="249" spans="1:54" ht="15" customHeight="1" x14ac:dyDescent="0.25">
      <c r="A249" s="62">
        <v>46317.806967592594</v>
      </c>
      <c r="B249" s="59">
        <v>1</v>
      </c>
      <c r="C249" s="59" t="s">
        <v>312</v>
      </c>
      <c r="D249" s="59" t="s">
        <v>2439</v>
      </c>
      <c r="E249" s="59" t="s">
        <v>1880</v>
      </c>
      <c r="F249" s="59" t="s">
        <v>172</v>
      </c>
      <c r="G249" s="155">
        <v>2.5947058375071132E-3</v>
      </c>
      <c r="H249" s="59">
        <v>0</v>
      </c>
      <c r="I249" s="63" t="s">
        <v>2440</v>
      </c>
      <c r="L249" s="62">
        <v>46317.806967592594</v>
      </c>
      <c r="M249" s="59" t="s">
        <v>1880</v>
      </c>
      <c r="N249" s="59" t="s">
        <v>172</v>
      </c>
      <c r="O249" s="59">
        <v>0.17499999999999999</v>
      </c>
      <c r="P249" s="59">
        <v>7.4999999999999997E-2</v>
      </c>
      <c r="Q249" s="59">
        <v>2.5000000000000001E-3</v>
      </c>
      <c r="R249" s="59" t="s">
        <v>2614</v>
      </c>
      <c r="S249" s="59">
        <v>0.05</v>
      </c>
      <c r="T249" s="59">
        <v>0.05</v>
      </c>
      <c r="U249" s="59"/>
      <c r="V249" s="59">
        <v>0</v>
      </c>
      <c r="W249" s="59">
        <v>5.2083333333333336E-7</v>
      </c>
      <c r="X249" s="59">
        <v>5.2083333333333336E-7</v>
      </c>
      <c r="Y249" s="59">
        <v>0</v>
      </c>
      <c r="Z249" s="66" t="s">
        <v>2615</v>
      </c>
      <c r="AA249" s="66" t="s">
        <v>2708</v>
      </c>
      <c r="AW249" s="62">
        <v>46317.806967592594</v>
      </c>
      <c r="AX249" s="59">
        <v>1</v>
      </c>
      <c r="AY249" s="59" t="s">
        <v>2553</v>
      </c>
      <c r="AZ249" s="59">
        <v>0.26265903227133486</v>
      </c>
      <c r="BA249" s="59" t="s">
        <v>9</v>
      </c>
      <c r="BB249" s="63" t="s">
        <v>2554</v>
      </c>
    </row>
    <row r="250" spans="1:54" ht="15" customHeight="1" x14ac:dyDescent="0.25">
      <c r="A250" s="62">
        <v>46317.806967592594</v>
      </c>
      <c r="B250" s="59">
        <v>1</v>
      </c>
      <c r="C250" s="59" t="s">
        <v>312</v>
      </c>
      <c r="D250" s="59" t="s">
        <v>2439</v>
      </c>
      <c r="E250" s="59" t="s">
        <v>1881</v>
      </c>
      <c r="F250" s="59" t="s">
        <v>172</v>
      </c>
      <c r="G250" s="155">
        <v>2.5947058374230819E-3</v>
      </c>
      <c r="H250" s="59">
        <v>0</v>
      </c>
      <c r="I250" s="63" t="s">
        <v>2440</v>
      </c>
      <c r="L250" s="62">
        <v>46317.806967592594</v>
      </c>
      <c r="M250" s="59" t="s">
        <v>1881</v>
      </c>
      <c r="N250" s="59" t="s">
        <v>172</v>
      </c>
      <c r="O250" s="59">
        <v>0.22500000000000001</v>
      </c>
      <c r="P250" s="59">
        <v>7.4999999999999997E-2</v>
      </c>
      <c r="Q250" s="59">
        <v>2.5000000000000001E-3</v>
      </c>
      <c r="R250" s="59" t="s">
        <v>2614</v>
      </c>
      <c r="S250" s="59">
        <v>0.05</v>
      </c>
      <c r="T250" s="59">
        <v>0.05</v>
      </c>
      <c r="U250" s="59"/>
      <c r="V250" s="59">
        <v>0</v>
      </c>
      <c r="W250" s="59">
        <v>5.2083333333333336E-7</v>
      </c>
      <c r="X250" s="59">
        <v>5.2083333333333336E-7</v>
      </c>
      <c r="Y250" s="59">
        <v>0</v>
      </c>
      <c r="Z250" s="66" t="s">
        <v>2615</v>
      </c>
      <c r="AA250" s="66" t="s">
        <v>2709</v>
      </c>
      <c r="AW250" s="62">
        <v>46317.806967592594</v>
      </c>
      <c r="AX250" s="59">
        <v>1</v>
      </c>
      <c r="AY250" s="59" t="s">
        <v>2555</v>
      </c>
      <c r="AZ250" s="59" t="b">
        <v>0</v>
      </c>
      <c r="BA250" s="59" t="s">
        <v>9</v>
      </c>
      <c r="BB250" s="63" t="s">
        <v>2556</v>
      </c>
    </row>
    <row r="251" spans="1:54" ht="15" customHeight="1" x14ac:dyDescent="0.25">
      <c r="A251" s="62">
        <v>46317.806967592594</v>
      </c>
      <c r="B251" s="59">
        <v>1</v>
      </c>
      <c r="C251" s="59" t="s">
        <v>312</v>
      </c>
      <c r="D251" s="59" t="s">
        <v>2439</v>
      </c>
      <c r="E251" s="59" t="s">
        <v>1882</v>
      </c>
      <c r="F251" s="59" t="s">
        <v>172</v>
      </c>
      <c r="G251" s="155">
        <v>3.5698587722779859E-3</v>
      </c>
      <c r="H251" s="59">
        <v>0</v>
      </c>
      <c r="I251" s="63" t="s">
        <v>2440</v>
      </c>
      <c r="L251" s="62">
        <v>46317.806967592594</v>
      </c>
      <c r="M251" s="59" t="s">
        <v>1882</v>
      </c>
      <c r="N251" s="59" t="s">
        <v>172</v>
      </c>
      <c r="O251" s="59">
        <v>-0.22500000000000001</v>
      </c>
      <c r="P251" s="59">
        <v>0.125</v>
      </c>
      <c r="Q251" s="59">
        <v>2.5000000000000001E-3</v>
      </c>
      <c r="R251" s="59" t="s">
        <v>2614</v>
      </c>
      <c r="S251" s="59">
        <v>0.05</v>
      </c>
      <c r="T251" s="59">
        <v>0.05</v>
      </c>
      <c r="U251" s="59"/>
      <c r="V251" s="59">
        <v>0</v>
      </c>
      <c r="W251" s="59">
        <v>5.2083333333333336E-7</v>
      </c>
      <c r="X251" s="59">
        <v>5.2083333333333336E-7</v>
      </c>
      <c r="Y251" s="59">
        <v>0</v>
      </c>
      <c r="Z251" s="66" t="s">
        <v>2615</v>
      </c>
      <c r="AA251" s="66" t="s">
        <v>2710</v>
      </c>
      <c r="AW251" s="62">
        <v>46317.806967592594</v>
      </c>
      <c r="AX251" s="59">
        <v>1</v>
      </c>
      <c r="AY251" s="59" t="s">
        <v>18</v>
      </c>
      <c r="AZ251" s="59" t="b">
        <v>1</v>
      </c>
      <c r="BA251" s="59" t="s">
        <v>9</v>
      </c>
      <c r="BB251" s="63" t="s">
        <v>2557</v>
      </c>
    </row>
    <row r="252" spans="1:54" ht="15" customHeight="1" x14ac:dyDescent="0.25">
      <c r="A252" s="62">
        <v>46317.806967592594</v>
      </c>
      <c r="B252" s="59">
        <v>1</v>
      </c>
      <c r="C252" s="59" t="s">
        <v>312</v>
      </c>
      <c r="D252" s="59" t="s">
        <v>2439</v>
      </c>
      <c r="E252" s="59" t="s">
        <v>1883</v>
      </c>
      <c r="F252" s="59" t="s">
        <v>172</v>
      </c>
      <c r="G252" s="155">
        <v>3.5698587721939546E-3</v>
      </c>
      <c r="H252" s="59">
        <v>0</v>
      </c>
      <c r="I252" s="63" t="s">
        <v>2440</v>
      </c>
      <c r="L252" s="62">
        <v>46317.806967592594</v>
      </c>
      <c r="M252" s="59" t="s">
        <v>1883</v>
      </c>
      <c r="N252" s="59" t="s">
        <v>172</v>
      </c>
      <c r="O252" s="59">
        <v>-0.17499999999999999</v>
      </c>
      <c r="P252" s="59">
        <v>0.125</v>
      </c>
      <c r="Q252" s="59">
        <v>2.5000000000000001E-3</v>
      </c>
      <c r="R252" s="59" t="s">
        <v>2614</v>
      </c>
      <c r="S252" s="59">
        <v>0.05</v>
      </c>
      <c r="T252" s="59">
        <v>0.05</v>
      </c>
      <c r="U252" s="59"/>
      <c r="V252" s="59">
        <v>0</v>
      </c>
      <c r="W252" s="59">
        <v>5.2083333333333336E-7</v>
      </c>
      <c r="X252" s="59">
        <v>5.2083333333333336E-7</v>
      </c>
      <c r="Y252" s="59">
        <v>0</v>
      </c>
      <c r="Z252" s="66" t="s">
        <v>2615</v>
      </c>
      <c r="AA252" s="66" t="s">
        <v>2711</v>
      </c>
      <c r="AW252" s="62">
        <v>46317.806967592594</v>
      </c>
      <c r="AX252" s="59">
        <v>1</v>
      </c>
      <c r="AY252" s="59" t="s">
        <v>2558</v>
      </c>
      <c r="AZ252" s="59" t="s">
        <v>2559</v>
      </c>
      <c r="BA252" s="59" t="s">
        <v>9</v>
      </c>
      <c r="BB252" s="63" t="s">
        <v>2560</v>
      </c>
    </row>
    <row r="253" spans="1:54" ht="15" customHeight="1" x14ac:dyDescent="0.25">
      <c r="A253" s="62">
        <v>46317.806967592594</v>
      </c>
      <c r="B253" s="59">
        <v>1</v>
      </c>
      <c r="C253" s="59" t="s">
        <v>312</v>
      </c>
      <c r="D253" s="59" t="s">
        <v>2439</v>
      </c>
      <c r="E253" s="59" t="s">
        <v>1884</v>
      </c>
      <c r="F253" s="59" t="s">
        <v>172</v>
      </c>
      <c r="G253" s="155">
        <v>3.5698587721099228E-3</v>
      </c>
      <c r="H253" s="59">
        <v>0</v>
      </c>
      <c r="I253" s="63" t="s">
        <v>2440</v>
      </c>
      <c r="L253" s="62">
        <v>46317.806967592594</v>
      </c>
      <c r="M253" s="59" t="s">
        <v>1884</v>
      </c>
      <c r="N253" s="59" t="s">
        <v>172</v>
      </c>
      <c r="O253" s="59">
        <v>-0.125</v>
      </c>
      <c r="P253" s="59">
        <v>0.125</v>
      </c>
      <c r="Q253" s="59">
        <v>2.5000000000000001E-3</v>
      </c>
      <c r="R253" s="59" t="s">
        <v>2614</v>
      </c>
      <c r="S253" s="59">
        <v>0.05</v>
      </c>
      <c r="T253" s="59">
        <v>0.05</v>
      </c>
      <c r="U253" s="59"/>
      <c r="V253" s="59">
        <v>0</v>
      </c>
      <c r="W253" s="59">
        <v>5.2083333333333336E-7</v>
      </c>
      <c r="X253" s="59">
        <v>5.2083333333333336E-7</v>
      </c>
      <c r="Y253" s="59">
        <v>0</v>
      </c>
      <c r="Z253" s="66" t="s">
        <v>2615</v>
      </c>
      <c r="AA253" s="66" t="s">
        <v>2712</v>
      </c>
      <c r="AW253" s="62">
        <v>46317.806967592594</v>
      </c>
      <c r="AX253" s="59">
        <v>1</v>
      </c>
      <c r="AY253" s="59" t="s">
        <v>2561</v>
      </c>
      <c r="AZ253" s="59" t="s">
        <v>2562</v>
      </c>
      <c r="BA253" s="59" t="s">
        <v>9</v>
      </c>
      <c r="BB253" s="63" t="s">
        <v>2563</v>
      </c>
    </row>
    <row r="254" spans="1:54" ht="15" customHeight="1" x14ac:dyDescent="0.25">
      <c r="A254" s="62">
        <v>46317.806967592594</v>
      </c>
      <c r="B254" s="59">
        <v>1</v>
      </c>
      <c r="C254" s="59" t="s">
        <v>312</v>
      </c>
      <c r="D254" s="59" t="s">
        <v>2439</v>
      </c>
      <c r="E254" s="59" t="s">
        <v>1885</v>
      </c>
      <c r="F254" s="59" t="s">
        <v>172</v>
      </c>
      <c r="G254" s="155">
        <v>3.5698587720258911E-3</v>
      </c>
      <c r="H254" s="59">
        <v>0</v>
      </c>
      <c r="I254" s="63" t="s">
        <v>2440</v>
      </c>
      <c r="L254" s="62">
        <v>46317.806967592594</v>
      </c>
      <c r="M254" s="59" t="s">
        <v>1885</v>
      </c>
      <c r="N254" s="59" t="s">
        <v>172</v>
      </c>
      <c r="O254" s="59">
        <v>-7.4999999999999997E-2</v>
      </c>
      <c r="P254" s="59">
        <v>0.125</v>
      </c>
      <c r="Q254" s="59">
        <v>2.5000000000000001E-3</v>
      </c>
      <c r="R254" s="59" t="s">
        <v>2614</v>
      </c>
      <c r="S254" s="59">
        <v>0.05</v>
      </c>
      <c r="T254" s="59">
        <v>0.05</v>
      </c>
      <c r="U254" s="59"/>
      <c r="V254" s="59">
        <v>0</v>
      </c>
      <c r="W254" s="59">
        <v>5.2083333333333336E-7</v>
      </c>
      <c r="X254" s="59">
        <v>5.2083333333333336E-7</v>
      </c>
      <c r="Y254" s="59">
        <v>0</v>
      </c>
      <c r="Z254" s="66" t="s">
        <v>2615</v>
      </c>
      <c r="AA254" s="66" t="s">
        <v>2713</v>
      </c>
      <c r="AW254" s="62">
        <v>46317.806967592594</v>
      </c>
      <c r="AX254" s="59">
        <v>1</v>
      </c>
      <c r="AY254" s="59" t="s">
        <v>2564</v>
      </c>
      <c r="AZ254" s="59" t="s">
        <v>2565</v>
      </c>
      <c r="BA254" s="59" t="s">
        <v>9</v>
      </c>
      <c r="BB254" s="63" t="s">
        <v>2566</v>
      </c>
    </row>
    <row r="255" spans="1:54" ht="15" customHeight="1" x14ac:dyDescent="0.25">
      <c r="A255" s="62">
        <v>46317.806967592594</v>
      </c>
      <c r="B255" s="59">
        <v>1</v>
      </c>
      <c r="C255" s="59" t="s">
        <v>312</v>
      </c>
      <c r="D255" s="59" t="s">
        <v>2439</v>
      </c>
      <c r="E255" s="59" t="s">
        <v>1886</v>
      </c>
      <c r="F255" s="59" t="s">
        <v>172</v>
      </c>
      <c r="G255" s="155">
        <v>3.5698587719418598E-3</v>
      </c>
      <c r="H255" s="59">
        <v>0</v>
      </c>
      <c r="I255" s="63" t="s">
        <v>2440</v>
      </c>
      <c r="L255" s="62">
        <v>46317.806967592594</v>
      </c>
      <c r="M255" s="59" t="s">
        <v>1886</v>
      </c>
      <c r="N255" s="59" t="s">
        <v>172</v>
      </c>
      <c r="O255" s="59">
        <v>-2.5000000000000001E-2</v>
      </c>
      <c r="P255" s="59">
        <v>0.125</v>
      </c>
      <c r="Q255" s="59">
        <v>2.5000000000000001E-3</v>
      </c>
      <c r="R255" s="59" t="s">
        <v>2614</v>
      </c>
      <c r="S255" s="59">
        <v>0.05</v>
      </c>
      <c r="T255" s="59">
        <v>0.05</v>
      </c>
      <c r="U255" s="59"/>
      <c r="V255" s="59">
        <v>0</v>
      </c>
      <c r="W255" s="59">
        <v>5.2083333333333336E-7</v>
      </c>
      <c r="X255" s="59">
        <v>5.2083333333333336E-7</v>
      </c>
      <c r="Y255" s="59">
        <v>0</v>
      </c>
      <c r="Z255" s="66" t="s">
        <v>2615</v>
      </c>
      <c r="AA255" s="66" t="s">
        <v>2714</v>
      </c>
      <c r="AW255" s="62">
        <v>46317.806967592594</v>
      </c>
      <c r="AX255" s="59">
        <v>1</v>
      </c>
      <c r="AY255" s="59" t="s">
        <v>2567</v>
      </c>
      <c r="AZ255" s="59" t="s">
        <v>2568</v>
      </c>
      <c r="BA255" s="59" t="s">
        <v>9</v>
      </c>
      <c r="BB255" s="63" t="s">
        <v>2569</v>
      </c>
    </row>
    <row r="256" spans="1:54" ht="15" customHeight="1" x14ac:dyDescent="0.25">
      <c r="A256" s="62">
        <v>46317.806967592594</v>
      </c>
      <c r="B256" s="59">
        <v>1</v>
      </c>
      <c r="C256" s="59" t="s">
        <v>312</v>
      </c>
      <c r="D256" s="59" t="s">
        <v>2439</v>
      </c>
      <c r="E256" s="59" t="s">
        <v>1887</v>
      </c>
      <c r="F256" s="59" t="s">
        <v>172</v>
      </c>
      <c r="G256" s="155">
        <v>3.5698587718578281E-3</v>
      </c>
      <c r="H256" s="59">
        <v>0</v>
      </c>
      <c r="I256" s="63" t="s">
        <v>2440</v>
      </c>
      <c r="L256" s="62">
        <v>46317.806967592594</v>
      </c>
      <c r="M256" s="59" t="s">
        <v>1887</v>
      </c>
      <c r="N256" s="59" t="s">
        <v>172</v>
      </c>
      <c r="O256" s="59">
        <v>2.5000000000000001E-2</v>
      </c>
      <c r="P256" s="59">
        <v>0.125</v>
      </c>
      <c r="Q256" s="59">
        <v>2.5000000000000001E-3</v>
      </c>
      <c r="R256" s="59" t="s">
        <v>2614</v>
      </c>
      <c r="S256" s="59">
        <v>0.05</v>
      </c>
      <c r="T256" s="59">
        <v>0.05</v>
      </c>
      <c r="U256" s="59"/>
      <c r="V256" s="59">
        <v>0</v>
      </c>
      <c r="W256" s="59">
        <v>5.2083333333333336E-7</v>
      </c>
      <c r="X256" s="59">
        <v>5.2083333333333336E-7</v>
      </c>
      <c r="Y256" s="59">
        <v>0</v>
      </c>
      <c r="Z256" s="66" t="s">
        <v>2615</v>
      </c>
      <c r="AA256" s="66" t="s">
        <v>2715</v>
      </c>
      <c r="AW256" s="62">
        <v>46317.806967592594</v>
      </c>
      <c r="AX256" s="59">
        <v>1</v>
      </c>
      <c r="AY256" s="59" t="s">
        <v>2570</v>
      </c>
      <c r="AZ256" s="59">
        <v>1.1319764366532939E-3</v>
      </c>
      <c r="BA256" s="59" t="s">
        <v>9</v>
      </c>
      <c r="BB256" s="63" t="s">
        <v>2571</v>
      </c>
    </row>
    <row r="257" spans="1:54" ht="15" customHeight="1" x14ac:dyDescent="0.25">
      <c r="A257" s="62">
        <v>46317.806967592594</v>
      </c>
      <c r="B257" s="59">
        <v>1</v>
      </c>
      <c r="C257" s="59" t="s">
        <v>312</v>
      </c>
      <c r="D257" s="59" t="s">
        <v>2439</v>
      </c>
      <c r="E257" s="59" t="s">
        <v>1888</v>
      </c>
      <c r="F257" s="59" t="s">
        <v>172</v>
      </c>
      <c r="G257" s="155">
        <v>3.5698587717737968E-3</v>
      </c>
      <c r="H257" s="59">
        <v>0</v>
      </c>
      <c r="I257" s="63" t="s">
        <v>2440</v>
      </c>
      <c r="L257" s="62">
        <v>46317.806967592594</v>
      </c>
      <c r="M257" s="59" t="s">
        <v>1888</v>
      </c>
      <c r="N257" s="59" t="s">
        <v>172</v>
      </c>
      <c r="O257" s="59">
        <v>7.4999999999999997E-2</v>
      </c>
      <c r="P257" s="59">
        <v>0.125</v>
      </c>
      <c r="Q257" s="59">
        <v>2.5000000000000001E-3</v>
      </c>
      <c r="R257" s="59" t="s">
        <v>2614</v>
      </c>
      <c r="S257" s="59">
        <v>0.05</v>
      </c>
      <c r="T257" s="59">
        <v>0.05</v>
      </c>
      <c r="U257" s="59"/>
      <c r="V257" s="59">
        <v>0</v>
      </c>
      <c r="W257" s="59">
        <v>5.2083333333333336E-7</v>
      </c>
      <c r="X257" s="59">
        <v>5.2083333333333336E-7</v>
      </c>
      <c r="Y257" s="59">
        <v>0</v>
      </c>
      <c r="Z257" s="66" t="s">
        <v>2615</v>
      </c>
      <c r="AA257" s="66" t="s">
        <v>2716</v>
      </c>
      <c r="AW257" s="62">
        <v>46317.806967592594</v>
      </c>
      <c r="AX257" s="59">
        <v>1</v>
      </c>
      <c r="AY257" s="59" t="s">
        <v>2572</v>
      </c>
      <c r="AZ257" s="59">
        <v>1.9503058681972401E-5</v>
      </c>
      <c r="BA257" s="59" t="s">
        <v>306</v>
      </c>
      <c r="BB257" s="63" t="s">
        <v>2573</v>
      </c>
    </row>
    <row r="258" spans="1:54" ht="15" customHeight="1" x14ac:dyDescent="0.25">
      <c r="A258" s="62">
        <v>46317.806967592594</v>
      </c>
      <c r="B258" s="59">
        <v>1</v>
      </c>
      <c r="C258" s="59" t="s">
        <v>312</v>
      </c>
      <c r="D258" s="59" t="s">
        <v>2439</v>
      </c>
      <c r="E258" s="59" t="s">
        <v>1889</v>
      </c>
      <c r="F258" s="59" t="s">
        <v>172</v>
      </c>
      <c r="G258" s="155">
        <v>3.569858771689765E-3</v>
      </c>
      <c r="H258" s="59">
        <v>0</v>
      </c>
      <c r="I258" s="63" t="s">
        <v>2440</v>
      </c>
      <c r="L258" s="62">
        <v>46317.806967592594</v>
      </c>
      <c r="M258" s="59" t="s">
        <v>1889</v>
      </c>
      <c r="N258" s="59" t="s">
        <v>172</v>
      </c>
      <c r="O258" s="59">
        <v>0.125</v>
      </c>
      <c r="P258" s="59">
        <v>0.125</v>
      </c>
      <c r="Q258" s="59">
        <v>2.5000000000000001E-3</v>
      </c>
      <c r="R258" s="59" t="s">
        <v>2614</v>
      </c>
      <c r="S258" s="59">
        <v>0.05</v>
      </c>
      <c r="T258" s="59">
        <v>0.05</v>
      </c>
      <c r="U258" s="59"/>
      <c r="V258" s="59">
        <v>0</v>
      </c>
      <c r="W258" s="59">
        <v>5.2083333333333336E-7</v>
      </c>
      <c r="X258" s="59">
        <v>5.2083333333333336E-7</v>
      </c>
      <c r="Y258" s="59">
        <v>0</v>
      </c>
      <c r="Z258" s="66" t="s">
        <v>2615</v>
      </c>
      <c r="AA258" s="66" t="s">
        <v>2717</v>
      </c>
      <c r="AW258" s="62">
        <v>46317.806967592594</v>
      </c>
      <c r="AX258" s="59">
        <v>1</v>
      </c>
      <c r="AY258" s="59" t="s">
        <v>2574</v>
      </c>
      <c r="AZ258" s="59">
        <v>-1.6806314567038066E-15</v>
      </c>
      <c r="BA258" s="59" t="s">
        <v>306</v>
      </c>
      <c r="BB258" s="63" t="s">
        <v>2575</v>
      </c>
    </row>
    <row r="259" spans="1:54" ht="15" customHeight="1" x14ac:dyDescent="0.25">
      <c r="A259" s="62">
        <v>46317.806967592594</v>
      </c>
      <c r="B259" s="59">
        <v>1</v>
      </c>
      <c r="C259" s="59" t="s">
        <v>312</v>
      </c>
      <c r="D259" s="59" t="s">
        <v>2439</v>
      </c>
      <c r="E259" s="59" t="s">
        <v>1890</v>
      </c>
      <c r="F259" s="59" t="s">
        <v>172</v>
      </c>
      <c r="G259" s="155">
        <v>3.5698587716057333E-3</v>
      </c>
      <c r="H259" s="59">
        <v>0</v>
      </c>
      <c r="I259" s="63" t="s">
        <v>2440</v>
      </c>
      <c r="L259" s="62">
        <v>46317.806967592594</v>
      </c>
      <c r="M259" s="59" t="s">
        <v>1890</v>
      </c>
      <c r="N259" s="59" t="s">
        <v>172</v>
      </c>
      <c r="O259" s="59">
        <v>0.17499999999999999</v>
      </c>
      <c r="P259" s="59">
        <v>0.125</v>
      </c>
      <c r="Q259" s="59">
        <v>2.5000000000000001E-3</v>
      </c>
      <c r="R259" s="59" t="s">
        <v>2614</v>
      </c>
      <c r="S259" s="59">
        <v>0.05</v>
      </c>
      <c r="T259" s="59">
        <v>0.05</v>
      </c>
      <c r="U259" s="59"/>
      <c r="V259" s="59">
        <v>0</v>
      </c>
      <c r="W259" s="59">
        <v>5.2083333333333336E-7</v>
      </c>
      <c r="X259" s="59">
        <v>5.2083333333333336E-7</v>
      </c>
      <c r="Y259" s="59">
        <v>0</v>
      </c>
      <c r="Z259" s="66" t="s">
        <v>2615</v>
      </c>
      <c r="AA259" s="66" t="s">
        <v>2718</v>
      </c>
      <c r="AW259" s="62">
        <v>46317.806967592594</v>
      </c>
      <c r="AX259" s="59">
        <v>1</v>
      </c>
      <c r="AY259" s="59" t="s">
        <v>2576</v>
      </c>
      <c r="AZ259" s="59">
        <v>8.6172711886330611E-11</v>
      </c>
      <c r="BA259" s="59" t="s">
        <v>1993</v>
      </c>
      <c r="BB259" s="63" t="s">
        <v>2577</v>
      </c>
    </row>
    <row r="260" spans="1:54" ht="15" customHeight="1" x14ac:dyDescent="0.25">
      <c r="A260" s="62">
        <v>46317.806967592594</v>
      </c>
      <c r="B260" s="59">
        <v>1</v>
      </c>
      <c r="C260" s="59" t="s">
        <v>312</v>
      </c>
      <c r="D260" s="59" t="s">
        <v>2439</v>
      </c>
      <c r="E260" s="59" t="s">
        <v>1891</v>
      </c>
      <c r="F260" s="59" t="s">
        <v>172</v>
      </c>
      <c r="G260" s="155">
        <v>3.569858771521702E-3</v>
      </c>
      <c r="H260" s="59">
        <v>0</v>
      </c>
      <c r="I260" s="63" t="s">
        <v>2440</v>
      </c>
      <c r="L260" s="62">
        <v>46317.806967592594</v>
      </c>
      <c r="M260" s="59" t="s">
        <v>1891</v>
      </c>
      <c r="N260" s="59" t="s">
        <v>172</v>
      </c>
      <c r="O260" s="59">
        <v>0.22500000000000001</v>
      </c>
      <c r="P260" s="59">
        <v>0.125</v>
      </c>
      <c r="Q260" s="59">
        <v>2.5000000000000001E-3</v>
      </c>
      <c r="R260" s="59" t="s">
        <v>2614</v>
      </c>
      <c r="S260" s="59">
        <v>0.05</v>
      </c>
      <c r="T260" s="59">
        <v>0.05</v>
      </c>
      <c r="U260" s="59"/>
      <c r="V260" s="59">
        <v>0</v>
      </c>
      <c r="W260" s="59">
        <v>5.2083333333333336E-7</v>
      </c>
      <c r="X260" s="59">
        <v>5.2083333333333336E-7</v>
      </c>
      <c r="Y260" s="59">
        <v>0</v>
      </c>
      <c r="Z260" s="66" t="s">
        <v>2615</v>
      </c>
      <c r="AA260" s="66" t="s">
        <v>2719</v>
      </c>
      <c r="AW260" s="62">
        <v>46317.806967592594</v>
      </c>
      <c r="AX260" s="59">
        <v>1</v>
      </c>
      <c r="AY260" s="59" t="s">
        <v>2578</v>
      </c>
      <c r="AZ260" s="59">
        <v>5.8040969630042349E-2</v>
      </c>
      <c r="BA260" s="59" t="s">
        <v>293</v>
      </c>
      <c r="BB260" s="63" t="s">
        <v>2579</v>
      </c>
    </row>
    <row r="261" spans="1:54" ht="15" customHeight="1" x14ac:dyDescent="0.25">
      <c r="A261" s="62">
        <v>46317.806967592594</v>
      </c>
      <c r="B261" s="59">
        <v>1</v>
      </c>
      <c r="C261" s="59" t="s">
        <v>312</v>
      </c>
      <c r="D261" s="59" t="s">
        <v>2439</v>
      </c>
      <c r="E261" s="59" t="s">
        <v>1892</v>
      </c>
      <c r="F261" s="59" t="s">
        <v>172</v>
      </c>
      <c r="G261" s="155">
        <v>4.3012234728729585E-3</v>
      </c>
      <c r="H261" s="59">
        <v>0</v>
      </c>
      <c r="I261" s="63" t="s">
        <v>2440</v>
      </c>
      <c r="L261" s="62">
        <v>46317.806967592594</v>
      </c>
      <c r="M261" s="59" t="s">
        <v>1892</v>
      </c>
      <c r="N261" s="59" t="s">
        <v>172</v>
      </c>
      <c r="O261" s="59">
        <v>-0.23749999999999999</v>
      </c>
      <c r="P261" s="59">
        <v>0.16250000000000001</v>
      </c>
      <c r="Q261" s="59">
        <v>6.2500000000000001E-4</v>
      </c>
      <c r="R261" s="59" t="s">
        <v>2614</v>
      </c>
      <c r="S261" s="59">
        <v>2.5000000000000001E-2</v>
      </c>
      <c r="T261" s="59">
        <v>2.5000000000000001E-2</v>
      </c>
      <c r="U261" s="59"/>
      <c r="V261" s="59">
        <v>0</v>
      </c>
      <c r="W261" s="59">
        <v>3.2552083333333335E-8</v>
      </c>
      <c r="X261" s="59">
        <v>3.2552083333333335E-8</v>
      </c>
      <c r="Y261" s="59">
        <v>0</v>
      </c>
      <c r="Z261" s="66" t="s">
        <v>2615</v>
      </c>
      <c r="AA261" s="66" t="s">
        <v>2720</v>
      </c>
      <c r="AW261" s="62">
        <v>46317.806967592594</v>
      </c>
      <c r="AX261" s="59">
        <v>1</v>
      </c>
      <c r="AY261" s="59" t="s">
        <v>2580</v>
      </c>
      <c r="AZ261" s="59" t="b">
        <v>0</v>
      </c>
      <c r="BA261" s="59" t="s">
        <v>9</v>
      </c>
      <c r="BB261" s="63" t="s">
        <v>2581</v>
      </c>
    </row>
    <row r="262" spans="1:54" ht="15" customHeight="1" x14ac:dyDescent="0.25">
      <c r="A262" s="62">
        <v>46317.806967592594</v>
      </c>
      <c r="B262" s="59">
        <v>1</v>
      </c>
      <c r="C262" s="59" t="s">
        <v>312</v>
      </c>
      <c r="D262" s="59" t="s">
        <v>2439</v>
      </c>
      <c r="E262" s="59" t="s">
        <v>1893</v>
      </c>
      <c r="F262" s="59" t="s">
        <v>172</v>
      </c>
      <c r="G262" s="155">
        <v>4.3012234728309435E-3</v>
      </c>
      <c r="H262" s="59">
        <v>0</v>
      </c>
      <c r="I262" s="63" t="s">
        <v>2440</v>
      </c>
      <c r="L262" s="62">
        <v>46317.806967592594</v>
      </c>
      <c r="M262" s="59" t="s">
        <v>1893</v>
      </c>
      <c r="N262" s="59" t="s">
        <v>172</v>
      </c>
      <c r="O262" s="59">
        <v>-0.21249999999999999</v>
      </c>
      <c r="P262" s="59">
        <v>0.16250000000000001</v>
      </c>
      <c r="Q262" s="59">
        <v>6.2500000000000001E-4</v>
      </c>
      <c r="R262" s="59" t="s">
        <v>2614</v>
      </c>
      <c r="S262" s="59">
        <v>2.5000000000000001E-2</v>
      </c>
      <c r="T262" s="59">
        <v>2.5000000000000001E-2</v>
      </c>
      <c r="U262" s="59"/>
      <c r="V262" s="59">
        <v>0</v>
      </c>
      <c r="W262" s="59">
        <v>3.2552083333333335E-8</v>
      </c>
      <c r="X262" s="59">
        <v>3.2552083333333335E-8</v>
      </c>
      <c r="Y262" s="59">
        <v>0</v>
      </c>
      <c r="Z262" s="66" t="s">
        <v>2615</v>
      </c>
      <c r="AA262" s="66" t="s">
        <v>2721</v>
      </c>
      <c r="AW262" s="62">
        <v>46317.806967592594</v>
      </c>
      <c r="AX262" s="59">
        <v>1</v>
      </c>
      <c r="AY262" s="59" t="s">
        <v>2582</v>
      </c>
      <c r="AZ262" s="59" t="s">
        <v>1063</v>
      </c>
      <c r="BA262" s="59" t="s">
        <v>9</v>
      </c>
      <c r="BB262" s="63" t="s">
        <v>2583</v>
      </c>
    </row>
    <row r="263" spans="1:54" ht="15" customHeight="1" x14ac:dyDescent="0.25">
      <c r="A263" s="62">
        <v>46317.806967592594</v>
      </c>
      <c r="B263" s="59">
        <v>1</v>
      </c>
      <c r="C263" s="59" t="s">
        <v>312</v>
      </c>
      <c r="D263" s="59" t="s">
        <v>2439</v>
      </c>
      <c r="E263" s="59" t="s">
        <v>1894</v>
      </c>
      <c r="F263" s="59" t="s">
        <v>172</v>
      </c>
      <c r="G263" s="155">
        <v>4.7887999399222692E-3</v>
      </c>
      <c r="H263" s="59">
        <v>0</v>
      </c>
      <c r="I263" s="63" t="s">
        <v>2440</v>
      </c>
      <c r="L263" s="62">
        <v>46317.806967592594</v>
      </c>
      <c r="M263" s="59" t="s">
        <v>1894</v>
      </c>
      <c r="N263" s="59" t="s">
        <v>172</v>
      </c>
      <c r="O263" s="59">
        <v>-0.23749999999999999</v>
      </c>
      <c r="P263" s="59">
        <v>0.1875</v>
      </c>
      <c r="Q263" s="59">
        <v>6.2500000000000001E-4</v>
      </c>
      <c r="R263" s="59" t="s">
        <v>2614</v>
      </c>
      <c r="S263" s="59">
        <v>2.5000000000000001E-2</v>
      </c>
      <c r="T263" s="59">
        <v>2.5000000000000001E-2</v>
      </c>
      <c r="U263" s="59"/>
      <c r="V263" s="59">
        <v>0</v>
      </c>
      <c r="W263" s="59">
        <v>3.2552083333333335E-8</v>
      </c>
      <c r="X263" s="59">
        <v>3.2552083333333335E-8</v>
      </c>
      <c r="Y263" s="59">
        <v>0</v>
      </c>
      <c r="Z263" s="66" t="s">
        <v>2615</v>
      </c>
      <c r="AA263" s="66" t="s">
        <v>2722</v>
      </c>
      <c r="AW263" s="62">
        <v>46317.806967592594</v>
      </c>
      <c r="AX263" s="59">
        <v>1</v>
      </c>
      <c r="AY263" s="59" t="s">
        <v>2584</v>
      </c>
      <c r="AZ263" s="59" t="s">
        <v>2585</v>
      </c>
      <c r="BA263" s="59" t="s">
        <v>9</v>
      </c>
      <c r="BB263" s="63" t="s">
        <v>2586</v>
      </c>
    </row>
    <row r="264" spans="1:54" ht="15" customHeight="1" x14ac:dyDescent="0.25">
      <c r="A264" s="62">
        <v>46317.806967592594</v>
      </c>
      <c r="B264" s="59">
        <v>1</v>
      </c>
      <c r="C264" s="59" t="s">
        <v>312</v>
      </c>
      <c r="D264" s="59" t="s">
        <v>2439</v>
      </c>
      <c r="E264" s="59" t="s">
        <v>1895</v>
      </c>
      <c r="F264" s="59" t="s">
        <v>172</v>
      </c>
      <c r="G264" s="155">
        <v>4.7887999398802533E-3</v>
      </c>
      <c r="H264" s="59">
        <v>0</v>
      </c>
      <c r="I264" s="63" t="s">
        <v>2440</v>
      </c>
      <c r="L264" s="62">
        <v>46317.806967592594</v>
      </c>
      <c r="M264" s="59" t="s">
        <v>1895</v>
      </c>
      <c r="N264" s="59" t="s">
        <v>172</v>
      </c>
      <c r="O264" s="59">
        <v>-0.21249999999999999</v>
      </c>
      <c r="P264" s="59">
        <v>0.1875</v>
      </c>
      <c r="Q264" s="59">
        <v>6.2500000000000001E-4</v>
      </c>
      <c r="R264" s="59" t="s">
        <v>2614</v>
      </c>
      <c r="S264" s="59">
        <v>2.5000000000000001E-2</v>
      </c>
      <c r="T264" s="59">
        <v>2.5000000000000001E-2</v>
      </c>
      <c r="U264" s="59"/>
      <c r="V264" s="59">
        <v>0</v>
      </c>
      <c r="W264" s="59">
        <v>3.2552083333333335E-8</v>
      </c>
      <c r="X264" s="59">
        <v>3.2552083333333335E-8</v>
      </c>
      <c r="Y264" s="59">
        <v>0</v>
      </c>
      <c r="Z264" s="66" t="s">
        <v>2615</v>
      </c>
      <c r="AA264" s="66" t="s">
        <v>2723</v>
      </c>
      <c r="AW264" s="62">
        <v>46317.806967592594</v>
      </c>
      <c r="AX264" s="59">
        <v>1</v>
      </c>
      <c r="AY264" s="59" t="s">
        <v>2587</v>
      </c>
      <c r="AZ264" s="59" t="s">
        <v>2588</v>
      </c>
      <c r="BA264" s="59" t="s">
        <v>9</v>
      </c>
      <c r="BB264" s="63" t="s">
        <v>2589</v>
      </c>
    </row>
    <row r="265" spans="1:54" ht="15" customHeight="1" x14ac:dyDescent="0.25">
      <c r="A265" s="62">
        <v>46317.806967592594</v>
      </c>
      <c r="B265" s="59">
        <v>1</v>
      </c>
      <c r="C265" s="59" t="s">
        <v>312</v>
      </c>
      <c r="D265" s="59" t="s">
        <v>2439</v>
      </c>
      <c r="E265" s="59" t="s">
        <v>1896</v>
      </c>
      <c r="F265" s="59" t="s">
        <v>172</v>
      </c>
      <c r="G265" s="155">
        <v>4.5450117062925746E-3</v>
      </c>
      <c r="H265" s="59">
        <v>0</v>
      </c>
      <c r="I265" s="63" t="s">
        <v>2440</v>
      </c>
      <c r="L265" s="62">
        <v>46317.806967592594</v>
      </c>
      <c r="M265" s="59" t="s">
        <v>1896</v>
      </c>
      <c r="N265" s="59" t="s">
        <v>172</v>
      </c>
      <c r="O265" s="59">
        <v>-0.17499999999999999</v>
      </c>
      <c r="P265" s="59">
        <v>0.17499999999999999</v>
      </c>
      <c r="Q265" s="59">
        <v>2.5000000000000001E-3</v>
      </c>
      <c r="R265" s="59" t="s">
        <v>2614</v>
      </c>
      <c r="S265" s="59">
        <v>0.05</v>
      </c>
      <c r="T265" s="59">
        <v>0.05</v>
      </c>
      <c r="U265" s="59"/>
      <c r="V265" s="59">
        <v>0</v>
      </c>
      <c r="W265" s="59">
        <v>5.2083333333333336E-7</v>
      </c>
      <c r="X265" s="59">
        <v>5.2083333333333336E-7</v>
      </c>
      <c r="Y265" s="59">
        <v>0</v>
      </c>
      <c r="Z265" s="66" t="s">
        <v>2615</v>
      </c>
      <c r="AA265" s="66" t="s">
        <v>2724</v>
      </c>
      <c r="AW265" s="62">
        <v>46317.806967592594</v>
      </c>
      <c r="AX265" s="59">
        <v>1</v>
      </c>
      <c r="AY265" s="59" t="s">
        <v>2590</v>
      </c>
      <c r="AZ265" s="59" t="s">
        <v>2559</v>
      </c>
      <c r="BA265" s="59" t="s">
        <v>9</v>
      </c>
      <c r="BB265" s="63" t="s">
        <v>2560</v>
      </c>
    </row>
    <row r="266" spans="1:54" ht="15" customHeight="1" x14ac:dyDescent="0.25">
      <c r="A266" s="62">
        <v>46317.806967592594</v>
      </c>
      <c r="B266" s="59">
        <v>1</v>
      </c>
      <c r="C266" s="59" t="s">
        <v>312</v>
      </c>
      <c r="D266" s="59" t="s">
        <v>2439</v>
      </c>
      <c r="E266" s="59" t="s">
        <v>1897</v>
      </c>
      <c r="F266" s="59" t="s">
        <v>172</v>
      </c>
      <c r="G266" s="155">
        <v>4.5450117062085429E-3</v>
      </c>
      <c r="H266" s="59">
        <v>0</v>
      </c>
      <c r="I266" s="63" t="s">
        <v>2440</v>
      </c>
      <c r="L266" s="62">
        <v>46317.806967592594</v>
      </c>
      <c r="M266" s="59" t="s">
        <v>1897</v>
      </c>
      <c r="N266" s="59" t="s">
        <v>172</v>
      </c>
      <c r="O266" s="59">
        <v>-0.125</v>
      </c>
      <c r="P266" s="59">
        <v>0.17499999999999999</v>
      </c>
      <c r="Q266" s="59">
        <v>2.5000000000000001E-3</v>
      </c>
      <c r="R266" s="59" t="s">
        <v>2614</v>
      </c>
      <c r="S266" s="59">
        <v>0.05</v>
      </c>
      <c r="T266" s="59">
        <v>0.05</v>
      </c>
      <c r="U266" s="59"/>
      <c r="V266" s="59">
        <v>0</v>
      </c>
      <c r="W266" s="59">
        <v>5.2083333333333336E-7</v>
      </c>
      <c r="X266" s="59">
        <v>5.2083333333333336E-7</v>
      </c>
      <c r="Y266" s="59">
        <v>0</v>
      </c>
      <c r="Z266" s="66" t="s">
        <v>2615</v>
      </c>
      <c r="AA266" s="66" t="s">
        <v>2725</v>
      </c>
      <c r="AW266" s="62">
        <v>46317.806967592594</v>
      </c>
      <c r="AX266" s="59">
        <v>1</v>
      </c>
      <c r="AY266" s="59" t="s">
        <v>2591</v>
      </c>
      <c r="AZ266" s="59" t="s">
        <v>2562</v>
      </c>
      <c r="BA266" s="59" t="s">
        <v>9</v>
      </c>
      <c r="BB266" s="63" t="s">
        <v>2563</v>
      </c>
    </row>
    <row r="267" spans="1:54" ht="15" customHeight="1" x14ac:dyDescent="0.25">
      <c r="A267" s="62">
        <v>46317.806967592594</v>
      </c>
      <c r="B267" s="59">
        <v>1</v>
      </c>
      <c r="C267" s="59" t="s">
        <v>312</v>
      </c>
      <c r="D267" s="59" t="s">
        <v>2439</v>
      </c>
      <c r="E267" s="59" t="s">
        <v>1898</v>
      </c>
      <c r="F267" s="59" t="s">
        <v>172</v>
      </c>
      <c r="G267" s="155">
        <v>4.5450117061245111E-3</v>
      </c>
      <c r="H267" s="59">
        <v>0</v>
      </c>
      <c r="I267" s="63" t="s">
        <v>2440</v>
      </c>
      <c r="L267" s="62">
        <v>46317.806967592594</v>
      </c>
      <c r="M267" s="59" t="s">
        <v>1898</v>
      </c>
      <c r="N267" s="59" t="s">
        <v>172</v>
      </c>
      <c r="O267" s="59">
        <v>-7.4999999999999997E-2</v>
      </c>
      <c r="P267" s="59">
        <v>0.17499999999999999</v>
      </c>
      <c r="Q267" s="59">
        <v>2.5000000000000001E-3</v>
      </c>
      <c r="R267" s="59" t="s">
        <v>2614</v>
      </c>
      <c r="S267" s="59">
        <v>0.05</v>
      </c>
      <c r="T267" s="59">
        <v>0.05</v>
      </c>
      <c r="U267" s="59"/>
      <c r="V267" s="59">
        <v>0</v>
      </c>
      <c r="W267" s="59">
        <v>5.2083333333333336E-7</v>
      </c>
      <c r="X267" s="59">
        <v>5.2083333333333336E-7</v>
      </c>
      <c r="Y267" s="59">
        <v>0</v>
      </c>
      <c r="Z267" s="66" t="s">
        <v>2615</v>
      </c>
      <c r="AA267" s="66" t="s">
        <v>2726</v>
      </c>
      <c r="AW267" s="62">
        <v>46317.806967592594</v>
      </c>
      <c r="AX267" s="59">
        <v>1</v>
      </c>
      <c r="AY267" s="59" t="s">
        <v>2592</v>
      </c>
      <c r="AZ267" s="59" t="s">
        <v>2593</v>
      </c>
      <c r="BA267" s="59" t="s">
        <v>9</v>
      </c>
      <c r="BB267" s="63" t="s">
        <v>2566</v>
      </c>
    </row>
    <row r="268" spans="1:54" ht="15" customHeight="1" x14ac:dyDescent="0.25">
      <c r="A268" s="62">
        <v>46317.806967592594</v>
      </c>
      <c r="B268" s="59">
        <v>1</v>
      </c>
      <c r="C268" s="59" t="s">
        <v>312</v>
      </c>
      <c r="D268" s="59" t="s">
        <v>2439</v>
      </c>
      <c r="E268" s="59" t="s">
        <v>1899</v>
      </c>
      <c r="F268" s="59" t="s">
        <v>172</v>
      </c>
      <c r="G268" s="155">
        <v>4.5450117060404794E-3</v>
      </c>
      <c r="H268" s="59">
        <v>0</v>
      </c>
      <c r="I268" s="63" t="s">
        <v>2440</v>
      </c>
      <c r="L268" s="62">
        <v>46317.806967592594</v>
      </c>
      <c r="M268" s="59" t="s">
        <v>1899</v>
      </c>
      <c r="N268" s="59" t="s">
        <v>172</v>
      </c>
      <c r="O268" s="59">
        <v>-2.5000000000000001E-2</v>
      </c>
      <c r="P268" s="59">
        <v>0.17499999999999999</v>
      </c>
      <c r="Q268" s="59">
        <v>2.5000000000000001E-3</v>
      </c>
      <c r="R268" s="59" t="s">
        <v>2614</v>
      </c>
      <c r="S268" s="59">
        <v>0.05</v>
      </c>
      <c r="T268" s="59">
        <v>0.05</v>
      </c>
      <c r="U268" s="59"/>
      <c r="V268" s="59">
        <v>0</v>
      </c>
      <c r="W268" s="59">
        <v>5.2083333333333336E-7</v>
      </c>
      <c r="X268" s="59">
        <v>5.2083333333333336E-7</v>
      </c>
      <c r="Y268" s="59">
        <v>0</v>
      </c>
      <c r="Z268" s="66" t="s">
        <v>2615</v>
      </c>
      <c r="AA268" s="66" t="s">
        <v>2727</v>
      </c>
      <c r="AW268" s="62">
        <v>46317.806967592594</v>
      </c>
      <c r="AX268" s="59">
        <v>1</v>
      </c>
      <c r="AY268" s="59" t="s">
        <v>2594</v>
      </c>
      <c r="AZ268" s="59" t="s">
        <v>2595</v>
      </c>
      <c r="BA268" s="59" t="s">
        <v>9</v>
      </c>
      <c r="BB268" s="63" t="s">
        <v>2569</v>
      </c>
    </row>
    <row r="269" spans="1:54" ht="15" customHeight="1" x14ac:dyDescent="0.25">
      <c r="A269" s="62">
        <v>46317.806967592594</v>
      </c>
      <c r="B269" s="59">
        <v>1</v>
      </c>
      <c r="C269" s="59" t="s">
        <v>312</v>
      </c>
      <c r="D269" s="59" t="s">
        <v>2439</v>
      </c>
      <c r="E269" s="59" t="s">
        <v>1900</v>
      </c>
      <c r="F269" s="59" t="s">
        <v>172</v>
      </c>
      <c r="G269" s="155">
        <v>4.5450117059564485E-3</v>
      </c>
      <c r="H269" s="59">
        <v>0</v>
      </c>
      <c r="I269" s="63" t="s">
        <v>2440</v>
      </c>
      <c r="L269" s="62">
        <v>46317.806967592594</v>
      </c>
      <c r="M269" s="59" t="s">
        <v>1900</v>
      </c>
      <c r="N269" s="59" t="s">
        <v>172</v>
      </c>
      <c r="O269" s="59">
        <v>2.5000000000000001E-2</v>
      </c>
      <c r="P269" s="59">
        <v>0.17499999999999999</v>
      </c>
      <c r="Q269" s="59">
        <v>2.5000000000000001E-3</v>
      </c>
      <c r="R269" s="59" t="s">
        <v>2614</v>
      </c>
      <c r="S269" s="59">
        <v>0.05</v>
      </c>
      <c r="T269" s="59">
        <v>0.05</v>
      </c>
      <c r="U269" s="59"/>
      <c r="V269" s="59">
        <v>0</v>
      </c>
      <c r="W269" s="59">
        <v>5.2083333333333336E-7</v>
      </c>
      <c r="X269" s="59">
        <v>5.2083333333333336E-7</v>
      </c>
      <c r="Y269" s="59">
        <v>0</v>
      </c>
      <c r="Z269" s="66" t="s">
        <v>2615</v>
      </c>
      <c r="AA269" s="66" t="s">
        <v>2728</v>
      </c>
      <c r="AW269" s="62">
        <v>46317.806967592594</v>
      </c>
      <c r="AX269" s="59">
        <v>1</v>
      </c>
      <c r="AY269" s="59" t="s">
        <v>2596</v>
      </c>
      <c r="AZ269" s="59">
        <v>5.9335187460596451E-5</v>
      </c>
      <c r="BA269" s="59" t="s">
        <v>9</v>
      </c>
      <c r="BB269" s="63" t="s">
        <v>2571</v>
      </c>
    </row>
    <row r="270" spans="1:54" ht="15" customHeight="1" x14ac:dyDescent="0.25">
      <c r="A270" s="62">
        <v>46317.806967592594</v>
      </c>
      <c r="B270" s="59">
        <v>1</v>
      </c>
      <c r="C270" s="59" t="s">
        <v>312</v>
      </c>
      <c r="D270" s="59" t="s">
        <v>2439</v>
      </c>
      <c r="E270" s="59" t="s">
        <v>1901</v>
      </c>
      <c r="F270" s="59" t="s">
        <v>172</v>
      </c>
      <c r="G270" s="155">
        <v>4.5450117058724168E-3</v>
      </c>
      <c r="H270" s="59">
        <v>0</v>
      </c>
      <c r="I270" s="63" t="s">
        <v>2440</v>
      </c>
      <c r="L270" s="62">
        <v>46317.806967592594</v>
      </c>
      <c r="M270" s="59" t="s">
        <v>1901</v>
      </c>
      <c r="N270" s="59" t="s">
        <v>172</v>
      </c>
      <c r="O270" s="59">
        <v>7.4999999999999997E-2</v>
      </c>
      <c r="P270" s="59">
        <v>0.17499999999999999</v>
      </c>
      <c r="Q270" s="59">
        <v>2.5000000000000001E-3</v>
      </c>
      <c r="R270" s="59" t="s">
        <v>2614</v>
      </c>
      <c r="S270" s="59">
        <v>0.05</v>
      </c>
      <c r="T270" s="59">
        <v>0.05</v>
      </c>
      <c r="U270" s="59"/>
      <c r="V270" s="59">
        <v>0</v>
      </c>
      <c r="W270" s="59">
        <v>5.2083333333333336E-7</v>
      </c>
      <c r="X270" s="59">
        <v>5.2083333333333336E-7</v>
      </c>
      <c r="Y270" s="59">
        <v>0</v>
      </c>
      <c r="Z270" s="66" t="s">
        <v>2615</v>
      </c>
      <c r="AA270" s="66" t="s">
        <v>2729</v>
      </c>
      <c r="AW270" s="62">
        <v>46317.806967592594</v>
      </c>
      <c r="AX270" s="59">
        <v>1</v>
      </c>
      <c r="AY270" s="59" t="s">
        <v>2597</v>
      </c>
      <c r="AZ270" s="59">
        <v>1.013030468465584E-6</v>
      </c>
      <c r="BA270" s="59" t="s">
        <v>306</v>
      </c>
      <c r="BB270" s="63" t="s">
        <v>2573</v>
      </c>
    </row>
    <row r="271" spans="1:54" ht="15" customHeight="1" x14ac:dyDescent="0.25">
      <c r="A271" s="62">
        <v>46317.806967592594</v>
      </c>
      <c r="B271" s="59">
        <v>1</v>
      </c>
      <c r="C271" s="59" t="s">
        <v>312</v>
      </c>
      <c r="D271" s="59" t="s">
        <v>2439</v>
      </c>
      <c r="E271" s="59" t="s">
        <v>1902</v>
      </c>
      <c r="F271" s="59" t="s">
        <v>172</v>
      </c>
      <c r="G271" s="155">
        <v>4.545011705788385E-3</v>
      </c>
      <c r="H271" s="59">
        <v>0</v>
      </c>
      <c r="I271" s="63" t="s">
        <v>2440</v>
      </c>
      <c r="L271" s="62">
        <v>46317.806967592594</v>
      </c>
      <c r="M271" s="59" t="s">
        <v>1902</v>
      </c>
      <c r="N271" s="59" t="s">
        <v>172</v>
      </c>
      <c r="O271" s="59">
        <v>0.125</v>
      </c>
      <c r="P271" s="59">
        <v>0.17499999999999999</v>
      </c>
      <c r="Q271" s="59">
        <v>2.5000000000000001E-3</v>
      </c>
      <c r="R271" s="59" t="s">
        <v>2614</v>
      </c>
      <c r="S271" s="59">
        <v>0.05</v>
      </c>
      <c r="T271" s="59">
        <v>0.05</v>
      </c>
      <c r="U271" s="59"/>
      <c r="V271" s="59">
        <v>0</v>
      </c>
      <c r="W271" s="59">
        <v>5.2083333333333336E-7</v>
      </c>
      <c r="X271" s="59">
        <v>5.2083333333333336E-7</v>
      </c>
      <c r="Y271" s="59">
        <v>0</v>
      </c>
      <c r="Z271" s="66" t="s">
        <v>2615</v>
      </c>
      <c r="AA271" s="66" t="s">
        <v>2730</v>
      </c>
      <c r="AW271" s="62">
        <v>46317.806967592594</v>
      </c>
      <c r="AX271" s="59">
        <v>1</v>
      </c>
      <c r="AY271" s="59" t="s">
        <v>2598</v>
      </c>
      <c r="AZ271" s="59">
        <v>-2.9660398091201125E-23</v>
      </c>
      <c r="BA271" s="59" t="s">
        <v>306</v>
      </c>
      <c r="BB271" s="63" t="s">
        <v>2575</v>
      </c>
    </row>
    <row r="272" spans="1:54" ht="15" customHeight="1" x14ac:dyDescent="0.25">
      <c r="A272" s="62">
        <v>46317.806967592594</v>
      </c>
      <c r="B272" s="59">
        <v>1</v>
      </c>
      <c r="C272" s="59" t="s">
        <v>312</v>
      </c>
      <c r="D272" s="59" t="s">
        <v>2439</v>
      </c>
      <c r="E272" s="59" t="s">
        <v>1903</v>
      </c>
      <c r="F272" s="59" t="s">
        <v>172</v>
      </c>
      <c r="G272" s="155">
        <v>4.5450117057043533E-3</v>
      </c>
      <c r="H272" s="59">
        <v>0</v>
      </c>
      <c r="I272" s="63" t="s">
        <v>2440</v>
      </c>
      <c r="L272" s="62">
        <v>46317.806967592594</v>
      </c>
      <c r="M272" s="59" t="s">
        <v>1903</v>
      </c>
      <c r="N272" s="59" t="s">
        <v>172</v>
      </c>
      <c r="O272" s="59">
        <v>0.17499999999999999</v>
      </c>
      <c r="P272" s="59">
        <v>0.17499999999999999</v>
      </c>
      <c r="Q272" s="59">
        <v>2.5000000000000001E-3</v>
      </c>
      <c r="R272" s="59" t="s">
        <v>2614</v>
      </c>
      <c r="S272" s="59">
        <v>0.05</v>
      </c>
      <c r="T272" s="59">
        <v>0.05</v>
      </c>
      <c r="U272" s="59"/>
      <c r="V272" s="59">
        <v>0</v>
      </c>
      <c r="W272" s="59">
        <v>5.2083333333333336E-7</v>
      </c>
      <c r="X272" s="59">
        <v>5.2083333333333336E-7</v>
      </c>
      <c r="Y272" s="59">
        <v>0</v>
      </c>
      <c r="Z272" s="66" t="s">
        <v>2615</v>
      </c>
      <c r="AA272" s="66" t="s">
        <v>2731</v>
      </c>
      <c r="AW272" s="62">
        <v>46317.806967592594</v>
      </c>
      <c r="AX272" s="59">
        <v>1</v>
      </c>
      <c r="AY272" s="59" t="s">
        <v>2599</v>
      </c>
      <c r="AZ272" s="59">
        <v>2.9278880561338995E-17</v>
      </c>
      <c r="BA272" s="59" t="s">
        <v>1993</v>
      </c>
      <c r="BB272" s="63" t="s">
        <v>2577</v>
      </c>
    </row>
    <row r="273" spans="1:54" ht="15" customHeight="1" x14ac:dyDescent="0.25">
      <c r="A273" s="62">
        <v>46317.806967592594</v>
      </c>
      <c r="B273" s="59">
        <v>1</v>
      </c>
      <c r="C273" s="59" t="s">
        <v>312</v>
      </c>
      <c r="D273" s="59" t="s">
        <v>2439</v>
      </c>
      <c r="E273" s="59" t="s">
        <v>1904</v>
      </c>
      <c r="F273" s="59" t="s">
        <v>172</v>
      </c>
      <c r="G273" s="155">
        <v>4.3012234721166746E-3</v>
      </c>
      <c r="H273" s="59">
        <v>0</v>
      </c>
      <c r="I273" s="63" t="s">
        <v>2440</v>
      </c>
      <c r="L273" s="62">
        <v>46317.806967592594</v>
      </c>
      <c r="M273" s="59" t="s">
        <v>1904</v>
      </c>
      <c r="N273" s="59" t="s">
        <v>172</v>
      </c>
      <c r="O273" s="59">
        <v>0.21249999999999999</v>
      </c>
      <c r="P273" s="59">
        <v>0.16250000000000001</v>
      </c>
      <c r="Q273" s="59">
        <v>6.2500000000000001E-4</v>
      </c>
      <c r="R273" s="59" t="s">
        <v>2614</v>
      </c>
      <c r="S273" s="59">
        <v>2.5000000000000001E-2</v>
      </c>
      <c r="T273" s="59">
        <v>2.5000000000000001E-2</v>
      </c>
      <c r="U273" s="59"/>
      <c r="V273" s="59">
        <v>0</v>
      </c>
      <c r="W273" s="59">
        <v>3.2552083333333335E-8</v>
      </c>
      <c r="X273" s="59">
        <v>3.2552083333333335E-8</v>
      </c>
      <c r="Y273" s="59">
        <v>0</v>
      </c>
      <c r="Z273" s="66" t="s">
        <v>2615</v>
      </c>
      <c r="AA273" s="66" t="s">
        <v>2732</v>
      </c>
      <c r="AW273" s="62">
        <v>46317.806967592594</v>
      </c>
      <c r="AX273" s="59">
        <v>1</v>
      </c>
      <c r="AY273" s="59" t="s">
        <v>2600</v>
      </c>
      <c r="AZ273" s="59">
        <v>5.8571967287884455E-2</v>
      </c>
      <c r="BA273" s="59" t="s">
        <v>293</v>
      </c>
      <c r="BB273" s="63" t="s">
        <v>2579</v>
      </c>
    </row>
    <row r="274" spans="1:54" ht="15" customHeight="1" x14ac:dyDescent="0.25">
      <c r="A274" s="62">
        <v>46317.806967592594</v>
      </c>
      <c r="B274" s="59">
        <v>1</v>
      </c>
      <c r="C274" s="59" t="s">
        <v>312</v>
      </c>
      <c r="D274" s="59" t="s">
        <v>2439</v>
      </c>
      <c r="E274" s="59" t="s">
        <v>1905</v>
      </c>
      <c r="F274" s="59" t="s">
        <v>172</v>
      </c>
      <c r="G274" s="155">
        <v>4.3012234720746587E-3</v>
      </c>
      <c r="H274" s="59">
        <v>0</v>
      </c>
      <c r="I274" s="63" t="s">
        <v>2440</v>
      </c>
      <c r="L274" s="62">
        <v>46317.806967592594</v>
      </c>
      <c r="M274" s="59" t="s">
        <v>1905</v>
      </c>
      <c r="N274" s="59" t="s">
        <v>172</v>
      </c>
      <c r="O274" s="59">
        <v>0.23749999999999999</v>
      </c>
      <c r="P274" s="59">
        <v>0.16250000000000001</v>
      </c>
      <c r="Q274" s="59">
        <v>6.2500000000000001E-4</v>
      </c>
      <c r="R274" s="59" t="s">
        <v>2614</v>
      </c>
      <c r="S274" s="59">
        <v>2.5000000000000001E-2</v>
      </c>
      <c r="T274" s="59">
        <v>2.5000000000000001E-2</v>
      </c>
      <c r="U274" s="59"/>
      <c r="V274" s="59">
        <v>0</v>
      </c>
      <c r="W274" s="59">
        <v>3.2552083333333335E-8</v>
      </c>
      <c r="X274" s="59">
        <v>3.2552083333333335E-8</v>
      </c>
      <c r="Y274" s="59">
        <v>0</v>
      </c>
      <c r="Z274" s="66" t="s">
        <v>2615</v>
      </c>
      <c r="AA274" s="66" t="s">
        <v>2733</v>
      </c>
      <c r="AW274" s="62">
        <v>46317.806967592594</v>
      </c>
      <c r="AX274" s="59">
        <v>1</v>
      </c>
      <c r="AY274" s="59" t="s">
        <v>2601</v>
      </c>
      <c r="AZ274" s="59" t="b">
        <v>0</v>
      </c>
      <c r="BA274" s="59" t="s">
        <v>9</v>
      </c>
      <c r="BB274" s="63" t="s">
        <v>2581</v>
      </c>
    </row>
    <row r="275" spans="1:54" ht="15" customHeight="1" x14ac:dyDescent="0.25">
      <c r="A275" s="62">
        <v>46317.806967592594</v>
      </c>
      <c r="B275" s="59">
        <v>1</v>
      </c>
      <c r="C275" s="59" t="s">
        <v>312</v>
      </c>
      <c r="D275" s="59" t="s">
        <v>2439</v>
      </c>
      <c r="E275" s="59" t="s">
        <v>1906</v>
      </c>
      <c r="F275" s="59" t="s">
        <v>172</v>
      </c>
      <c r="G275" s="155">
        <v>4.7887999391659844E-3</v>
      </c>
      <c r="H275" s="59">
        <v>0</v>
      </c>
      <c r="I275" s="63" t="s">
        <v>2440</v>
      </c>
      <c r="L275" s="62">
        <v>46317.806967592594</v>
      </c>
      <c r="M275" s="59" t="s">
        <v>1906</v>
      </c>
      <c r="N275" s="59" t="s">
        <v>172</v>
      </c>
      <c r="O275" s="59">
        <v>0.21249999999999999</v>
      </c>
      <c r="P275" s="59">
        <v>0.1875</v>
      </c>
      <c r="Q275" s="59">
        <v>6.2500000000000001E-4</v>
      </c>
      <c r="R275" s="59" t="s">
        <v>2614</v>
      </c>
      <c r="S275" s="59">
        <v>2.5000000000000001E-2</v>
      </c>
      <c r="T275" s="59">
        <v>2.5000000000000001E-2</v>
      </c>
      <c r="U275" s="59"/>
      <c r="V275" s="59">
        <v>0</v>
      </c>
      <c r="W275" s="59">
        <v>3.2552083333333335E-8</v>
      </c>
      <c r="X275" s="59">
        <v>3.2552083333333335E-8</v>
      </c>
      <c r="Y275" s="59">
        <v>0</v>
      </c>
      <c r="Z275" s="66" t="s">
        <v>2615</v>
      </c>
      <c r="AA275" s="66" t="s">
        <v>2734</v>
      </c>
      <c r="AW275" s="62">
        <v>46317.806967592594</v>
      </c>
      <c r="AX275" s="59">
        <v>1</v>
      </c>
      <c r="AY275" s="59" t="s">
        <v>2602</v>
      </c>
      <c r="AZ275" s="59" t="s">
        <v>1063</v>
      </c>
      <c r="BA275" s="59" t="s">
        <v>9</v>
      </c>
      <c r="BB275" s="63" t="s">
        <v>2583</v>
      </c>
    </row>
    <row r="276" spans="1:54" ht="15" customHeight="1" x14ac:dyDescent="0.25">
      <c r="A276" s="62">
        <v>46317.806967592594</v>
      </c>
      <c r="B276" s="59">
        <v>1</v>
      </c>
      <c r="C276" s="59" t="s">
        <v>312</v>
      </c>
      <c r="D276" s="59" t="s">
        <v>2439</v>
      </c>
      <c r="E276" s="59" t="s">
        <v>1907</v>
      </c>
      <c r="F276" s="59" t="s">
        <v>172</v>
      </c>
      <c r="G276" s="155">
        <v>4.7887999391239694E-3</v>
      </c>
      <c r="H276" s="59">
        <v>0</v>
      </c>
      <c r="I276" s="63" t="s">
        <v>2440</v>
      </c>
      <c r="L276" s="62">
        <v>46317.806967592594</v>
      </c>
      <c r="M276" s="59" t="s">
        <v>1907</v>
      </c>
      <c r="N276" s="59" t="s">
        <v>172</v>
      </c>
      <c r="O276" s="59">
        <v>0.23749999999999999</v>
      </c>
      <c r="P276" s="59">
        <v>0.1875</v>
      </c>
      <c r="Q276" s="59">
        <v>6.2500000000000001E-4</v>
      </c>
      <c r="R276" s="59" t="s">
        <v>2614</v>
      </c>
      <c r="S276" s="59">
        <v>2.5000000000000001E-2</v>
      </c>
      <c r="T276" s="59">
        <v>2.5000000000000001E-2</v>
      </c>
      <c r="U276" s="59"/>
      <c r="V276" s="59">
        <v>0</v>
      </c>
      <c r="W276" s="59">
        <v>3.2552083333333335E-8</v>
      </c>
      <c r="X276" s="59">
        <v>3.2552083333333335E-8</v>
      </c>
      <c r="Y276" s="59">
        <v>0</v>
      </c>
      <c r="Z276" s="66" t="s">
        <v>2615</v>
      </c>
      <c r="AA276" s="66" t="s">
        <v>2735</v>
      </c>
      <c r="AW276" s="62">
        <v>46317.806967592594</v>
      </c>
      <c r="AX276" s="59">
        <v>1</v>
      </c>
      <c r="AY276" s="59" t="s">
        <v>2603</v>
      </c>
      <c r="AZ276" s="59" t="s">
        <v>2911</v>
      </c>
      <c r="BA276" s="59" t="s">
        <v>9</v>
      </c>
      <c r="BB276" s="63" t="s">
        <v>2586</v>
      </c>
    </row>
    <row r="277" spans="1:54" ht="15" customHeight="1" x14ac:dyDescent="0.25">
      <c r="A277" s="62">
        <v>46317.806967592594</v>
      </c>
      <c r="B277" s="59">
        <v>1</v>
      </c>
      <c r="C277" s="59" t="s">
        <v>312</v>
      </c>
      <c r="D277" s="59" t="s">
        <v>2439</v>
      </c>
      <c r="E277" s="59" t="s">
        <v>2736</v>
      </c>
      <c r="F277" s="59" t="s">
        <v>172</v>
      </c>
      <c r="G277" s="155">
        <v>5.2763764069295631E-3</v>
      </c>
      <c r="H277" s="59">
        <v>0</v>
      </c>
      <c r="I277" s="63" t="s">
        <v>2440</v>
      </c>
      <c r="L277" s="62">
        <v>46317.806967592594</v>
      </c>
      <c r="M277" s="59" t="s">
        <v>2736</v>
      </c>
      <c r="N277" s="59" t="s">
        <v>172</v>
      </c>
      <c r="O277" s="59">
        <v>-0.21249999999999999</v>
      </c>
      <c r="P277" s="59">
        <v>0.21249999999999999</v>
      </c>
      <c r="Q277" s="59">
        <v>6.2500000000000001E-4</v>
      </c>
      <c r="R277" s="59" t="s">
        <v>2614</v>
      </c>
      <c r="S277" s="59">
        <v>2.5000000000000001E-2</v>
      </c>
      <c r="T277" s="59">
        <v>2.5000000000000001E-2</v>
      </c>
      <c r="U277" s="59"/>
      <c r="V277" s="59">
        <v>0</v>
      </c>
      <c r="W277" s="59">
        <v>3.2552083333333335E-8</v>
      </c>
      <c r="X277" s="59">
        <v>3.2552083333333335E-8</v>
      </c>
      <c r="Y277" s="59">
        <v>0</v>
      </c>
      <c r="Z277" s="66" t="s">
        <v>2615</v>
      </c>
      <c r="AA277" s="66" t="s">
        <v>2737</v>
      </c>
      <c r="AW277" s="62">
        <v>46317.806967592594</v>
      </c>
      <c r="AX277" s="59">
        <v>1</v>
      </c>
      <c r="AY277" s="59" t="s">
        <v>2604</v>
      </c>
      <c r="AZ277" s="59" t="s">
        <v>2605</v>
      </c>
      <c r="BA277" s="59" t="s">
        <v>9</v>
      </c>
      <c r="BB277" s="63" t="s">
        <v>2589</v>
      </c>
    </row>
    <row r="278" spans="1:54" ht="15" customHeight="1" x14ac:dyDescent="0.25">
      <c r="A278" s="62">
        <v>46317.806967592594</v>
      </c>
      <c r="B278" s="59">
        <v>1</v>
      </c>
      <c r="C278" s="59" t="s">
        <v>312</v>
      </c>
      <c r="D278" s="59" t="s">
        <v>2439</v>
      </c>
      <c r="E278" s="59" t="s">
        <v>2738</v>
      </c>
      <c r="F278" s="59" t="s">
        <v>172</v>
      </c>
      <c r="G278" s="155">
        <v>5.2763764068875472E-3</v>
      </c>
      <c r="H278" s="59">
        <v>0</v>
      </c>
      <c r="I278" s="63" t="s">
        <v>2440</v>
      </c>
      <c r="L278" s="62">
        <v>46317.806967592594</v>
      </c>
      <c r="M278" s="59" t="s">
        <v>2738</v>
      </c>
      <c r="N278" s="59" t="s">
        <v>172</v>
      </c>
      <c r="O278" s="59">
        <v>-0.1875</v>
      </c>
      <c r="P278" s="59">
        <v>0.21249999999999999</v>
      </c>
      <c r="Q278" s="59">
        <v>6.2500000000000001E-4</v>
      </c>
      <c r="R278" s="59" t="s">
        <v>2614</v>
      </c>
      <c r="S278" s="59">
        <v>2.5000000000000001E-2</v>
      </c>
      <c r="T278" s="59">
        <v>2.5000000000000001E-2</v>
      </c>
      <c r="U278" s="59"/>
      <c r="V278" s="59">
        <v>0</v>
      </c>
      <c r="W278" s="59">
        <v>3.2552083333333335E-8</v>
      </c>
      <c r="X278" s="59">
        <v>3.2552083333333335E-8</v>
      </c>
      <c r="Y278" s="59">
        <v>0</v>
      </c>
      <c r="Z278" s="66" t="s">
        <v>2615</v>
      </c>
      <c r="AA278" s="66" t="s">
        <v>2739</v>
      </c>
      <c r="AW278" s="62">
        <v>46317.806967592594</v>
      </c>
      <c r="AX278" s="59">
        <v>1</v>
      </c>
      <c r="AY278" s="59" t="s">
        <v>2896</v>
      </c>
      <c r="AZ278" s="59" t="s">
        <v>431</v>
      </c>
      <c r="BA278" s="59" t="s">
        <v>9</v>
      </c>
      <c r="BB278" s="63" t="s">
        <v>2560</v>
      </c>
    </row>
    <row r="279" spans="1:54" ht="15" customHeight="1" x14ac:dyDescent="0.25">
      <c r="A279" s="62">
        <v>46317.806967592594</v>
      </c>
      <c r="B279" s="59">
        <v>1</v>
      </c>
      <c r="C279" s="59" t="s">
        <v>312</v>
      </c>
      <c r="D279" s="59" t="s">
        <v>2439</v>
      </c>
      <c r="E279" s="59" t="s">
        <v>2740</v>
      </c>
      <c r="F279" s="59" t="s">
        <v>172</v>
      </c>
      <c r="G279" s="155">
        <v>5.2763764068455314E-3</v>
      </c>
      <c r="H279" s="59">
        <v>0</v>
      </c>
      <c r="I279" s="63" t="s">
        <v>2440</v>
      </c>
      <c r="L279" s="62">
        <v>46317.806967592594</v>
      </c>
      <c r="M279" s="59" t="s">
        <v>2740</v>
      </c>
      <c r="N279" s="59" t="s">
        <v>172</v>
      </c>
      <c r="O279" s="59">
        <v>-0.16250000000000001</v>
      </c>
      <c r="P279" s="59">
        <v>0.21249999999999999</v>
      </c>
      <c r="Q279" s="59">
        <v>6.2500000000000001E-4</v>
      </c>
      <c r="R279" s="59" t="s">
        <v>2614</v>
      </c>
      <c r="S279" s="59">
        <v>2.5000000000000001E-2</v>
      </c>
      <c r="T279" s="59">
        <v>2.5000000000000001E-2</v>
      </c>
      <c r="U279" s="59"/>
      <c r="V279" s="59">
        <v>0</v>
      </c>
      <c r="W279" s="59">
        <v>3.2552083333333335E-8</v>
      </c>
      <c r="X279" s="59">
        <v>3.2552083333333335E-8</v>
      </c>
      <c r="Y279" s="59">
        <v>0</v>
      </c>
      <c r="Z279" s="66" t="s">
        <v>2615</v>
      </c>
      <c r="AA279" s="66" t="s">
        <v>2741</v>
      </c>
      <c r="AW279" s="62">
        <v>46317.806967592594</v>
      </c>
      <c r="AX279" s="59">
        <v>1</v>
      </c>
      <c r="AY279" s="59" t="s">
        <v>2897</v>
      </c>
      <c r="AZ279" s="59" t="s">
        <v>2898</v>
      </c>
      <c r="BA279" s="59" t="s">
        <v>9</v>
      </c>
      <c r="BB279" s="63" t="s">
        <v>2563</v>
      </c>
    </row>
    <row r="280" spans="1:54" ht="15" customHeight="1" x14ac:dyDescent="0.25">
      <c r="A280" s="62">
        <v>46317.806967592594</v>
      </c>
      <c r="B280" s="59">
        <v>1</v>
      </c>
      <c r="C280" s="59" t="s">
        <v>312</v>
      </c>
      <c r="D280" s="59" t="s">
        <v>2439</v>
      </c>
      <c r="E280" s="59" t="s">
        <v>2742</v>
      </c>
      <c r="F280" s="59" t="s">
        <v>172</v>
      </c>
      <c r="G280" s="155">
        <v>5.763952873936857E-3</v>
      </c>
      <c r="H280" s="59">
        <v>0</v>
      </c>
      <c r="I280" s="63" t="s">
        <v>2440</v>
      </c>
      <c r="L280" s="62">
        <v>46317.806967592594</v>
      </c>
      <c r="M280" s="59" t="s">
        <v>2742</v>
      </c>
      <c r="N280" s="59" t="s">
        <v>172</v>
      </c>
      <c r="O280" s="59">
        <v>-0.1875</v>
      </c>
      <c r="P280" s="59">
        <v>0.23749999999999999</v>
      </c>
      <c r="Q280" s="59">
        <v>6.2500000000000001E-4</v>
      </c>
      <c r="R280" s="59" t="s">
        <v>2614</v>
      </c>
      <c r="S280" s="59">
        <v>2.5000000000000001E-2</v>
      </c>
      <c r="T280" s="59">
        <v>2.5000000000000001E-2</v>
      </c>
      <c r="U280" s="59"/>
      <c r="V280" s="59">
        <v>0</v>
      </c>
      <c r="W280" s="59">
        <v>3.2552083333333335E-8</v>
      </c>
      <c r="X280" s="59">
        <v>3.2552083333333335E-8</v>
      </c>
      <c r="Y280" s="59">
        <v>0</v>
      </c>
      <c r="Z280" s="66" t="s">
        <v>2615</v>
      </c>
      <c r="AA280" s="66" t="s">
        <v>2743</v>
      </c>
      <c r="AW280" s="62">
        <v>46317.806967592594</v>
      </c>
      <c r="AX280" s="59">
        <v>1</v>
      </c>
      <c r="AY280" s="59" t="s">
        <v>2899</v>
      </c>
      <c r="AZ280" s="59" t="s">
        <v>2900</v>
      </c>
      <c r="BA280" s="59" t="s">
        <v>9</v>
      </c>
      <c r="BB280" s="63" t="s">
        <v>2566</v>
      </c>
    </row>
    <row r="281" spans="1:54" ht="15" customHeight="1" x14ac:dyDescent="0.25">
      <c r="A281" s="62">
        <v>46317.806967592594</v>
      </c>
      <c r="B281" s="59">
        <v>1</v>
      </c>
      <c r="C281" s="59" t="s">
        <v>312</v>
      </c>
      <c r="D281" s="59" t="s">
        <v>2439</v>
      </c>
      <c r="E281" s="59" t="s">
        <v>2744</v>
      </c>
      <c r="F281" s="59" t="s">
        <v>172</v>
      </c>
      <c r="G281" s="155">
        <v>5.7639528738948412E-3</v>
      </c>
      <c r="H281" s="59">
        <v>0</v>
      </c>
      <c r="I281" s="63" t="s">
        <v>2440</v>
      </c>
      <c r="L281" s="62">
        <v>46317.806967592594</v>
      </c>
      <c r="M281" s="59" t="s">
        <v>2744</v>
      </c>
      <c r="N281" s="59" t="s">
        <v>172</v>
      </c>
      <c r="O281" s="59">
        <v>-0.16250000000000001</v>
      </c>
      <c r="P281" s="59">
        <v>0.23749999999999999</v>
      </c>
      <c r="Q281" s="59">
        <v>6.2500000000000001E-4</v>
      </c>
      <c r="R281" s="59" t="s">
        <v>2614</v>
      </c>
      <c r="S281" s="59">
        <v>2.5000000000000001E-2</v>
      </c>
      <c r="T281" s="59">
        <v>2.5000000000000001E-2</v>
      </c>
      <c r="U281" s="59"/>
      <c r="V281" s="59">
        <v>0</v>
      </c>
      <c r="W281" s="59">
        <v>3.2552083333333335E-8</v>
      </c>
      <c r="X281" s="59">
        <v>3.2552083333333335E-8</v>
      </c>
      <c r="Y281" s="59">
        <v>0</v>
      </c>
      <c r="Z281" s="66" t="s">
        <v>2615</v>
      </c>
      <c r="AA281" s="66" t="s">
        <v>2745</v>
      </c>
      <c r="AW281" s="62">
        <v>46317.806967592594</v>
      </c>
      <c r="AX281" s="59">
        <v>1</v>
      </c>
      <c r="AY281" s="59" t="s">
        <v>2901</v>
      </c>
      <c r="AZ281" s="59" t="s">
        <v>2902</v>
      </c>
      <c r="BA281" s="59" t="s">
        <v>9</v>
      </c>
      <c r="BB281" s="63" t="s">
        <v>2569</v>
      </c>
    </row>
    <row r="282" spans="1:54" ht="15" customHeight="1" x14ac:dyDescent="0.25">
      <c r="A282" s="62">
        <v>46317.806967592594</v>
      </c>
      <c r="B282" s="59">
        <v>1</v>
      </c>
      <c r="C282" s="59" t="s">
        <v>312</v>
      </c>
      <c r="D282" s="59" t="s">
        <v>2439</v>
      </c>
      <c r="E282" s="59" t="s">
        <v>2746</v>
      </c>
      <c r="F282" s="59" t="s">
        <v>172</v>
      </c>
      <c r="G282" s="155">
        <v>5.5201646403071633E-3</v>
      </c>
      <c r="H282" s="59">
        <v>0</v>
      </c>
      <c r="I282" s="63" t="s">
        <v>2440</v>
      </c>
      <c r="L282" s="62">
        <v>46317.806967592594</v>
      </c>
      <c r="M282" s="59" t="s">
        <v>2746</v>
      </c>
      <c r="N282" s="59" t="s">
        <v>172</v>
      </c>
      <c r="O282" s="59">
        <v>-0.125</v>
      </c>
      <c r="P282" s="59">
        <v>0.22500000000000001</v>
      </c>
      <c r="Q282" s="59">
        <v>2.5000000000000001E-3</v>
      </c>
      <c r="R282" s="59" t="s">
        <v>2614</v>
      </c>
      <c r="S282" s="59">
        <v>0.05</v>
      </c>
      <c r="T282" s="59">
        <v>0.05</v>
      </c>
      <c r="U282" s="59"/>
      <c r="V282" s="59">
        <v>0</v>
      </c>
      <c r="W282" s="59">
        <v>5.2083333333333336E-7</v>
      </c>
      <c r="X282" s="59">
        <v>5.2083333333333336E-7</v>
      </c>
      <c r="Y282" s="59">
        <v>0</v>
      </c>
      <c r="Z282" s="66" t="s">
        <v>2615</v>
      </c>
      <c r="AA282" s="66" t="s">
        <v>2747</v>
      </c>
      <c r="AW282" s="62">
        <v>46317.806967592594</v>
      </c>
      <c r="AX282" s="59">
        <v>1</v>
      </c>
      <c r="AY282" s="59" t="s">
        <v>2903</v>
      </c>
      <c r="AZ282" s="59">
        <v>3.1719966667363898E-5</v>
      </c>
      <c r="BA282" s="59" t="s">
        <v>9</v>
      </c>
      <c r="BB282" s="63" t="s">
        <v>2571</v>
      </c>
    </row>
    <row r="283" spans="1:54" ht="15" customHeight="1" x14ac:dyDescent="0.25">
      <c r="A283" s="62">
        <v>46317.806967592594</v>
      </c>
      <c r="B283" s="59">
        <v>1</v>
      </c>
      <c r="C283" s="59" t="s">
        <v>312</v>
      </c>
      <c r="D283" s="59" t="s">
        <v>2439</v>
      </c>
      <c r="E283" s="59" t="s">
        <v>2748</v>
      </c>
      <c r="F283" s="59" t="s">
        <v>172</v>
      </c>
      <c r="G283" s="155">
        <v>5.5201646402231316E-3</v>
      </c>
      <c r="H283" s="59">
        <v>0</v>
      </c>
      <c r="I283" s="63" t="s">
        <v>2440</v>
      </c>
      <c r="L283" s="62">
        <v>46317.806967592594</v>
      </c>
      <c r="M283" s="59" t="s">
        <v>2748</v>
      </c>
      <c r="N283" s="59" t="s">
        <v>172</v>
      </c>
      <c r="O283" s="59">
        <v>-7.4999999999999997E-2</v>
      </c>
      <c r="P283" s="59">
        <v>0.22500000000000001</v>
      </c>
      <c r="Q283" s="59">
        <v>2.5000000000000001E-3</v>
      </c>
      <c r="R283" s="59" t="s">
        <v>2614</v>
      </c>
      <c r="S283" s="59">
        <v>0.05</v>
      </c>
      <c r="T283" s="59">
        <v>0.05</v>
      </c>
      <c r="U283" s="59"/>
      <c r="V283" s="59">
        <v>0</v>
      </c>
      <c r="W283" s="59">
        <v>5.2083333333333336E-7</v>
      </c>
      <c r="X283" s="59">
        <v>5.2083333333333336E-7</v>
      </c>
      <c r="Y283" s="59">
        <v>0</v>
      </c>
      <c r="Z283" s="66" t="s">
        <v>2615</v>
      </c>
      <c r="AA283" s="66" t="s">
        <v>2749</v>
      </c>
      <c r="AW283" s="62">
        <v>46317.806967592594</v>
      </c>
      <c r="AX283" s="59">
        <v>1</v>
      </c>
      <c r="AY283" s="59" t="s">
        <v>2904</v>
      </c>
      <c r="AZ283" s="59">
        <v>1.1809811324917782E-6</v>
      </c>
      <c r="BA283" s="59" t="s">
        <v>306</v>
      </c>
      <c r="BB283" s="63" t="s">
        <v>2573</v>
      </c>
    </row>
    <row r="284" spans="1:54" ht="15" customHeight="1" x14ac:dyDescent="0.25">
      <c r="A284" s="62">
        <v>46317.806967592594</v>
      </c>
      <c r="B284" s="59">
        <v>1</v>
      </c>
      <c r="C284" s="59" t="s">
        <v>312</v>
      </c>
      <c r="D284" s="59" t="s">
        <v>2439</v>
      </c>
      <c r="E284" s="59" t="s">
        <v>2750</v>
      </c>
      <c r="F284" s="59" t="s">
        <v>172</v>
      </c>
      <c r="G284" s="155">
        <v>5.5201646401390999E-3</v>
      </c>
      <c r="H284" s="59">
        <v>0</v>
      </c>
      <c r="I284" s="63" t="s">
        <v>2440</v>
      </c>
      <c r="L284" s="62">
        <v>46317.806967592594</v>
      </c>
      <c r="M284" s="59" t="s">
        <v>2750</v>
      </c>
      <c r="N284" s="59" t="s">
        <v>172</v>
      </c>
      <c r="O284" s="59">
        <v>-2.5000000000000001E-2</v>
      </c>
      <c r="P284" s="59">
        <v>0.22500000000000001</v>
      </c>
      <c r="Q284" s="59">
        <v>2.5000000000000001E-3</v>
      </c>
      <c r="R284" s="59" t="s">
        <v>2614</v>
      </c>
      <c r="S284" s="59">
        <v>0.05</v>
      </c>
      <c r="T284" s="59">
        <v>0.05</v>
      </c>
      <c r="U284" s="59"/>
      <c r="V284" s="59">
        <v>0</v>
      </c>
      <c r="W284" s="59">
        <v>5.2083333333333336E-7</v>
      </c>
      <c r="X284" s="59">
        <v>5.2083333333333336E-7</v>
      </c>
      <c r="Y284" s="59">
        <v>0</v>
      </c>
      <c r="Z284" s="66" t="s">
        <v>2615</v>
      </c>
      <c r="AA284" s="66" t="s">
        <v>2751</v>
      </c>
      <c r="AW284" s="62">
        <v>46317.806967592594</v>
      </c>
      <c r="AX284" s="59">
        <v>1</v>
      </c>
      <c r="AY284" s="59" t="s">
        <v>2905</v>
      </c>
      <c r="AZ284" s="59">
        <v>-1.2060973036450177E-23</v>
      </c>
      <c r="BA284" s="59" t="s">
        <v>306</v>
      </c>
      <c r="BB284" s="63" t="s">
        <v>2575</v>
      </c>
    </row>
    <row r="285" spans="1:54" ht="15" customHeight="1" x14ac:dyDescent="0.25">
      <c r="A285" s="62">
        <v>46317.806967592594</v>
      </c>
      <c r="B285" s="59">
        <v>1</v>
      </c>
      <c r="C285" s="59" t="s">
        <v>312</v>
      </c>
      <c r="D285" s="59" t="s">
        <v>2439</v>
      </c>
      <c r="E285" s="59" t="s">
        <v>2752</v>
      </c>
      <c r="F285" s="59" t="s">
        <v>172</v>
      </c>
      <c r="G285" s="155">
        <v>5.5201646400550681E-3</v>
      </c>
      <c r="H285" s="59">
        <v>0</v>
      </c>
      <c r="I285" s="63" t="s">
        <v>2440</v>
      </c>
      <c r="L285" s="62">
        <v>46317.806967592594</v>
      </c>
      <c r="M285" s="59" t="s">
        <v>2752</v>
      </c>
      <c r="N285" s="59" t="s">
        <v>172</v>
      </c>
      <c r="O285" s="59">
        <v>2.5000000000000001E-2</v>
      </c>
      <c r="P285" s="59">
        <v>0.22500000000000001</v>
      </c>
      <c r="Q285" s="59">
        <v>2.5000000000000001E-3</v>
      </c>
      <c r="R285" s="59" t="s">
        <v>2614</v>
      </c>
      <c r="S285" s="59">
        <v>0.05</v>
      </c>
      <c r="T285" s="59">
        <v>0.05</v>
      </c>
      <c r="U285" s="59"/>
      <c r="V285" s="59">
        <v>0</v>
      </c>
      <c r="W285" s="59">
        <v>5.2083333333333336E-7</v>
      </c>
      <c r="X285" s="59">
        <v>5.2083333333333336E-7</v>
      </c>
      <c r="Y285" s="59">
        <v>0</v>
      </c>
      <c r="Z285" s="66" t="s">
        <v>2615</v>
      </c>
      <c r="AA285" s="66" t="s">
        <v>2753</v>
      </c>
      <c r="AW285" s="62">
        <v>46317.806967592594</v>
      </c>
      <c r="AX285" s="59">
        <v>1</v>
      </c>
      <c r="AY285" s="59" t="s">
        <v>2906</v>
      </c>
      <c r="AZ285" s="59">
        <v>1.0212672078005569E-17</v>
      </c>
      <c r="BA285" s="59" t="s">
        <v>1993</v>
      </c>
      <c r="BB285" s="63" t="s">
        <v>2577</v>
      </c>
    </row>
    <row r="286" spans="1:54" ht="15" customHeight="1" x14ac:dyDescent="0.25">
      <c r="A286" s="62">
        <v>46317.806967592594</v>
      </c>
      <c r="B286" s="59">
        <v>1</v>
      </c>
      <c r="C286" s="59" t="s">
        <v>312</v>
      </c>
      <c r="D286" s="59" t="s">
        <v>2439</v>
      </c>
      <c r="E286" s="59" t="s">
        <v>2754</v>
      </c>
      <c r="F286" s="59" t="s">
        <v>172</v>
      </c>
      <c r="G286" s="155">
        <v>5.5201646399710364E-3</v>
      </c>
      <c r="H286" s="59">
        <v>0</v>
      </c>
      <c r="I286" s="63" t="s">
        <v>2440</v>
      </c>
      <c r="L286" s="62">
        <v>46317.806967592594</v>
      </c>
      <c r="M286" s="59" t="s">
        <v>2754</v>
      </c>
      <c r="N286" s="59" t="s">
        <v>172</v>
      </c>
      <c r="O286" s="59">
        <v>7.4999999999999997E-2</v>
      </c>
      <c r="P286" s="59">
        <v>0.22500000000000001</v>
      </c>
      <c r="Q286" s="59">
        <v>2.5000000000000001E-3</v>
      </c>
      <c r="R286" s="59" t="s">
        <v>2614</v>
      </c>
      <c r="S286" s="59">
        <v>0.05</v>
      </c>
      <c r="T286" s="59">
        <v>0.05</v>
      </c>
      <c r="U286" s="59"/>
      <c r="V286" s="59">
        <v>0</v>
      </c>
      <c r="W286" s="59">
        <v>5.2083333333333336E-7</v>
      </c>
      <c r="X286" s="59">
        <v>5.2083333333333336E-7</v>
      </c>
      <c r="Y286" s="59">
        <v>0</v>
      </c>
      <c r="Z286" s="66" t="s">
        <v>2615</v>
      </c>
      <c r="AA286" s="66" t="s">
        <v>2755</v>
      </c>
      <c r="AW286" s="62">
        <v>46317.806967592594</v>
      </c>
      <c r="AX286" s="59">
        <v>1</v>
      </c>
      <c r="AY286" s="59" t="s">
        <v>2907</v>
      </c>
      <c r="AZ286" s="59">
        <v>2.6858995283385468E-2</v>
      </c>
      <c r="BA286" s="59" t="s">
        <v>293</v>
      </c>
      <c r="BB286" s="63" t="s">
        <v>2579</v>
      </c>
    </row>
    <row r="287" spans="1:54" ht="15" customHeight="1" x14ac:dyDescent="0.25">
      <c r="A287" s="62">
        <v>46317.806967592594</v>
      </c>
      <c r="B287" s="59">
        <v>1</v>
      </c>
      <c r="C287" s="59" t="s">
        <v>312</v>
      </c>
      <c r="D287" s="59" t="s">
        <v>2439</v>
      </c>
      <c r="E287" s="59" t="s">
        <v>2756</v>
      </c>
      <c r="F287" s="59" t="s">
        <v>172</v>
      </c>
      <c r="G287" s="155">
        <v>5.5201646398870046E-3</v>
      </c>
      <c r="H287" s="59">
        <v>0</v>
      </c>
      <c r="I287" s="63" t="s">
        <v>2440</v>
      </c>
      <c r="L287" s="62">
        <v>46317.806967592594</v>
      </c>
      <c r="M287" s="59" t="s">
        <v>2756</v>
      </c>
      <c r="N287" s="59" t="s">
        <v>172</v>
      </c>
      <c r="O287" s="59">
        <v>0.125</v>
      </c>
      <c r="P287" s="59">
        <v>0.22500000000000001</v>
      </c>
      <c r="Q287" s="59">
        <v>2.5000000000000001E-3</v>
      </c>
      <c r="R287" s="59" t="s">
        <v>2614</v>
      </c>
      <c r="S287" s="59">
        <v>0.05</v>
      </c>
      <c r="T287" s="59">
        <v>0.05</v>
      </c>
      <c r="U287" s="59"/>
      <c r="V287" s="59">
        <v>0</v>
      </c>
      <c r="W287" s="59">
        <v>5.2083333333333336E-7</v>
      </c>
      <c r="X287" s="59">
        <v>5.2083333333333336E-7</v>
      </c>
      <c r="Y287" s="59">
        <v>0</v>
      </c>
      <c r="Z287" s="66" t="s">
        <v>2615</v>
      </c>
      <c r="AA287" s="66" t="s">
        <v>2757</v>
      </c>
      <c r="AW287" s="62">
        <v>46317.806967592594</v>
      </c>
      <c r="AX287" s="59">
        <v>1</v>
      </c>
      <c r="AY287" s="59" t="s">
        <v>2908</v>
      </c>
      <c r="AZ287" s="59" t="b">
        <v>0</v>
      </c>
      <c r="BA287" s="59" t="s">
        <v>9</v>
      </c>
      <c r="BB287" s="63" t="s">
        <v>2581</v>
      </c>
    </row>
    <row r="288" spans="1:54" ht="15" customHeight="1" x14ac:dyDescent="0.25">
      <c r="A288" s="62">
        <v>46317.806967592594</v>
      </c>
      <c r="B288" s="59">
        <v>1</v>
      </c>
      <c r="C288" s="59" t="s">
        <v>312</v>
      </c>
      <c r="D288" s="59" t="s">
        <v>2439</v>
      </c>
      <c r="E288" s="59" t="s">
        <v>2758</v>
      </c>
      <c r="F288" s="59" t="s">
        <v>172</v>
      </c>
      <c r="G288" s="155">
        <v>5.2763764062993268E-3</v>
      </c>
      <c r="H288" s="59">
        <v>0</v>
      </c>
      <c r="I288" s="63" t="s">
        <v>2440</v>
      </c>
      <c r="L288" s="62">
        <v>46317.806967592594</v>
      </c>
      <c r="M288" s="59" t="s">
        <v>2758</v>
      </c>
      <c r="N288" s="59" t="s">
        <v>172</v>
      </c>
      <c r="O288" s="59">
        <v>0.16250000000000001</v>
      </c>
      <c r="P288" s="59">
        <v>0.21249999999999999</v>
      </c>
      <c r="Q288" s="59">
        <v>6.2500000000000001E-4</v>
      </c>
      <c r="R288" s="59" t="s">
        <v>2614</v>
      </c>
      <c r="S288" s="59">
        <v>2.5000000000000001E-2</v>
      </c>
      <c r="T288" s="59">
        <v>2.5000000000000001E-2</v>
      </c>
      <c r="U288" s="59"/>
      <c r="V288" s="59">
        <v>0</v>
      </c>
      <c r="W288" s="59">
        <v>3.2552083333333335E-8</v>
      </c>
      <c r="X288" s="59">
        <v>3.2552083333333335E-8</v>
      </c>
      <c r="Y288" s="59">
        <v>0</v>
      </c>
      <c r="Z288" s="66" t="s">
        <v>2615</v>
      </c>
      <c r="AA288" s="66" t="s">
        <v>2759</v>
      </c>
      <c r="AW288" s="62">
        <v>46317.806967592594</v>
      </c>
      <c r="AX288" s="59">
        <v>1</v>
      </c>
      <c r="AY288" s="59" t="s">
        <v>2909</v>
      </c>
      <c r="AZ288" s="59" t="s">
        <v>1063</v>
      </c>
      <c r="BA288" s="59" t="s">
        <v>9</v>
      </c>
      <c r="BB288" s="63" t="s">
        <v>2583</v>
      </c>
    </row>
    <row r="289" spans="1:54" ht="15" customHeight="1" x14ac:dyDescent="0.25">
      <c r="A289" s="62">
        <v>46317.806967592594</v>
      </c>
      <c r="B289" s="59">
        <v>1</v>
      </c>
      <c r="C289" s="59" t="s">
        <v>312</v>
      </c>
      <c r="D289" s="59" t="s">
        <v>2439</v>
      </c>
      <c r="E289" s="59" t="s">
        <v>2760</v>
      </c>
      <c r="F289" s="59" t="s">
        <v>172</v>
      </c>
      <c r="G289" s="155">
        <v>5.2763764062573109E-3</v>
      </c>
      <c r="H289" s="59">
        <v>0</v>
      </c>
      <c r="I289" s="63" t="s">
        <v>2440</v>
      </c>
      <c r="L289" s="62">
        <v>46317.806967592594</v>
      </c>
      <c r="M289" s="59" t="s">
        <v>2760</v>
      </c>
      <c r="N289" s="59" t="s">
        <v>172</v>
      </c>
      <c r="O289" s="59">
        <v>0.1875</v>
      </c>
      <c r="P289" s="59">
        <v>0.21249999999999999</v>
      </c>
      <c r="Q289" s="59">
        <v>6.2500000000000001E-4</v>
      </c>
      <c r="R289" s="59" t="s">
        <v>2614</v>
      </c>
      <c r="S289" s="59">
        <v>2.5000000000000001E-2</v>
      </c>
      <c r="T289" s="59">
        <v>2.5000000000000001E-2</v>
      </c>
      <c r="U289" s="59"/>
      <c r="V289" s="59">
        <v>0</v>
      </c>
      <c r="W289" s="59">
        <v>3.2552083333333335E-8</v>
      </c>
      <c r="X289" s="59">
        <v>3.2552083333333335E-8</v>
      </c>
      <c r="Y289" s="59">
        <v>0</v>
      </c>
      <c r="Z289" s="66" t="s">
        <v>2615</v>
      </c>
      <c r="AA289" s="66" t="s">
        <v>2761</v>
      </c>
      <c r="AW289" s="62">
        <v>46317.806967592594</v>
      </c>
      <c r="AX289" s="59">
        <v>1</v>
      </c>
      <c r="AY289" s="59" t="s">
        <v>2910</v>
      </c>
      <c r="AZ289" s="59" t="s">
        <v>2911</v>
      </c>
      <c r="BA289" s="59" t="s">
        <v>9</v>
      </c>
      <c r="BB289" s="63" t="s">
        <v>2586</v>
      </c>
    </row>
    <row r="290" spans="1:54" ht="15" customHeight="1" x14ac:dyDescent="0.25">
      <c r="A290" s="62">
        <v>46317.806967592594</v>
      </c>
      <c r="B290" s="59">
        <v>1</v>
      </c>
      <c r="C290" s="59" t="s">
        <v>312</v>
      </c>
      <c r="D290" s="59" t="s">
        <v>2439</v>
      </c>
      <c r="E290" s="59" t="s">
        <v>2762</v>
      </c>
      <c r="F290" s="59" t="s">
        <v>172</v>
      </c>
      <c r="G290" s="155">
        <v>5.7639528733486366E-3</v>
      </c>
      <c r="H290" s="59">
        <v>0</v>
      </c>
      <c r="I290" s="63" t="s">
        <v>2440</v>
      </c>
      <c r="L290" s="62">
        <v>46317.806967592594</v>
      </c>
      <c r="M290" s="59" t="s">
        <v>2762</v>
      </c>
      <c r="N290" s="59" t="s">
        <v>172</v>
      </c>
      <c r="O290" s="59">
        <v>0.16250000000000001</v>
      </c>
      <c r="P290" s="59">
        <v>0.23749999999999999</v>
      </c>
      <c r="Q290" s="59">
        <v>6.2500000000000001E-4</v>
      </c>
      <c r="R290" s="59" t="s">
        <v>2614</v>
      </c>
      <c r="S290" s="59">
        <v>2.5000000000000001E-2</v>
      </c>
      <c r="T290" s="59">
        <v>2.5000000000000001E-2</v>
      </c>
      <c r="U290" s="59"/>
      <c r="V290" s="59">
        <v>0</v>
      </c>
      <c r="W290" s="59">
        <v>3.2552083333333335E-8</v>
      </c>
      <c r="X290" s="59">
        <v>3.2552083333333335E-8</v>
      </c>
      <c r="Y290" s="59">
        <v>0</v>
      </c>
      <c r="Z290" s="66" t="s">
        <v>2615</v>
      </c>
      <c r="AA290" s="66" t="s">
        <v>2763</v>
      </c>
      <c r="AW290" s="62">
        <v>46317.806967592594</v>
      </c>
      <c r="AX290" s="59">
        <v>1</v>
      </c>
      <c r="AY290" s="59" t="s">
        <v>2912</v>
      </c>
      <c r="AZ290" s="59" t="s">
        <v>2605</v>
      </c>
      <c r="BA290" s="59" t="s">
        <v>9</v>
      </c>
      <c r="BB290" s="63" t="s">
        <v>2589</v>
      </c>
    </row>
    <row r="291" spans="1:54" ht="15" customHeight="1" x14ac:dyDescent="0.25">
      <c r="A291" s="62">
        <v>46317.806967592594</v>
      </c>
      <c r="B291" s="59">
        <v>1</v>
      </c>
      <c r="C291" s="59" t="s">
        <v>312</v>
      </c>
      <c r="D291" s="59" t="s">
        <v>2439</v>
      </c>
      <c r="E291" s="59" t="s">
        <v>2764</v>
      </c>
      <c r="F291" s="59" t="s">
        <v>172</v>
      </c>
      <c r="G291" s="155">
        <v>5.7639528733066207E-3</v>
      </c>
      <c r="H291" s="59">
        <v>0</v>
      </c>
      <c r="I291" s="63" t="s">
        <v>2440</v>
      </c>
      <c r="L291" s="62">
        <v>46317.806967592594</v>
      </c>
      <c r="M291" s="59" t="s">
        <v>2764</v>
      </c>
      <c r="N291" s="59" t="s">
        <v>172</v>
      </c>
      <c r="O291" s="59">
        <v>0.1875</v>
      </c>
      <c r="P291" s="59">
        <v>0.23749999999999999</v>
      </c>
      <c r="Q291" s="59">
        <v>6.2500000000000001E-4</v>
      </c>
      <c r="R291" s="59" t="s">
        <v>2614</v>
      </c>
      <c r="S291" s="59">
        <v>2.5000000000000001E-2</v>
      </c>
      <c r="T291" s="59">
        <v>2.5000000000000001E-2</v>
      </c>
      <c r="U291" s="59"/>
      <c r="V291" s="59">
        <v>0</v>
      </c>
      <c r="W291" s="59">
        <v>3.2552083333333335E-8</v>
      </c>
      <c r="X291" s="59">
        <v>3.2552083333333335E-8</v>
      </c>
      <c r="Y291" s="59">
        <v>0</v>
      </c>
      <c r="Z291" s="66" t="s">
        <v>2615</v>
      </c>
      <c r="AA291" s="66" t="s">
        <v>2765</v>
      </c>
      <c r="AW291" s="62">
        <v>46317.806967592594</v>
      </c>
      <c r="AX291" s="59">
        <v>1</v>
      </c>
      <c r="AY291" s="59" t="s">
        <v>2913</v>
      </c>
      <c r="AZ291" s="59" t="s">
        <v>2914</v>
      </c>
      <c r="BA291" s="59" t="s">
        <v>9</v>
      </c>
      <c r="BB291" s="63" t="s">
        <v>2560</v>
      </c>
    </row>
    <row r="292" spans="1:54" ht="15" customHeight="1" x14ac:dyDescent="0.25">
      <c r="A292" s="62">
        <v>46317.806967592594</v>
      </c>
      <c r="B292" s="59">
        <v>1</v>
      </c>
      <c r="C292" s="59" t="s">
        <v>312</v>
      </c>
      <c r="D292" s="59" t="s">
        <v>2439</v>
      </c>
      <c r="E292" s="59" t="s">
        <v>2766</v>
      </c>
      <c r="F292" s="59" t="s">
        <v>172</v>
      </c>
      <c r="G292" s="155">
        <v>5.2763764062152951E-3</v>
      </c>
      <c r="H292" s="59">
        <v>0</v>
      </c>
      <c r="I292" s="63" t="s">
        <v>2440</v>
      </c>
      <c r="L292" s="62">
        <v>46317.806967592594</v>
      </c>
      <c r="M292" s="59" t="s">
        <v>2766</v>
      </c>
      <c r="N292" s="59" t="s">
        <v>172</v>
      </c>
      <c r="O292" s="59">
        <v>0.21249999999999999</v>
      </c>
      <c r="P292" s="59">
        <v>0.21249999999999999</v>
      </c>
      <c r="Q292" s="59">
        <v>6.2500000000000001E-4</v>
      </c>
      <c r="R292" s="59" t="s">
        <v>2614</v>
      </c>
      <c r="S292" s="59">
        <v>2.5000000000000001E-2</v>
      </c>
      <c r="T292" s="59">
        <v>2.5000000000000001E-2</v>
      </c>
      <c r="U292" s="59"/>
      <c r="V292" s="59">
        <v>0</v>
      </c>
      <c r="W292" s="59">
        <v>3.2552083333333335E-8</v>
      </c>
      <c r="X292" s="59">
        <v>3.2552083333333335E-8</v>
      </c>
      <c r="Y292" s="59">
        <v>0</v>
      </c>
      <c r="Z292" s="66" t="s">
        <v>2615</v>
      </c>
      <c r="AA292" s="66" t="s">
        <v>2767</v>
      </c>
      <c r="AW292" s="62">
        <v>46317.806967592594</v>
      </c>
      <c r="AX292" s="59">
        <v>1</v>
      </c>
      <c r="AY292" s="59" t="s">
        <v>2915</v>
      </c>
      <c r="AZ292" s="59" t="s">
        <v>2916</v>
      </c>
      <c r="BA292" s="59" t="s">
        <v>9</v>
      </c>
      <c r="BB292" s="63" t="s">
        <v>2563</v>
      </c>
    </row>
    <row r="293" spans="1:54" ht="15" customHeight="1" x14ac:dyDescent="0.25">
      <c r="A293" s="62">
        <v>46317.806967592594</v>
      </c>
      <c r="B293" s="59">
        <v>1</v>
      </c>
      <c r="C293" s="59" t="s">
        <v>312</v>
      </c>
      <c r="D293" s="59" t="s">
        <v>2439</v>
      </c>
      <c r="E293" s="59" t="s">
        <v>1908</v>
      </c>
      <c r="F293" s="59" t="s">
        <v>1909</v>
      </c>
      <c r="G293" s="155">
        <v>4.9774232802258364E-3</v>
      </c>
      <c r="H293" s="59">
        <v>350.64548465604514</v>
      </c>
      <c r="I293" s="63" t="s">
        <v>319</v>
      </c>
      <c r="L293" s="62">
        <v>46317.806967592594</v>
      </c>
      <c r="M293" s="59" t="s">
        <v>1908</v>
      </c>
      <c r="N293" s="59" t="s">
        <v>1909</v>
      </c>
      <c r="O293" s="59">
        <v>-0.18707899629238467</v>
      </c>
      <c r="P293" s="59">
        <v>0.19717147479090857</v>
      </c>
      <c r="Q293" s="59">
        <v>3.1415926535897931E-4</v>
      </c>
      <c r="R293" s="59" t="s">
        <v>505</v>
      </c>
      <c r="S293" s="59"/>
      <c r="T293" s="59"/>
      <c r="U293" s="59">
        <v>0.02</v>
      </c>
      <c r="V293" s="59">
        <v>0</v>
      </c>
      <c r="W293" s="59">
        <v>0</v>
      </c>
      <c r="X293" s="59">
        <v>0</v>
      </c>
      <c r="Y293" s="59">
        <v>0</v>
      </c>
      <c r="Z293" s="66" t="s">
        <v>2768</v>
      </c>
      <c r="AA293" s="66" t="s">
        <v>2769</v>
      </c>
      <c r="AW293" s="62">
        <v>46317.806967592594</v>
      </c>
      <c r="AX293" s="59">
        <v>1</v>
      </c>
      <c r="AY293" s="59" t="s">
        <v>2917</v>
      </c>
      <c r="AZ293" s="59" t="s">
        <v>2918</v>
      </c>
      <c r="BA293" s="59" t="s">
        <v>9</v>
      </c>
      <c r="BB293" s="63" t="s">
        <v>2566</v>
      </c>
    </row>
    <row r="294" spans="1:54" ht="15" customHeight="1" x14ac:dyDescent="0.25">
      <c r="A294" s="62">
        <v>46317.806967592594</v>
      </c>
      <c r="B294" s="59">
        <v>1</v>
      </c>
      <c r="C294" s="59" t="s">
        <v>312</v>
      </c>
      <c r="D294" s="59" t="s">
        <v>2439</v>
      </c>
      <c r="E294" s="59" t="s">
        <v>1910</v>
      </c>
      <c r="F294" s="59" t="s">
        <v>1909</v>
      </c>
      <c r="G294" s="155">
        <v>5.227618760095548E-3</v>
      </c>
      <c r="H294" s="59">
        <v>350.69552375201908</v>
      </c>
      <c r="I294" s="63" t="s">
        <v>319</v>
      </c>
      <c r="L294" s="62">
        <v>46317.806967592594</v>
      </c>
      <c r="M294" s="59" t="s">
        <v>1910</v>
      </c>
      <c r="N294" s="59" t="s">
        <v>1909</v>
      </c>
      <c r="O294" s="59">
        <v>-0.13569321089316322</v>
      </c>
      <c r="P294" s="59">
        <v>0.21</v>
      </c>
      <c r="Q294" s="59">
        <v>3.1415926535897931E-4</v>
      </c>
      <c r="R294" s="59" t="s">
        <v>505</v>
      </c>
      <c r="S294" s="59"/>
      <c r="T294" s="59"/>
      <c r="U294" s="59">
        <v>0.02</v>
      </c>
      <c r="V294" s="59">
        <v>0</v>
      </c>
      <c r="W294" s="59">
        <v>0</v>
      </c>
      <c r="X294" s="59">
        <v>0</v>
      </c>
      <c r="Y294" s="59">
        <v>0</v>
      </c>
      <c r="Z294" s="66" t="s">
        <v>2768</v>
      </c>
      <c r="AA294" s="66" t="s">
        <v>2770</v>
      </c>
      <c r="AW294" s="62">
        <v>46317.806967592594</v>
      </c>
      <c r="AX294" s="59">
        <v>1</v>
      </c>
      <c r="AY294" s="59" t="s">
        <v>2919</v>
      </c>
      <c r="AZ294" s="59" t="s">
        <v>2920</v>
      </c>
      <c r="BA294" s="59" t="s">
        <v>9</v>
      </c>
      <c r="BB294" s="63" t="s">
        <v>2569</v>
      </c>
    </row>
    <row r="295" spans="1:54" ht="15" customHeight="1" x14ac:dyDescent="0.25">
      <c r="A295" s="62">
        <v>46317.806967592594</v>
      </c>
      <c r="B295" s="59">
        <v>1</v>
      </c>
      <c r="C295" s="59" t="s">
        <v>312</v>
      </c>
      <c r="D295" s="59" t="s">
        <v>2439</v>
      </c>
      <c r="E295" s="59" t="s">
        <v>1911</v>
      </c>
      <c r="F295" s="59" t="s">
        <v>1909</v>
      </c>
      <c r="G295" s="155">
        <v>5.2276187600043284E-3</v>
      </c>
      <c r="H295" s="59">
        <v>350.69552375200084</v>
      </c>
      <c r="I295" s="63" t="s">
        <v>319</v>
      </c>
      <c r="L295" s="62">
        <v>46317.806967592594</v>
      </c>
      <c r="M295" s="59" t="s">
        <v>1911</v>
      </c>
      <c r="N295" s="59" t="s">
        <v>1909</v>
      </c>
      <c r="O295" s="59">
        <v>-8.1415926535897909E-2</v>
      </c>
      <c r="P295" s="59">
        <v>0.21</v>
      </c>
      <c r="Q295" s="59">
        <v>3.1415926535897931E-4</v>
      </c>
      <c r="R295" s="59" t="s">
        <v>505</v>
      </c>
      <c r="S295" s="59"/>
      <c r="T295" s="59"/>
      <c r="U295" s="59">
        <v>0.02</v>
      </c>
      <c r="V295" s="59">
        <v>0</v>
      </c>
      <c r="W295" s="59">
        <v>0</v>
      </c>
      <c r="X295" s="59">
        <v>0</v>
      </c>
      <c r="Y295" s="59">
        <v>0</v>
      </c>
      <c r="Z295" s="66" t="s">
        <v>2768</v>
      </c>
      <c r="AA295" s="66" t="s">
        <v>2771</v>
      </c>
      <c r="AW295" s="62">
        <v>46317.806967592594</v>
      </c>
      <c r="AX295" s="59">
        <v>1</v>
      </c>
      <c r="AY295" s="59" t="s">
        <v>2921</v>
      </c>
      <c r="AZ295" s="59">
        <v>3.4208165685219014E-6</v>
      </c>
      <c r="BA295" s="59" t="s">
        <v>9</v>
      </c>
      <c r="BB295" s="63" t="s">
        <v>2571</v>
      </c>
    </row>
    <row r="296" spans="1:54" ht="15" customHeight="1" x14ac:dyDescent="0.25">
      <c r="A296" s="62">
        <v>46317.806967592594</v>
      </c>
      <c r="B296" s="59">
        <v>1</v>
      </c>
      <c r="C296" s="59" t="s">
        <v>312</v>
      </c>
      <c r="D296" s="59" t="s">
        <v>2439</v>
      </c>
      <c r="E296" s="59" t="s">
        <v>1912</v>
      </c>
      <c r="F296" s="59" t="s">
        <v>1909</v>
      </c>
      <c r="G296" s="155">
        <v>5.227618759913108E-3</v>
      </c>
      <c r="H296" s="59">
        <v>350.69552375198259</v>
      </c>
      <c r="I296" s="63" t="s">
        <v>319</v>
      </c>
      <c r="L296" s="62">
        <v>46317.806967592594</v>
      </c>
      <c r="M296" s="59" t="s">
        <v>1912</v>
      </c>
      <c r="N296" s="59" t="s">
        <v>1909</v>
      </c>
      <c r="O296" s="59">
        <v>-2.7138642178632617E-2</v>
      </c>
      <c r="P296" s="59">
        <v>0.21</v>
      </c>
      <c r="Q296" s="59">
        <v>3.1415926535897931E-4</v>
      </c>
      <c r="R296" s="59" t="s">
        <v>505</v>
      </c>
      <c r="S296" s="59"/>
      <c r="T296" s="59"/>
      <c r="U296" s="59">
        <v>0.02</v>
      </c>
      <c r="V296" s="59">
        <v>0</v>
      </c>
      <c r="W296" s="59">
        <v>0</v>
      </c>
      <c r="X296" s="59">
        <v>0</v>
      </c>
      <c r="Y296" s="59">
        <v>0</v>
      </c>
      <c r="Z296" s="66" t="s">
        <v>2768</v>
      </c>
      <c r="AA296" s="66" t="s">
        <v>2772</v>
      </c>
      <c r="AW296" s="62">
        <v>46317.806967592594</v>
      </c>
      <c r="AX296" s="59">
        <v>1</v>
      </c>
      <c r="AY296" s="59" t="s">
        <v>2922</v>
      </c>
      <c r="AZ296" s="59">
        <v>6.171755091851381E-7</v>
      </c>
      <c r="BA296" s="59" t="s">
        <v>306</v>
      </c>
      <c r="BB296" s="63" t="s">
        <v>2573</v>
      </c>
    </row>
    <row r="297" spans="1:54" ht="15" customHeight="1" x14ac:dyDescent="0.25">
      <c r="A297" s="62">
        <v>46317.806967592594</v>
      </c>
      <c r="B297" s="59">
        <v>1</v>
      </c>
      <c r="C297" s="59" t="s">
        <v>312</v>
      </c>
      <c r="D297" s="59" t="s">
        <v>2439</v>
      </c>
      <c r="E297" s="59" t="s">
        <v>1913</v>
      </c>
      <c r="F297" s="59" t="s">
        <v>1909</v>
      </c>
      <c r="G297" s="155">
        <v>5.2276187598218875E-3</v>
      </c>
      <c r="H297" s="59">
        <v>350.69552375196434</v>
      </c>
      <c r="I297" s="63" t="s">
        <v>319</v>
      </c>
      <c r="L297" s="62">
        <v>46317.806967592594</v>
      </c>
      <c r="M297" s="59" t="s">
        <v>1913</v>
      </c>
      <c r="N297" s="59" t="s">
        <v>1909</v>
      </c>
      <c r="O297" s="59">
        <v>2.7138642178632665E-2</v>
      </c>
      <c r="P297" s="59">
        <v>0.21</v>
      </c>
      <c r="Q297" s="59">
        <v>3.1415926535897931E-4</v>
      </c>
      <c r="R297" s="59" t="s">
        <v>505</v>
      </c>
      <c r="S297" s="59"/>
      <c r="T297" s="59"/>
      <c r="U297" s="59">
        <v>0.02</v>
      </c>
      <c r="V297" s="59">
        <v>0</v>
      </c>
      <c r="W297" s="59">
        <v>0</v>
      </c>
      <c r="X297" s="59">
        <v>0</v>
      </c>
      <c r="Y297" s="59">
        <v>0</v>
      </c>
      <c r="Z297" s="66" t="s">
        <v>2768</v>
      </c>
      <c r="AA297" s="66" t="s">
        <v>2773</v>
      </c>
      <c r="AW297" s="62">
        <v>46317.806967592594</v>
      </c>
      <c r="AX297" s="59">
        <v>1</v>
      </c>
      <c r="AY297" s="59" t="s">
        <v>2923</v>
      </c>
      <c r="AZ297" s="59">
        <v>3.2751219926915584E-22</v>
      </c>
      <c r="BA297" s="59" t="s">
        <v>306</v>
      </c>
      <c r="BB297" s="63" t="s">
        <v>2575</v>
      </c>
    </row>
    <row r="298" spans="1:54" ht="15" customHeight="1" x14ac:dyDescent="0.25">
      <c r="A298" s="62">
        <v>46317.806967592594</v>
      </c>
      <c r="B298" s="59">
        <v>1</v>
      </c>
      <c r="C298" s="59" t="s">
        <v>312</v>
      </c>
      <c r="D298" s="59" t="s">
        <v>2439</v>
      </c>
      <c r="E298" s="59" t="s">
        <v>1914</v>
      </c>
      <c r="F298" s="59" t="s">
        <v>1909</v>
      </c>
      <c r="G298" s="155">
        <v>5.227618759730668E-3</v>
      </c>
      <c r="H298" s="59">
        <v>350.6955237519461</v>
      </c>
      <c r="I298" s="63" t="s">
        <v>319</v>
      </c>
      <c r="L298" s="62">
        <v>46317.806967592594</v>
      </c>
      <c r="M298" s="59" t="s">
        <v>1914</v>
      </c>
      <c r="N298" s="59" t="s">
        <v>1909</v>
      </c>
      <c r="O298" s="59">
        <v>8.1415926535897937E-2</v>
      </c>
      <c r="P298" s="59">
        <v>0.21</v>
      </c>
      <c r="Q298" s="59">
        <v>3.1415926535897931E-4</v>
      </c>
      <c r="R298" s="59" t="s">
        <v>505</v>
      </c>
      <c r="S298" s="59"/>
      <c r="T298" s="59"/>
      <c r="U298" s="59">
        <v>0.02</v>
      </c>
      <c r="V298" s="59">
        <v>0</v>
      </c>
      <c r="W298" s="59">
        <v>0</v>
      </c>
      <c r="X298" s="59">
        <v>0</v>
      </c>
      <c r="Y298" s="59">
        <v>0</v>
      </c>
      <c r="Z298" s="66" t="s">
        <v>2768</v>
      </c>
      <c r="AA298" s="66" t="s">
        <v>2774</v>
      </c>
      <c r="AW298" s="62">
        <v>46317.806967592594</v>
      </c>
      <c r="AX298" s="59">
        <v>1</v>
      </c>
      <c r="AY298" s="59" t="s">
        <v>2924</v>
      </c>
      <c r="AZ298" s="59">
        <v>-5.3066298710001132E-16</v>
      </c>
      <c r="BA298" s="59" t="s">
        <v>1993</v>
      </c>
      <c r="BB298" s="63" t="s">
        <v>2577</v>
      </c>
    </row>
    <row r="299" spans="1:54" ht="15" customHeight="1" x14ac:dyDescent="0.25">
      <c r="A299" s="62">
        <v>46317.806967592594</v>
      </c>
      <c r="B299" s="59">
        <v>1</v>
      </c>
      <c r="C299" s="59" t="s">
        <v>312</v>
      </c>
      <c r="D299" s="59" t="s">
        <v>2439</v>
      </c>
      <c r="E299" s="59" t="s">
        <v>1915</v>
      </c>
      <c r="F299" s="59" t="s">
        <v>1909</v>
      </c>
      <c r="G299" s="155">
        <v>5.2276187596394475E-3</v>
      </c>
      <c r="H299" s="59">
        <v>350.69552375192785</v>
      </c>
      <c r="I299" s="63" t="s">
        <v>319</v>
      </c>
      <c r="L299" s="62">
        <v>46317.806967592594</v>
      </c>
      <c r="M299" s="59" t="s">
        <v>1915</v>
      </c>
      <c r="N299" s="59" t="s">
        <v>1909</v>
      </c>
      <c r="O299" s="59">
        <v>0.13569321089316327</v>
      </c>
      <c r="P299" s="59">
        <v>0.21</v>
      </c>
      <c r="Q299" s="59">
        <v>3.1415926535897931E-4</v>
      </c>
      <c r="R299" s="59" t="s">
        <v>505</v>
      </c>
      <c r="S299" s="59"/>
      <c r="T299" s="59"/>
      <c r="U299" s="59">
        <v>0.02</v>
      </c>
      <c r="V299" s="59">
        <v>0</v>
      </c>
      <c r="W299" s="59">
        <v>0</v>
      </c>
      <c r="X299" s="59">
        <v>0</v>
      </c>
      <c r="Y299" s="59">
        <v>0</v>
      </c>
      <c r="Z299" s="66" t="s">
        <v>2768</v>
      </c>
      <c r="AA299" s="66" t="s">
        <v>2775</v>
      </c>
      <c r="AW299" s="62">
        <v>46317.806967592594</v>
      </c>
      <c r="AX299" s="59">
        <v>1</v>
      </c>
      <c r="AY299" s="59" t="s">
        <v>2925</v>
      </c>
      <c r="AZ299" s="59">
        <v>5.542696554888306E-3</v>
      </c>
      <c r="BA299" s="59" t="s">
        <v>293</v>
      </c>
      <c r="BB299" s="63" t="s">
        <v>2579</v>
      </c>
    </row>
    <row r="300" spans="1:54" ht="15" customHeight="1" x14ac:dyDescent="0.25">
      <c r="A300" s="62">
        <v>46317.806967592594</v>
      </c>
      <c r="B300" s="59">
        <v>1</v>
      </c>
      <c r="C300" s="59" t="s">
        <v>312</v>
      </c>
      <c r="D300" s="59" t="s">
        <v>2439</v>
      </c>
      <c r="E300" s="59" t="s">
        <v>1916</v>
      </c>
      <c r="F300" s="59" t="s">
        <v>1909</v>
      </c>
      <c r="G300" s="155">
        <v>4.9774232795970139E-3</v>
      </c>
      <c r="H300" s="59">
        <v>350.64548465591935</v>
      </c>
      <c r="I300" s="63" t="s">
        <v>319</v>
      </c>
      <c r="L300" s="62">
        <v>46317.806967592594</v>
      </c>
      <c r="M300" s="59" t="s">
        <v>1916</v>
      </c>
      <c r="N300" s="59" t="s">
        <v>1909</v>
      </c>
      <c r="O300" s="59">
        <v>0.18707899629238472</v>
      </c>
      <c r="P300" s="59">
        <v>0.19717147479090855</v>
      </c>
      <c r="Q300" s="59">
        <v>3.1415926535897931E-4</v>
      </c>
      <c r="R300" s="59" t="s">
        <v>505</v>
      </c>
      <c r="S300" s="59"/>
      <c r="T300" s="59"/>
      <c r="U300" s="59">
        <v>0.02</v>
      </c>
      <c r="V300" s="59">
        <v>0</v>
      </c>
      <c r="W300" s="59">
        <v>0</v>
      </c>
      <c r="X300" s="59">
        <v>0</v>
      </c>
      <c r="Y300" s="59">
        <v>0</v>
      </c>
      <c r="Z300" s="66" t="s">
        <v>2768</v>
      </c>
      <c r="AA300" s="66" t="s">
        <v>2776</v>
      </c>
      <c r="AW300" s="62">
        <v>46317.806967592594</v>
      </c>
      <c r="AX300" s="59">
        <v>1</v>
      </c>
      <c r="AY300" s="59" t="s">
        <v>2926</v>
      </c>
      <c r="AZ300" s="59" t="b">
        <v>0</v>
      </c>
      <c r="BA300" s="59" t="s">
        <v>9</v>
      </c>
      <c r="BB300" s="63" t="s">
        <v>2581</v>
      </c>
    </row>
    <row r="301" spans="1:54" ht="15" customHeight="1" x14ac:dyDescent="0.25">
      <c r="A301" s="62">
        <v>46317.806967592594</v>
      </c>
      <c r="B301" s="59">
        <v>1</v>
      </c>
      <c r="C301" s="59" t="s">
        <v>312</v>
      </c>
      <c r="D301" s="59" t="s">
        <v>2439</v>
      </c>
      <c r="E301" s="59" t="s">
        <v>1917</v>
      </c>
      <c r="F301" s="59" t="s">
        <v>1909</v>
      </c>
      <c r="G301" s="155">
        <v>-2.713470406290427E-3</v>
      </c>
      <c r="H301" s="59">
        <v>-350.19269408125808</v>
      </c>
      <c r="I301" s="63" t="s">
        <v>318</v>
      </c>
      <c r="L301" s="62">
        <v>46317.806967592594</v>
      </c>
      <c r="M301" s="59" t="s">
        <v>1917</v>
      </c>
      <c r="N301" s="59" t="s">
        <v>1909</v>
      </c>
      <c r="O301" s="59">
        <v>-0.1870789962923847</v>
      </c>
      <c r="P301" s="59">
        <v>-0.19717147479090857</v>
      </c>
      <c r="Q301" s="59">
        <v>3.1415926535897931E-4</v>
      </c>
      <c r="R301" s="59" t="s">
        <v>505</v>
      </c>
      <c r="S301" s="59"/>
      <c r="T301" s="59"/>
      <c r="U301" s="59">
        <v>0.02</v>
      </c>
      <c r="V301" s="59">
        <v>0</v>
      </c>
      <c r="W301" s="59">
        <v>0</v>
      </c>
      <c r="X301" s="59">
        <v>0</v>
      </c>
      <c r="Y301" s="59">
        <v>0</v>
      </c>
      <c r="Z301" s="66" t="s">
        <v>2777</v>
      </c>
      <c r="AA301" s="66" t="s">
        <v>2778</v>
      </c>
      <c r="AW301" s="62">
        <v>46317.806967592594</v>
      </c>
      <c r="AX301" s="59">
        <v>1</v>
      </c>
      <c r="AY301" s="59" t="s">
        <v>2927</v>
      </c>
      <c r="AZ301" s="59" t="s">
        <v>1063</v>
      </c>
      <c r="BA301" s="59" t="s">
        <v>9</v>
      </c>
      <c r="BB301" s="63" t="s">
        <v>2583</v>
      </c>
    </row>
    <row r="302" spans="1:54" ht="15" customHeight="1" x14ac:dyDescent="0.25">
      <c r="A302" s="62">
        <v>46317.806967592594</v>
      </c>
      <c r="B302" s="59">
        <v>1</v>
      </c>
      <c r="C302" s="59" t="s">
        <v>312</v>
      </c>
      <c r="D302" s="59" t="s">
        <v>2439</v>
      </c>
      <c r="E302" s="59" t="s">
        <v>1918</v>
      </c>
      <c r="F302" s="59" t="s">
        <v>1909</v>
      </c>
      <c r="G302" s="155">
        <v>-2.9636658863328598E-3</v>
      </c>
      <c r="H302" s="59">
        <v>-350.24273317726653</v>
      </c>
      <c r="I302" s="63" t="s">
        <v>318</v>
      </c>
      <c r="L302" s="62">
        <v>46317.806967592594</v>
      </c>
      <c r="M302" s="59" t="s">
        <v>1918</v>
      </c>
      <c r="N302" s="59" t="s">
        <v>1909</v>
      </c>
      <c r="O302" s="59">
        <v>-0.13569321089316322</v>
      </c>
      <c r="P302" s="59">
        <v>-0.21</v>
      </c>
      <c r="Q302" s="59">
        <v>3.1415926535897931E-4</v>
      </c>
      <c r="R302" s="59" t="s">
        <v>505</v>
      </c>
      <c r="S302" s="59"/>
      <c r="T302" s="59"/>
      <c r="U302" s="59">
        <v>0.02</v>
      </c>
      <c r="V302" s="59">
        <v>0</v>
      </c>
      <c r="W302" s="59">
        <v>0</v>
      </c>
      <c r="X302" s="59">
        <v>0</v>
      </c>
      <c r="Y302" s="59">
        <v>0</v>
      </c>
      <c r="Z302" s="66" t="s">
        <v>2777</v>
      </c>
      <c r="AA302" s="66" t="s">
        <v>2779</v>
      </c>
      <c r="AW302" s="62">
        <v>46317.806967592594</v>
      </c>
      <c r="AX302" s="59">
        <v>1</v>
      </c>
      <c r="AY302" s="59" t="s">
        <v>2928</v>
      </c>
      <c r="AZ302" s="59" t="s">
        <v>2585</v>
      </c>
      <c r="BA302" s="59" t="s">
        <v>9</v>
      </c>
      <c r="BB302" s="63" t="s">
        <v>2586</v>
      </c>
    </row>
    <row r="303" spans="1:54" ht="15" customHeight="1" x14ac:dyDescent="0.25">
      <c r="A303" s="62">
        <v>46317.806967592594</v>
      </c>
      <c r="B303" s="59">
        <v>1</v>
      </c>
      <c r="C303" s="59" t="s">
        <v>312</v>
      </c>
      <c r="D303" s="59" t="s">
        <v>2439</v>
      </c>
      <c r="E303" s="59" t="s">
        <v>1919</v>
      </c>
      <c r="F303" s="59" t="s">
        <v>1909</v>
      </c>
      <c r="G303" s="155">
        <v>-2.9636658864240803E-3</v>
      </c>
      <c r="H303" s="59">
        <v>-350.24273317728478</v>
      </c>
      <c r="I303" s="63" t="s">
        <v>318</v>
      </c>
      <c r="L303" s="62">
        <v>46317.806967592594</v>
      </c>
      <c r="M303" s="59" t="s">
        <v>1919</v>
      </c>
      <c r="N303" s="59" t="s">
        <v>1909</v>
      </c>
      <c r="O303" s="59">
        <v>-8.1415926535897909E-2</v>
      </c>
      <c r="P303" s="59">
        <v>-0.21</v>
      </c>
      <c r="Q303" s="59">
        <v>3.1415926535897931E-4</v>
      </c>
      <c r="R303" s="59" t="s">
        <v>505</v>
      </c>
      <c r="S303" s="59"/>
      <c r="T303" s="59"/>
      <c r="U303" s="59">
        <v>0.02</v>
      </c>
      <c r="V303" s="59">
        <v>0</v>
      </c>
      <c r="W303" s="59">
        <v>0</v>
      </c>
      <c r="X303" s="59">
        <v>0</v>
      </c>
      <c r="Y303" s="59">
        <v>0</v>
      </c>
      <c r="Z303" s="66" t="s">
        <v>2777</v>
      </c>
      <c r="AA303" s="66" t="s">
        <v>2780</v>
      </c>
      <c r="AW303" s="62">
        <v>46317.806967592594</v>
      </c>
      <c r="AX303" s="59">
        <v>1</v>
      </c>
      <c r="AY303" s="59" t="s">
        <v>2929</v>
      </c>
      <c r="AZ303" s="59" t="s">
        <v>2588</v>
      </c>
      <c r="BA303" s="59" t="s">
        <v>9</v>
      </c>
      <c r="BB303" s="63" t="s">
        <v>2589</v>
      </c>
    </row>
    <row r="304" spans="1:54" ht="15" customHeight="1" x14ac:dyDescent="0.25">
      <c r="A304" s="62">
        <v>46317.806967592594</v>
      </c>
      <c r="B304" s="59">
        <v>1</v>
      </c>
      <c r="C304" s="59" t="s">
        <v>312</v>
      </c>
      <c r="D304" s="59" t="s">
        <v>2439</v>
      </c>
      <c r="E304" s="59" t="s">
        <v>1920</v>
      </c>
      <c r="F304" s="59" t="s">
        <v>1909</v>
      </c>
      <c r="G304" s="155">
        <v>-2.9636658865153003E-3</v>
      </c>
      <c r="H304" s="59">
        <v>-350.24273317730302</v>
      </c>
      <c r="I304" s="63" t="s">
        <v>318</v>
      </c>
      <c r="L304" s="62">
        <v>46317.806967592594</v>
      </c>
      <c r="M304" s="59" t="s">
        <v>1920</v>
      </c>
      <c r="N304" s="59" t="s">
        <v>1909</v>
      </c>
      <c r="O304" s="59">
        <v>-2.7138642178632617E-2</v>
      </c>
      <c r="P304" s="59">
        <v>-0.21</v>
      </c>
      <c r="Q304" s="59">
        <v>3.1415926535897931E-4</v>
      </c>
      <c r="R304" s="59" t="s">
        <v>505</v>
      </c>
      <c r="S304" s="59"/>
      <c r="T304" s="59"/>
      <c r="U304" s="59">
        <v>0.02</v>
      </c>
      <c r="V304" s="59">
        <v>0</v>
      </c>
      <c r="W304" s="59">
        <v>0</v>
      </c>
      <c r="X304" s="59">
        <v>0</v>
      </c>
      <c r="Y304" s="59">
        <v>0</v>
      </c>
      <c r="Z304" s="66" t="s">
        <v>2777</v>
      </c>
      <c r="AA304" s="66" t="s">
        <v>2781</v>
      </c>
      <c r="AW304" s="62">
        <v>46317.806967592594</v>
      </c>
      <c r="AX304" s="59">
        <v>1</v>
      </c>
      <c r="AY304" s="59" t="s">
        <v>2930</v>
      </c>
      <c r="AZ304" s="59" t="s">
        <v>431</v>
      </c>
      <c r="BA304" s="59" t="s">
        <v>9</v>
      </c>
      <c r="BB304" s="63" t="s">
        <v>2560</v>
      </c>
    </row>
    <row r="305" spans="1:54" ht="15" customHeight="1" x14ac:dyDescent="0.25">
      <c r="A305" s="62">
        <v>46317.806967592594</v>
      </c>
      <c r="B305" s="59">
        <v>1</v>
      </c>
      <c r="C305" s="59" t="s">
        <v>312</v>
      </c>
      <c r="D305" s="59" t="s">
        <v>2439</v>
      </c>
      <c r="E305" s="59" t="s">
        <v>1921</v>
      </c>
      <c r="F305" s="59" t="s">
        <v>1909</v>
      </c>
      <c r="G305" s="155">
        <v>-2.9636658866065203E-3</v>
      </c>
      <c r="H305" s="59">
        <v>-350.24273317732127</v>
      </c>
      <c r="I305" s="63" t="s">
        <v>318</v>
      </c>
      <c r="L305" s="62">
        <v>46317.806967592594</v>
      </c>
      <c r="M305" s="59" t="s">
        <v>1921</v>
      </c>
      <c r="N305" s="59" t="s">
        <v>1909</v>
      </c>
      <c r="O305" s="59">
        <v>2.7138642178632665E-2</v>
      </c>
      <c r="P305" s="59">
        <v>-0.21</v>
      </c>
      <c r="Q305" s="59">
        <v>3.1415926535897931E-4</v>
      </c>
      <c r="R305" s="59" t="s">
        <v>505</v>
      </c>
      <c r="S305" s="59"/>
      <c r="T305" s="59"/>
      <c r="U305" s="59">
        <v>0.02</v>
      </c>
      <c r="V305" s="59">
        <v>0</v>
      </c>
      <c r="W305" s="59">
        <v>0</v>
      </c>
      <c r="X305" s="59">
        <v>0</v>
      </c>
      <c r="Y305" s="59">
        <v>0</v>
      </c>
      <c r="Z305" s="66" t="s">
        <v>2777</v>
      </c>
      <c r="AA305" s="66" t="s">
        <v>2782</v>
      </c>
      <c r="AW305" s="62">
        <v>46317.806967592594</v>
      </c>
      <c r="AX305" s="59">
        <v>1</v>
      </c>
      <c r="AY305" s="59" t="s">
        <v>2931</v>
      </c>
      <c r="AZ305" s="59" t="s">
        <v>2898</v>
      </c>
      <c r="BA305" s="59" t="s">
        <v>9</v>
      </c>
      <c r="BB305" s="63" t="s">
        <v>2563</v>
      </c>
    </row>
    <row r="306" spans="1:54" ht="15" customHeight="1" x14ac:dyDescent="0.25">
      <c r="A306" s="62">
        <v>46317.806967592594</v>
      </c>
      <c r="B306" s="59">
        <v>1</v>
      </c>
      <c r="C306" s="59" t="s">
        <v>312</v>
      </c>
      <c r="D306" s="59" t="s">
        <v>2439</v>
      </c>
      <c r="E306" s="59" t="s">
        <v>1922</v>
      </c>
      <c r="F306" s="59" t="s">
        <v>1909</v>
      </c>
      <c r="G306" s="155">
        <v>-2.9636658866977403E-3</v>
      </c>
      <c r="H306" s="59">
        <v>-350.24273317733952</v>
      </c>
      <c r="I306" s="63" t="s">
        <v>318</v>
      </c>
      <c r="L306" s="62">
        <v>46317.806967592594</v>
      </c>
      <c r="M306" s="59" t="s">
        <v>1922</v>
      </c>
      <c r="N306" s="59" t="s">
        <v>1909</v>
      </c>
      <c r="O306" s="59">
        <v>8.1415926535897937E-2</v>
      </c>
      <c r="P306" s="59">
        <v>-0.21</v>
      </c>
      <c r="Q306" s="59">
        <v>3.1415926535897931E-4</v>
      </c>
      <c r="R306" s="59" t="s">
        <v>505</v>
      </c>
      <c r="S306" s="59"/>
      <c r="T306" s="59"/>
      <c r="U306" s="59">
        <v>0.02</v>
      </c>
      <c r="V306" s="59">
        <v>0</v>
      </c>
      <c r="W306" s="59">
        <v>0</v>
      </c>
      <c r="X306" s="59">
        <v>0</v>
      </c>
      <c r="Y306" s="59">
        <v>0</v>
      </c>
      <c r="Z306" s="66" t="s">
        <v>2777</v>
      </c>
      <c r="AA306" s="66" t="s">
        <v>2783</v>
      </c>
      <c r="AW306" s="62">
        <v>46317.806967592594</v>
      </c>
      <c r="AX306" s="59">
        <v>1</v>
      </c>
      <c r="AY306" s="59" t="s">
        <v>2932</v>
      </c>
      <c r="AZ306" s="59" t="s">
        <v>2933</v>
      </c>
      <c r="BA306" s="59" t="s">
        <v>9</v>
      </c>
      <c r="BB306" s="63" t="s">
        <v>2566</v>
      </c>
    </row>
    <row r="307" spans="1:54" ht="15" customHeight="1" x14ac:dyDescent="0.25">
      <c r="A307" s="62">
        <v>46317.806967592594</v>
      </c>
      <c r="B307" s="59">
        <v>1</v>
      </c>
      <c r="C307" s="59" t="s">
        <v>312</v>
      </c>
      <c r="D307" s="59" t="s">
        <v>2439</v>
      </c>
      <c r="E307" s="59" t="s">
        <v>1923</v>
      </c>
      <c r="F307" s="59" t="s">
        <v>1909</v>
      </c>
      <c r="G307" s="155">
        <v>-2.9636658867889607E-3</v>
      </c>
      <c r="H307" s="59">
        <v>-350.24273317735776</v>
      </c>
      <c r="I307" s="63" t="s">
        <v>318</v>
      </c>
      <c r="L307" s="62">
        <v>46317.806967592594</v>
      </c>
      <c r="M307" s="59" t="s">
        <v>1923</v>
      </c>
      <c r="N307" s="59" t="s">
        <v>1909</v>
      </c>
      <c r="O307" s="59">
        <v>0.13569321089316327</v>
      </c>
      <c r="P307" s="59">
        <v>-0.21</v>
      </c>
      <c r="Q307" s="59">
        <v>3.1415926535897931E-4</v>
      </c>
      <c r="R307" s="59" t="s">
        <v>505</v>
      </c>
      <c r="S307" s="59"/>
      <c r="T307" s="59"/>
      <c r="U307" s="59">
        <v>0.02</v>
      </c>
      <c r="V307" s="59">
        <v>0</v>
      </c>
      <c r="W307" s="59">
        <v>0</v>
      </c>
      <c r="X307" s="59">
        <v>0</v>
      </c>
      <c r="Y307" s="59">
        <v>0</v>
      </c>
      <c r="Z307" s="66" t="s">
        <v>2777</v>
      </c>
      <c r="AA307" s="66" t="s">
        <v>2784</v>
      </c>
      <c r="AW307" s="62">
        <v>46317.806967592594</v>
      </c>
      <c r="AX307" s="59">
        <v>1</v>
      </c>
      <c r="AY307" s="59" t="s">
        <v>2934</v>
      </c>
      <c r="AZ307" s="59" t="s">
        <v>2935</v>
      </c>
      <c r="BA307" s="59" t="s">
        <v>9</v>
      </c>
      <c r="BB307" s="63" t="s">
        <v>2569</v>
      </c>
    </row>
    <row r="308" spans="1:54" ht="15" customHeight="1" x14ac:dyDescent="0.25">
      <c r="A308" s="62">
        <v>46317.806967592594</v>
      </c>
      <c r="B308" s="59">
        <v>1</v>
      </c>
      <c r="C308" s="59" t="s">
        <v>312</v>
      </c>
      <c r="D308" s="59" t="s">
        <v>2439</v>
      </c>
      <c r="E308" s="59" t="s">
        <v>1924</v>
      </c>
      <c r="F308" s="59" t="s">
        <v>1909</v>
      </c>
      <c r="G308" s="155">
        <v>-2.7134704069192482E-3</v>
      </c>
      <c r="H308" s="59">
        <v>-350.19269408138382</v>
      </c>
      <c r="I308" s="63" t="s">
        <v>318</v>
      </c>
      <c r="L308" s="62">
        <v>46317.806967592594</v>
      </c>
      <c r="M308" s="59" t="s">
        <v>1924</v>
      </c>
      <c r="N308" s="59" t="s">
        <v>1909</v>
      </c>
      <c r="O308" s="59">
        <v>0.18707899629238472</v>
      </c>
      <c r="P308" s="59">
        <v>-0.19717147479090855</v>
      </c>
      <c r="Q308" s="59">
        <v>3.1415926535897931E-4</v>
      </c>
      <c r="R308" s="59" t="s">
        <v>505</v>
      </c>
      <c r="S308" s="59"/>
      <c r="T308" s="59"/>
      <c r="U308" s="59">
        <v>0.02</v>
      </c>
      <c r="V308" s="59">
        <v>0</v>
      </c>
      <c r="W308" s="59">
        <v>0</v>
      </c>
      <c r="X308" s="59">
        <v>0</v>
      </c>
      <c r="Y308" s="59">
        <v>0</v>
      </c>
      <c r="Z308" s="66" t="s">
        <v>2777</v>
      </c>
      <c r="AA308" s="66" t="s">
        <v>2785</v>
      </c>
      <c r="AW308" s="62">
        <v>46317.806967592594</v>
      </c>
      <c r="AX308" s="59">
        <v>1</v>
      </c>
      <c r="AY308" s="59" t="s">
        <v>2936</v>
      </c>
      <c r="AZ308" s="59">
        <v>3.4888969153129407E-5</v>
      </c>
      <c r="BA308" s="59" t="s">
        <v>9</v>
      </c>
      <c r="BB308" s="63" t="s">
        <v>2571</v>
      </c>
    </row>
    <row r="309" spans="1:54" ht="15" customHeight="1" x14ac:dyDescent="0.25">
      <c r="A309" s="62">
        <v>46317.806967592594</v>
      </c>
      <c r="B309" s="59">
        <v>1</v>
      </c>
      <c r="C309" s="59" t="s">
        <v>312</v>
      </c>
      <c r="D309" s="59" t="s">
        <v>2439</v>
      </c>
      <c r="E309" s="59" t="s">
        <v>1925</v>
      </c>
      <c r="F309" s="59" t="s">
        <v>1909</v>
      </c>
      <c r="G309" s="155">
        <v>-1.7934823652896337E-3</v>
      </c>
      <c r="H309" s="59">
        <v>-350.00869647305791</v>
      </c>
      <c r="I309" s="63" t="s">
        <v>318</v>
      </c>
      <c r="L309" s="62">
        <v>46317.806967592594</v>
      </c>
      <c r="M309" s="59" t="s">
        <v>1925</v>
      </c>
      <c r="N309" s="59" t="s">
        <v>1909</v>
      </c>
      <c r="O309" s="59">
        <v>-0.21</v>
      </c>
      <c r="P309" s="59">
        <v>-0.15</v>
      </c>
      <c r="Q309" s="59">
        <v>3.1415926535897931E-4</v>
      </c>
      <c r="R309" s="59" t="s">
        <v>505</v>
      </c>
      <c r="S309" s="59"/>
      <c r="T309" s="59"/>
      <c r="U309" s="59">
        <v>0.02</v>
      </c>
      <c r="V309" s="59">
        <v>0</v>
      </c>
      <c r="W309" s="59">
        <v>0</v>
      </c>
      <c r="X309" s="59">
        <v>0</v>
      </c>
      <c r="Y309" s="59">
        <v>0</v>
      </c>
      <c r="Z309" s="66" t="s">
        <v>2786</v>
      </c>
      <c r="AA309" s="66" t="s">
        <v>2787</v>
      </c>
      <c r="AW309" s="62">
        <v>46317.806967592594</v>
      </c>
      <c r="AX309" s="59">
        <v>1</v>
      </c>
      <c r="AY309" s="59" t="s">
        <v>2937</v>
      </c>
      <c r="AZ309" s="59">
        <v>1.2478067230834601E-6</v>
      </c>
      <c r="BA309" s="59" t="s">
        <v>306</v>
      </c>
      <c r="BB309" s="63" t="s">
        <v>2573</v>
      </c>
    </row>
    <row r="310" spans="1:54" ht="15" customHeight="1" x14ac:dyDescent="0.25">
      <c r="A310" s="62">
        <v>46317.806967592594</v>
      </c>
      <c r="B310" s="59">
        <v>1</v>
      </c>
      <c r="C310" s="59" t="s">
        <v>312</v>
      </c>
      <c r="D310" s="59" t="s">
        <v>2439</v>
      </c>
      <c r="E310" s="59" t="s">
        <v>1926</v>
      </c>
      <c r="F310" s="59" t="s">
        <v>1909</v>
      </c>
      <c r="G310" s="155">
        <v>-6.2329884437128957E-4</v>
      </c>
      <c r="H310" s="59">
        <v>-124.65976887425791</v>
      </c>
      <c r="I310" s="63" t="s">
        <v>318</v>
      </c>
      <c r="L310" s="62">
        <v>46317.806967592594</v>
      </c>
      <c r="M310" s="59" t="s">
        <v>1926</v>
      </c>
      <c r="N310" s="59" t="s">
        <v>1909</v>
      </c>
      <c r="O310" s="59">
        <v>-0.21</v>
      </c>
      <c r="P310" s="59">
        <v>-0.09</v>
      </c>
      <c r="Q310" s="59">
        <v>3.1415926535897931E-4</v>
      </c>
      <c r="R310" s="59" t="s">
        <v>505</v>
      </c>
      <c r="S310" s="59"/>
      <c r="T310" s="59"/>
      <c r="U310" s="59">
        <v>0.02</v>
      </c>
      <c r="V310" s="59">
        <v>0</v>
      </c>
      <c r="W310" s="59">
        <v>0</v>
      </c>
      <c r="X310" s="59">
        <v>0</v>
      </c>
      <c r="Y310" s="59">
        <v>0</v>
      </c>
      <c r="Z310" s="66" t="s">
        <v>2786</v>
      </c>
      <c r="AA310" s="66" t="s">
        <v>2788</v>
      </c>
      <c r="AW310" s="62">
        <v>46317.806967592594</v>
      </c>
      <c r="AX310" s="59">
        <v>1</v>
      </c>
      <c r="AY310" s="59" t="s">
        <v>2938</v>
      </c>
      <c r="AZ310" s="59">
        <v>-1.5323940805749698E-23</v>
      </c>
      <c r="BA310" s="59" t="s">
        <v>306</v>
      </c>
      <c r="BB310" s="63" t="s">
        <v>2575</v>
      </c>
    </row>
    <row r="311" spans="1:54" ht="15" customHeight="1" x14ac:dyDescent="0.25">
      <c r="A311" s="62">
        <v>46317.806967592594</v>
      </c>
      <c r="B311" s="59">
        <v>1</v>
      </c>
      <c r="C311" s="59" t="s">
        <v>312</v>
      </c>
      <c r="D311" s="59" t="s">
        <v>2439</v>
      </c>
      <c r="E311" s="59" t="s">
        <v>1927</v>
      </c>
      <c r="F311" s="59" t="s">
        <v>1909</v>
      </c>
      <c r="G311" s="155">
        <v>5.4688467654705458E-4</v>
      </c>
      <c r="H311" s="59">
        <v>109.37693530941091</v>
      </c>
      <c r="I311" s="63" t="s">
        <v>319</v>
      </c>
      <c r="L311" s="62">
        <v>46317.806967592594</v>
      </c>
      <c r="M311" s="59" t="s">
        <v>1927</v>
      </c>
      <c r="N311" s="59" t="s">
        <v>1909</v>
      </c>
      <c r="O311" s="59">
        <v>-0.21</v>
      </c>
      <c r="P311" s="59">
        <v>-2.9999999999999992E-2</v>
      </c>
      <c r="Q311" s="59">
        <v>3.1415926535897931E-4</v>
      </c>
      <c r="R311" s="59" t="s">
        <v>505</v>
      </c>
      <c r="S311" s="59"/>
      <c r="T311" s="59"/>
      <c r="U311" s="59">
        <v>0.02</v>
      </c>
      <c r="V311" s="59">
        <v>0</v>
      </c>
      <c r="W311" s="59">
        <v>0</v>
      </c>
      <c r="X311" s="59">
        <v>0</v>
      </c>
      <c r="Y311" s="59">
        <v>0</v>
      </c>
      <c r="Z311" s="66" t="s">
        <v>2786</v>
      </c>
      <c r="AA311" s="66" t="s">
        <v>2789</v>
      </c>
      <c r="AW311" s="62">
        <v>46317.806967592594</v>
      </c>
      <c r="AX311" s="59">
        <v>1</v>
      </c>
      <c r="AY311" s="59" t="s">
        <v>2939</v>
      </c>
      <c r="AZ311" s="59">
        <v>1.2280700626361946E-17</v>
      </c>
      <c r="BA311" s="59" t="s">
        <v>1993</v>
      </c>
      <c r="BB311" s="63" t="s">
        <v>2577</v>
      </c>
    </row>
    <row r="312" spans="1:54" ht="15" customHeight="1" x14ac:dyDescent="0.25">
      <c r="A312" s="62">
        <v>46317.806967592594</v>
      </c>
      <c r="B312" s="59">
        <v>1</v>
      </c>
      <c r="C312" s="59" t="s">
        <v>312</v>
      </c>
      <c r="D312" s="59" t="s">
        <v>2439</v>
      </c>
      <c r="E312" s="59" t="s">
        <v>1928</v>
      </c>
      <c r="F312" s="59" t="s">
        <v>1909</v>
      </c>
      <c r="G312" s="155">
        <v>1.7170681974653984E-3</v>
      </c>
      <c r="H312" s="59">
        <v>343.4136394930797</v>
      </c>
      <c r="I312" s="63" t="s">
        <v>319</v>
      </c>
      <c r="L312" s="62">
        <v>46317.806967592594</v>
      </c>
      <c r="M312" s="59" t="s">
        <v>1928</v>
      </c>
      <c r="N312" s="59" t="s">
        <v>1909</v>
      </c>
      <c r="O312" s="59">
        <v>-0.21</v>
      </c>
      <c r="P312" s="59">
        <v>2.9999999999999992E-2</v>
      </c>
      <c r="Q312" s="59">
        <v>3.1415926535897931E-4</v>
      </c>
      <c r="R312" s="59" t="s">
        <v>505</v>
      </c>
      <c r="S312" s="59"/>
      <c r="T312" s="59"/>
      <c r="U312" s="59">
        <v>0.02</v>
      </c>
      <c r="V312" s="59">
        <v>0</v>
      </c>
      <c r="W312" s="59">
        <v>0</v>
      </c>
      <c r="X312" s="59">
        <v>0</v>
      </c>
      <c r="Y312" s="59">
        <v>0</v>
      </c>
      <c r="Z312" s="66" t="s">
        <v>2786</v>
      </c>
      <c r="AA312" s="66" t="s">
        <v>2790</v>
      </c>
      <c r="AW312" s="62">
        <v>46317.806967592594</v>
      </c>
      <c r="AX312" s="59">
        <v>1</v>
      </c>
      <c r="AY312" s="59" t="s">
        <v>2940</v>
      </c>
      <c r="AZ312" s="59">
        <v>2.7960234952825978E-2</v>
      </c>
      <c r="BA312" s="59" t="s">
        <v>293</v>
      </c>
      <c r="BB312" s="63" t="s">
        <v>2579</v>
      </c>
    </row>
    <row r="313" spans="1:54" ht="15" customHeight="1" x14ac:dyDescent="0.25">
      <c r="A313" s="62">
        <v>46317.806967592594</v>
      </c>
      <c r="B313" s="59">
        <v>1</v>
      </c>
      <c r="C313" s="59" t="s">
        <v>312</v>
      </c>
      <c r="D313" s="59" t="s">
        <v>2439</v>
      </c>
      <c r="E313" s="59" t="s">
        <v>1929</v>
      </c>
      <c r="F313" s="59" t="s">
        <v>1909</v>
      </c>
      <c r="G313" s="155">
        <v>2.8872517183837427E-3</v>
      </c>
      <c r="H313" s="59">
        <v>350.22745034367671</v>
      </c>
      <c r="I313" s="63" t="s">
        <v>319</v>
      </c>
      <c r="L313" s="62">
        <v>46317.806967592594</v>
      </c>
      <c r="M313" s="59" t="s">
        <v>1929</v>
      </c>
      <c r="N313" s="59" t="s">
        <v>1909</v>
      </c>
      <c r="O313" s="59">
        <v>-0.21</v>
      </c>
      <c r="P313" s="59">
        <v>9.0000000000000011E-2</v>
      </c>
      <c r="Q313" s="59">
        <v>3.1415926535897931E-4</v>
      </c>
      <c r="R313" s="59" t="s">
        <v>505</v>
      </c>
      <c r="S313" s="59"/>
      <c r="T313" s="59"/>
      <c r="U313" s="59">
        <v>0.02</v>
      </c>
      <c r="V313" s="59">
        <v>0</v>
      </c>
      <c r="W313" s="59">
        <v>0</v>
      </c>
      <c r="X313" s="59">
        <v>0</v>
      </c>
      <c r="Y313" s="59">
        <v>0</v>
      </c>
      <c r="Z313" s="66" t="s">
        <v>2786</v>
      </c>
      <c r="AA313" s="66" t="s">
        <v>2791</v>
      </c>
      <c r="AW313" s="62">
        <v>46317.806967592594</v>
      </c>
      <c r="AX313" s="59">
        <v>1</v>
      </c>
      <c r="AY313" s="59" t="s">
        <v>2941</v>
      </c>
      <c r="AZ313" s="59" t="b">
        <v>0</v>
      </c>
      <c r="BA313" s="59" t="s">
        <v>9</v>
      </c>
      <c r="BB313" s="63" t="s">
        <v>2581</v>
      </c>
    </row>
    <row r="314" spans="1:54" ht="15" customHeight="1" x14ac:dyDescent="0.25">
      <c r="A314" s="62">
        <v>46317.806967592594</v>
      </c>
      <c r="B314" s="59">
        <v>1</v>
      </c>
      <c r="C314" s="59" t="s">
        <v>312</v>
      </c>
      <c r="D314" s="59" t="s">
        <v>2439</v>
      </c>
      <c r="E314" s="59" t="s">
        <v>1930</v>
      </c>
      <c r="F314" s="59" t="s">
        <v>1909</v>
      </c>
      <c r="G314" s="155">
        <v>4.0574352393020867E-3</v>
      </c>
      <c r="H314" s="59">
        <v>350.46148704786037</v>
      </c>
      <c r="I314" s="63" t="s">
        <v>319</v>
      </c>
      <c r="L314" s="62">
        <v>46317.806967592594</v>
      </c>
      <c r="M314" s="59" t="s">
        <v>1930</v>
      </c>
      <c r="N314" s="59" t="s">
        <v>1909</v>
      </c>
      <c r="O314" s="59">
        <v>-0.21</v>
      </c>
      <c r="P314" s="59">
        <v>0.15</v>
      </c>
      <c r="Q314" s="59">
        <v>3.1415926535897931E-4</v>
      </c>
      <c r="R314" s="59" t="s">
        <v>505</v>
      </c>
      <c r="S314" s="59"/>
      <c r="T314" s="59"/>
      <c r="U314" s="59">
        <v>0.02</v>
      </c>
      <c r="V314" s="59">
        <v>0</v>
      </c>
      <c r="W314" s="59">
        <v>0</v>
      </c>
      <c r="X314" s="59">
        <v>0</v>
      </c>
      <c r="Y314" s="59">
        <v>0</v>
      </c>
      <c r="Z314" s="66" t="s">
        <v>2786</v>
      </c>
      <c r="AA314" s="66" t="s">
        <v>2792</v>
      </c>
      <c r="AW314" s="62">
        <v>46317.806967592594</v>
      </c>
      <c r="AX314" s="59">
        <v>1</v>
      </c>
      <c r="AY314" s="59" t="s">
        <v>2942</v>
      </c>
      <c r="AZ314" s="59" t="s">
        <v>1063</v>
      </c>
      <c r="BA314" s="59" t="s">
        <v>9</v>
      </c>
      <c r="BB314" s="63" t="s">
        <v>2583</v>
      </c>
    </row>
    <row r="315" spans="1:54" ht="15" customHeight="1" x14ac:dyDescent="0.25">
      <c r="A315" s="62">
        <v>46317.806967592594</v>
      </c>
      <c r="B315" s="59">
        <v>1</v>
      </c>
      <c r="C315" s="59" t="s">
        <v>312</v>
      </c>
      <c r="D315" s="59" t="s">
        <v>2439</v>
      </c>
      <c r="E315" s="59" t="s">
        <v>1931</v>
      </c>
      <c r="F315" s="59" t="s">
        <v>1909</v>
      </c>
      <c r="G315" s="155">
        <v>-1.7934823659954988E-3</v>
      </c>
      <c r="H315" s="59">
        <v>-350.00869647319905</v>
      </c>
      <c r="I315" s="63" t="s">
        <v>318</v>
      </c>
      <c r="L315" s="62">
        <v>46317.806967592594</v>
      </c>
      <c r="M315" s="59" t="s">
        <v>1931</v>
      </c>
      <c r="N315" s="59" t="s">
        <v>1909</v>
      </c>
      <c r="O315" s="59">
        <v>0.21</v>
      </c>
      <c r="P315" s="59">
        <v>-0.15</v>
      </c>
      <c r="Q315" s="59">
        <v>3.1415926535897931E-4</v>
      </c>
      <c r="R315" s="59" t="s">
        <v>505</v>
      </c>
      <c r="S315" s="59"/>
      <c r="T315" s="59"/>
      <c r="U315" s="59">
        <v>0.02</v>
      </c>
      <c r="V315" s="59">
        <v>0</v>
      </c>
      <c r="W315" s="59">
        <v>0</v>
      </c>
      <c r="X315" s="59">
        <v>0</v>
      </c>
      <c r="Y315" s="59">
        <v>0</v>
      </c>
      <c r="Z315" s="66" t="s">
        <v>2793</v>
      </c>
      <c r="AA315" s="66" t="s">
        <v>2794</v>
      </c>
      <c r="AW315" s="62">
        <v>46317.806967592594</v>
      </c>
      <c r="AX315" s="59">
        <v>1</v>
      </c>
      <c r="AY315" s="59" t="s">
        <v>2943</v>
      </c>
      <c r="AZ315" s="59" t="s">
        <v>2911</v>
      </c>
      <c r="BA315" s="59" t="s">
        <v>9</v>
      </c>
      <c r="BB315" s="63" t="s">
        <v>2586</v>
      </c>
    </row>
    <row r="316" spans="1:54" ht="15" customHeight="1" x14ac:dyDescent="0.25">
      <c r="A316" s="62">
        <v>46317.806967592594</v>
      </c>
      <c r="B316" s="59">
        <v>1</v>
      </c>
      <c r="C316" s="59" t="s">
        <v>312</v>
      </c>
      <c r="D316" s="59" t="s">
        <v>2439</v>
      </c>
      <c r="E316" s="59" t="s">
        <v>1932</v>
      </c>
      <c r="F316" s="59" t="s">
        <v>1909</v>
      </c>
      <c r="G316" s="155">
        <v>-6.2329884507715484E-4</v>
      </c>
      <c r="H316" s="59">
        <v>-124.65976901543097</v>
      </c>
      <c r="I316" s="63" t="s">
        <v>318</v>
      </c>
      <c r="L316" s="62">
        <v>46317.806967592594</v>
      </c>
      <c r="M316" s="59" t="s">
        <v>1932</v>
      </c>
      <c r="N316" s="59" t="s">
        <v>1909</v>
      </c>
      <c r="O316" s="59">
        <v>0.21</v>
      </c>
      <c r="P316" s="59">
        <v>-0.09</v>
      </c>
      <c r="Q316" s="59">
        <v>3.1415926535897931E-4</v>
      </c>
      <c r="R316" s="59" t="s">
        <v>505</v>
      </c>
      <c r="S316" s="59"/>
      <c r="T316" s="59"/>
      <c r="U316" s="59">
        <v>0.02</v>
      </c>
      <c r="V316" s="59">
        <v>0</v>
      </c>
      <c r="W316" s="59">
        <v>0</v>
      </c>
      <c r="X316" s="59">
        <v>0</v>
      </c>
      <c r="Y316" s="59">
        <v>0</v>
      </c>
      <c r="Z316" s="66" t="s">
        <v>2793</v>
      </c>
      <c r="AA316" s="66" t="s">
        <v>2795</v>
      </c>
      <c r="AW316" s="62">
        <v>46317.806967592594</v>
      </c>
      <c r="AX316" s="59">
        <v>1</v>
      </c>
      <c r="AY316" s="59" t="s">
        <v>2944</v>
      </c>
      <c r="AZ316" s="59" t="s">
        <v>2605</v>
      </c>
      <c r="BA316" s="59" t="s">
        <v>9</v>
      </c>
      <c r="BB316" s="63" t="s">
        <v>2589</v>
      </c>
    </row>
    <row r="317" spans="1:54" ht="15" customHeight="1" x14ac:dyDescent="0.25">
      <c r="A317" s="62">
        <v>46317.806967592594</v>
      </c>
      <c r="B317" s="59">
        <v>1</v>
      </c>
      <c r="C317" s="59" t="s">
        <v>312</v>
      </c>
      <c r="D317" s="59" t="s">
        <v>2439</v>
      </c>
      <c r="E317" s="59" t="s">
        <v>1933</v>
      </c>
      <c r="F317" s="59" t="s">
        <v>1909</v>
      </c>
      <c r="G317" s="155">
        <v>5.4688467584118941E-4</v>
      </c>
      <c r="H317" s="59">
        <v>109.37693516823788</v>
      </c>
      <c r="I317" s="63" t="s">
        <v>319</v>
      </c>
      <c r="L317" s="62">
        <v>46317.806967592594</v>
      </c>
      <c r="M317" s="59" t="s">
        <v>1933</v>
      </c>
      <c r="N317" s="59" t="s">
        <v>1909</v>
      </c>
      <c r="O317" s="59">
        <v>0.21</v>
      </c>
      <c r="P317" s="59">
        <v>-2.9999999999999992E-2</v>
      </c>
      <c r="Q317" s="59">
        <v>3.1415926535897931E-4</v>
      </c>
      <c r="R317" s="59" t="s">
        <v>505</v>
      </c>
      <c r="S317" s="59"/>
      <c r="T317" s="59"/>
      <c r="U317" s="59">
        <v>0.02</v>
      </c>
      <c r="V317" s="59">
        <v>0</v>
      </c>
      <c r="W317" s="59">
        <v>0</v>
      </c>
      <c r="X317" s="59">
        <v>0</v>
      </c>
      <c r="Y317" s="59">
        <v>0</v>
      </c>
      <c r="Z317" s="66" t="s">
        <v>2793</v>
      </c>
      <c r="AA317" s="66" t="s">
        <v>2796</v>
      </c>
    </row>
    <row r="318" spans="1:54" ht="15" customHeight="1" x14ac:dyDescent="0.25">
      <c r="A318" s="62">
        <v>46317.806967592594</v>
      </c>
      <c r="B318" s="59">
        <v>1</v>
      </c>
      <c r="C318" s="59" t="s">
        <v>312</v>
      </c>
      <c r="D318" s="59" t="s">
        <v>2439</v>
      </c>
      <c r="E318" s="59" t="s">
        <v>1934</v>
      </c>
      <c r="F318" s="59" t="s">
        <v>1909</v>
      </c>
      <c r="G318" s="155">
        <v>1.7170681967595331E-3</v>
      </c>
      <c r="H318" s="59">
        <v>343.41363935190662</v>
      </c>
      <c r="I318" s="63" t="s">
        <v>319</v>
      </c>
      <c r="L318" s="62">
        <v>46317.806967592594</v>
      </c>
      <c r="M318" s="59" t="s">
        <v>1934</v>
      </c>
      <c r="N318" s="59" t="s">
        <v>1909</v>
      </c>
      <c r="O318" s="59">
        <v>0.21</v>
      </c>
      <c r="P318" s="59">
        <v>2.9999999999999992E-2</v>
      </c>
      <c r="Q318" s="59">
        <v>3.1415926535897931E-4</v>
      </c>
      <c r="R318" s="59" t="s">
        <v>505</v>
      </c>
      <c r="S318" s="59"/>
      <c r="T318" s="59"/>
      <c r="U318" s="59">
        <v>0.02</v>
      </c>
      <c r="V318" s="59">
        <v>0</v>
      </c>
      <c r="W318" s="59">
        <v>0</v>
      </c>
      <c r="X318" s="59">
        <v>0</v>
      </c>
      <c r="Y318" s="59">
        <v>0</v>
      </c>
      <c r="Z318" s="66" t="s">
        <v>2793</v>
      </c>
      <c r="AA318" s="66" t="s">
        <v>2797</v>
      </c>
    </row>
    <row r="319" spans="1:54" ht="15" customHeight="1" x14ac:dyDescent="0.25">
      <c r="A319" s="62">
        <v>46317.806967592594</v>
      </c>
      <c r="B319" s="59">
        <v>1</v>
      </c>
      <c r="C319" s="59" t="s">
        <v>312</v>
      </c>
      <c r="D319" s="59" t="s">
        <v>2439</v>
      </c>
      <c r="E319" s="59" t="s">
        <v>2798</v>
      </c>
      <c r="F319" s="59" t="s">
        <v>1909</v>
      </c>
      <c r="G319" s="155">
        <v>2.8872517176778776E-3</v>
      </c>
      <c r="H319" s="59">
        <v>350.22745034353557</v>
      </c>
      <c r="I319" s="63" t="s">
        <v>319</v>
      </c>
      <c r="L319" s="62">
        <v>46317.806967592594</v>
      </c>
      <c r="M319" s="59" t="s">
        <v>2798</v>
      </c>
      <c r="N319" s="59" t="s">
        <v>1909</v>
      </c>
      <c r="O319" s="59">
        <v>0.21</v>
      </c>
      <c r="P319" s="59">
        <v>9.0000000000000011E-2</v>
      </c>
      <c r="Q319" s="59">
        <v>3.1415926535897931E-4</v>
      </c>
      <c r="R319" s="59" t="s">
        <v>505</v>
      </c>
      <c r="S319" s="59"/>
      <c r="T319" s="59"/>
      <c r="U319" s="59">
        <v>0.02</v>
      </c>
      <c r="V319" s="59">
        <v>0</v>
      </c>
      <c r="W319" s="59">
        <v>0</v>
      </c>
      <c r="X319" s="59">
        <v>0</v>
      </c>
      <c r="Y319" s="59">
        <v>0</v>
      </c>
      <c r="Z319" s="66" t="s">
        <v>2793</v>
      </c>
      <c r="AA319" s="66" t="s">
        <v>2799</v>
      </c>
    </row>
    <row r="320" spans="1:54" ht="15" customHeight="1" x14ac:dyDescent="0.25">
      <c r="A320" s="62">
        <v>46317.806967592594</v>
      </c>
      <c r="B320" s="59">
        <v>1</v>
      </c>
      <c r="C320" s="59" t="s">
        <v>312</v>
      </c>
      <c r="D320" s="59" t="s">
        <v>2439</v>
      </c>
      <c r="E320" s="59" t="s">
        <v>2800</v>
      </c>
      <c r="F320" s="59" t="s">
        <v>1909</v>
      </c>
      <c r="G320" s="155">
        <v>4.0574352385962216E-3</v>
      </c>
      <c r="H320" s="59">
        <v>350.46148704771923</v>
      </c>
      <c r="I320" s="63" t="s">
        <v>319</v>
      </c>
      <c r="L320" s="62">
        <v>46317.806967592594</v>
      </c>
      <c r="M320" s="59" t="s">
        <v>2800</v>
      </c>
      <c r="N320" s="59" t="s">
        <v>1909</v>
      </c>
      <c r="O320" s="59">
        <v>0.21</v>
      </c>
      <c r="P320" s="59">
        <v>0.15</v>
      </c>
      <c r="Q320" s="59">
        <v>3.1415926535897931E-4</v>
      </c>
      <c r="R320" s="59" t="s">
        <v>505</v>
      </c>
      <c r="S320" s="59"/>
      <c r="T320" s="59"/>
      <c r="U320" s="59">
        <v>0.02</v>
      </c>
      <c r="V320" s="59">
        <v>0</v>
      </c>
      <c r="W320" s="59">
        <v>0</v>
      </c>
      <c r="X320" s="59">
        <v>0</v>
      </c>
      <c r="Y320" s="59">
        <v>0</v>
      </c>
      <c r="Z320" s="66" t="s">
        <v>2793</v>
      </c>
      <c r="AA320" s="66" t="s">
        <v>2801</v>
      </c>
    </row>
    <row r="321" spans="1:27" ht="15" customHeight="1" x14ac:dyDescent="0.25">
      <c r="A321" s="62">
        <v>46317.806967592594</v>
      </c>
      <c r="B321" s="59">
        <v>1</v>
      </c>
      <c r="C321" s="59" t="s">
        <v>312</v>
      </c>
      <c r="D321" s="59" t="s">
        <v>2439</v>
      </c>
      <c r="E321" s="59" t="s">
        <v>2802</v>
      </c>
      <c r="F321" s="59" t="s">
        <v>1909</v>
      </c>
      <c r="G321" s="155">
        <v>2.7716912309221323E-3</v>
      </c>
      <c r="H321" s="59">
        <v>350.20433824618442</v>
      </c>
      <c r="I321" s="63" t="s">
        <v>319</v>
      </c>
      <c r="L321" s="62">
        <v>46317.806967592594</v>
      </c>
      <c r="M321" s="59" t="s">
        <v>2802</v>
      </c>
      <c r="N321" s="59" t="s">
        <v>1909</v>
      </c>
      <c r="O321" s="59">
        <v>-9.8179655397647697E-2</v>
      </c>
      <c r="P321" s="59">
        <v>8.4074750573329332E-2</v>
      </c>
      <c r="Q321" s="59">
        <v>3.1415926535897931E-4</v>
      </c>
      <c r="R321" s="59" t="s">
        <v>505</v>
      </c>
      <c r="S321" s="59"/>
      <c r="T321" s="59"/>
      <c r="U321" s="59">
        <v>0.02</v>
      </c>
      <c r="V321" s="59">
        <v>0</v>
      </c>
      <c r="W321" s="59">
        <v>0</v>
      </c>
      <c r="X321" s="59">
        <v>0</v>
      </c>
      <c r="Y321" s="59">
        <v>0</v>
      </c>
      <c r="Z321" s="66" t="s">
        <v>2803</v>
      </c>
      <c r="AA321" s="66" t="s">
        <v>2804</v>
      </c>
    </row>
    <row r="322" spans="1:27" ht="15" customHeight="1" x14ac:dyDescent="0.25">
      <c r="A322" s="62">
        <v>46317.806967592594</v>
      </c>
      <c r="B322" s="59">
        <v>1</v>
      </c>
      <c r="C322" s="59" t="s">
        <v>312</v>
      </c>
      <c r="D322" s="59" t="s">
        <v>2439</v>
      </c>
      <c r="E322" s="59" t="s">
        <v>2805</v>
      </c>
      <c r="F322" s="59" t="s">
        <v>1909</v>
      </c>
      <c r="G322" s="155">
        <v>3.0853633093200408E-3</v>
      </c>
      <c r="H322" s="59">
        <v>350.26707266186401</v>
      </c>
      <c r="I322" s="63" t="s">
        <v>319</v>
      </c>
      <c r="L322" s="62">
        <v>46317.806967592594</v>
      </c>
      <c r="M322" s="59" t="s">
        <v>2805</v>
      </c>
      <c r="N322" s="59" t="s">
        <v>1909</v>
      </c>
      <c r="O322" s="59">
        <v>-8.1415926535897881E-2</v>
      </c>
      <c r="P322" s="59">
        <v>0.10015797544287371</v>
      </c>
      <c r="Q322" s="59">
        <v>3.1415926535897931E-4</v>
      </c>
      <c r="R322" s="59" t="s">
        <v>505</v>
      </c>
      <c r="S322" s="59"/>
      <c r="T322" s="59"/>
      <c r="U322" s="59">
        <v>0.02</v>
      </c>
      <c r="V322" s="59">
        <v>0</v>
      </c>
      <c r="W322" s="59">
        <v>0</v>
      </c>
      <c r="X322" s="59">
        <v>0</v>
      </c>
      <c r="Y322" s="59">
        <v>0</v>
      </c>
      <c r="Z322" s="66" t="s">
        <v>2803</v>
      </c>
      <c r="AA322" s="66" t="s">
        <v>2806</v>
      </c>
    </row>
    <row r="323" spans="1:27" ht="15" customHeight="1" x14ac:dyDescent="0.25">
      <c r="A323" s="62">
        <v>46317.806967592594</v>
      </c>
      <c r="B323" s="59">
        <v>1</v>
      </c>
      <c r="C323" s="59" t="s">
        <v>312</v>
      </c>
      <c r="D323" s="59" t="s">
        <v>2439</v>
      </c>
      <c r="E323" s="59" t="s">
        <v>2807</v>
      </c>
      <c r="F323" s="59" t="s">
        <v>1909</v>
      </c>
      <c r="G323" s="155">
        <v>3.3748281851257301E-3</v>
      </c>
      <c r="H323" s="59">
        <v>350.32496563702512</v>
      </c>
      <c r="I323" s="63" t="s">
        <v>319</v>
      </c>
      <c r="L323" s="62">
        <v>46317.806967592594</v>
      </c>
      <c r="M323" s="59" t="s">
        <v>2807</v>
      </c>
      <c r="N323" s="59" t="s">
        <v>1909</v>
      </c>
      <c r="O323" s="59">
        <v>-2.7138642178632624E-2</v>
      </c>
      <c r="P323" s="59">
        <v>0.115</v>
      </c>
      <c r="Q323" s="59">
        <v>3.1415926535897931E-4</v>
      </c>
      <c r="R323" s="59" t="s">
        <v>505</v>
      </c>
      <c r="S323" s="59"/>
      <c r="T323" s="59"/>
      <c r="U323" s="59">
        <v>0.02</v>
      </c>
      <c r="V323" s="59">
        <v>0</v>
      </c>
      <c r="W323" s="59">
        <v>0</v>
      </c>
      <c r="X323" s="59">
        <v>0</v>
      </c>
      <c r="Y323" s="59">
        <v>0</v>
      </c>
      <c r="Z323" s="66" t="s">
        <v>2803</v>
      </c>
      <c r="AA323" s="66" t="s">
        <v>2808</v>
      </c>
    </row>
    <row r="324" spans="1:27" ht="15" customHeight="1" x14ac:dyDescent="0.25">
      <c r="A324" s="62">
        <v>46317.806967592594</v>
      </c>
      <c r="B324" s="59">
        <v>1</v>
      </c>
      <c r="C324" s="59" t="s">
        <v>312</v>
      </c>
      <c r="D324" s="59" t="s">
        <v>2439</v>
      </c>
      <c r="E324" s="59" t="s">
        <v>2809</v>
      </c>
      <c r="F324" s="59" t="s">
        <v>1909</v>
      </c>
      <c r="G324" s="155">
        <v>3.3748281850345097E-3</v>
      </c>
      <c r="H324" s="59">
        <v>350.32496563700687</v>
      </c>
      <c r="I324" s="63" t="s">
        <v>319</v>
      </c>
      <c r="L324" s="62">
        <v>46317.806967592594</v>
      </c>
      <c r="M324" s="59" t="s">
        <v>2809</v>
      </c>
      <c r="N324" s="59" t="s">
        <v>1909</v>
      </c>
      <c r="O324" s="59">
        <v>2.7138642178632676E-2</v>
      </c>
      <c r="P324" s="59">
        <v>0.115</v>
      </c>
      <c r="Q324" s="59">
        <v>3.1415926535897931E-4</v>
      </c>
      <c r="R324" s="59" t="s">
        <v>505</v>
      </c>
      <c r="S324" s="59"/>
      <c r="T324" s="59"/>
      <c r="U324" s="59">
        <v>0.02</v>
      </c>
      <c r="V324" s="59">
        <v>0</v>
      </c>
      <c r="W324" s="59">
        <v>0</v>
      </c>
      <c r="X324" s="59">
        <v>0</v>
      </c>
      <c r="Y324" s="59">
        <v>0</v>
      </c>
      <c r="Z324" s="66" t="s">
        <v>2803</v>
      </c>
      <c r="AA324" s="66" t="s">
        <v>2810</v>
      </c>
    </row>
    <row r="325" spans="1:27" ht="15" customHeight="1" x14ac:dyDescent="0.25">
      <c r="A325" s="62">
        <v>46317.806967592594</v>
      </c>
      <c r="B325" s="59">
        <v>1</v>
      </c>
      <c r="C325" s="59" t="s">
        <v>312</v>
      </c>
      <c r="D325" s="59" t="s">
        <v>2439</v>
      </c>
      <c r="E325" s="59" t="s">
        <v>2811</v>
      </c>
      <c r="F325" s="59" t="s">
        <v>1909</v>
      </c>
      <c r="G325" s="155">
        <v>3.0853633090463795E-3</v>
      </c>
      <c r="H325" s="59">
        <v>350.26707266180927</v>
      </c>
      <c r="I325" s="63" t="s">
        <v>319</v>
      </c>
      <c r="L325" s="62">
        <v>46317.806967592594</v>
      </c>
      <c r="M325" s="59" t="s">
        <v>2811</v>
      </c>
      <c r="N325" s="59" t="s">
        <v>1909</v>
      </c>
      <c r="O325" s="59">
        <v>8.1415926535897923E-2</v>
      </c>
      <c r="P325" s="59">
        <v>0.10015797544287366</v>
      </c>
      <c r="Q325" s="59">
        <v>3.1415926535897931E-4</v>
      </c>
      <c r="R325" s="59" t="s">
        <v>505</v>
      </c>
      <c r="S325" s="59"/>
      <c r="T325" s="59"/>
      <c r="U325" s="59">
        <v>0.02</v>
      </c>
      <c r="V325" s="59">
        <v>0</v>
      </c>
      <c r="W325" s="59">
        <v>0</v>
      </c>
      <c r="X325" s="59">
        <v>0</v>
      </c>
      <c r="Y325" s="59">
        <v>0</v>
      </c>
      <c r="Z325" s="66" t="s">
        <v>2803</v>
      </c>
      <c r="AA325" s="66" t="s">
        <v>2812</v>
      </c>
    </row>
    <row r="326" spans="1:27" ht="15" customHeight="1" x14ac:dyDescent="0.25">
      <c r="A326" s="62">
        <v>46317.806967592594</v>
      </c>
      <c r="B326" s="59">
        <v>1</v>
      </c>
      <c r="C326" s="59" t="s">
        <v>312</v>
      </c>
      <c r="D326" s="59" t="s">
        <v>2439</v>
      </c>
      <c r="E326" s="59" t="s">
        <v>2813</v>
      </c>
      <c r="F326" s="59" t="s">
        <v>1909</v>
      </c>
      <c r="G326" s="155">
        <v>2.7716912305921259E-3</v>
      </c>
      <c r="H326" s="59">
        <v>350.20433824611843</v>
      </c>
      <c r="I326" s="63" t="s">
        <v>319</v>
      </c>
      <c r="L326" s="62">
        <v>46317.806967592594</v>
      </c>
      <c r="M326" s="59" t="s">
        <v>2813</v>
      </c>
      <c r="N326" s="59" t="s">
        <v>1909</v>
      </c>
      <c r="O326" s="59">
        <v>9.8179655397647655E-2</v>
      </c>
      <c r="P326" s="59">
        <v>8.4074750573329401E-2</v>
      </c>
      <c r="Q326" s="59">
        <v>3.1415926535897931E-4</v>
      </c>
      <c r="R326" s="59" t="s">
        <v>505</v>
      </c>
      <c r="S326" s="59"/>
      <c r="T326" s="59"/>
      <c r="U326" s="59">
        <v>0.02</v>
      </c>
      <c r="V326" s="59">
        <v>0</v>
      </c>
      <c r="W326" s="59">
        <v>0</v>
      </c>
      <c r="X326" s="59">
        <v>0</v>
      </c>
      <c r="Y326" s="59">
        <v>0</v>
      </c>
      <c r="Z326" s="66" t="s">
        <v>2803</v>
      </c>
      <c r="AA326" s="66" t="s">
        <v>2814</v>
      </c>
    </row>
    <row r="327" spans="1:27" ht="15" customHeight="1" x14ac:dyDescent="0.25">
      <c r="A327" s="62">
        <v>46317.806967592594</v>
      </c>
      <c r="B327" s="59">
        <v>1</v>
      </c>
      <c r="C327" s="59" t="s">
        <v>312</v>
      </c>
      <c r="D327" s="59" t="s">
        <v>2439</v>
      </c>
      <c r="E327" s="59" t="s">
        <v>2815</v>
      </c>
      <c r="F327" s="59" t="s">
        <v>1909</v>
      </c>
      <c r="G327" s="155">
        <v>-5.0773835728553718E-4</v>
      </c>
      <c r="H327" s="59">
        <v>-101.54767145710743</v>
      </c>
      <c r="I327" s="63" t="s">
        <v>318</v>
      </c>
      <c r="L327" s="62">
        <v>46317.806967592594</v>
      </c>
      <c r="M327" s="59" t="s">
        <v>2815</v>
      </c>
      <c r="N327" s="59" t="s">
        <v>1909</v>
      </c>
      <c r="O327" s="59">
        <v>-9.8179655397647697E-2</v>
      </c>
      <c r="P327" s="59">
        <v>-8.4074750573329346E-2</v>
      </c>
      <c r="Q327" s="59">
        <v>3.1415926535897931E-4</v>
      </c>
      <c r="R327" s="59" t="s">
        <v>505</v>
      </c>
      <c r="S327" s="59"/>
      <c r="T327" s="59"/>
      <c r="U327" s="59">
        <v>0.02</v>
      </c>
      <c r="V327" s="59">
        <v>0</v>
      </c>
      <c r="W327" s="59">
        <v>0</v>
      </c>
      <c r="X327" s="59">
        <v>0</v>
      </c>
      <c r="Y327" s="59">
        <v>0</v>
      </c>
      <c r="Z327" s="66" t="s">
        <v>2816</v>
      </c>
      <c r="AA327" s="66" t="s">
        <v>2817</v>
      </c>
    </row>
    <row r="328" spans="1:27" ht="15" customHeight="1" x14ac:dyDescent="0.25">
      <c r="A328" s="62">
        <v>46317.806967592594</v>
      </c>
      <c r="B328" s="59">
        <v>1</v>
      </c>
      <c r="C328" s="59" t="s">
        <v>312</v>
      </c>
      <c r="D328" s="59" t="s">
        <v>2439</v>
      </c>
      <c r="E328" s="59" t="s">
        <v>2818</v>
      </c>
      <c r="F328" s="59" t="s">
        <v>1909</v>
      </c>
      <c r="G328" s="155">
        <v>-8.2141043573979219E-4</v>
      </c>
      <c r="H328" s="59">
        <v>-164.28208714795844</v>
      </c>
      <c r="I328" s="63" t="s">
        <v>318</v>
      </c>
      <c r="L328" s="62">
        <v>46317.806967592594</v>
      </c>
      <c r="M328" s="59" t="s">
        <v>2818</v>
      </c>
      <c r="N328" s="59" t="s">
        <v>1909</v>
      </c>
      <c r="O328" s="59">
        <v>-8.1415926535897895E-2</v>
      </c>
      <c r="P328" s="59">
        <v>-0.10015797544287369</v>
      </c>
      <c r="Q328" s="59">
        <v>3.1415926535897931E-4</v>
      </c>
      <c r="R328" s="59" t="s">
        <v>505</v>
      </c>
      <c r="S328" s="59"/>
      <c r="T328" s="59"/>
      <c r="U328" s="59">
        <v>0.02</v>
      </c>
      <c r="V328" s="59">
        <v>0</v>
      </c>
      <c r="W328" s="59">
        <v>0</v>
      </c>
      <c r="X328" s="59">
        <v>0</v>
      </c>
      <c r="Y328" s="59">
        <v>0</v>
      </c>
      <c r="Z328" s="66" t="s">
        <v>2816</v>
      </c>
      <c r="AA328" s="66" t="s">
        <v>2819</v>
      </c>
    </row>
    <row r="329" spans="1:27" ht="15" customHeight="1" x14ac:dyDescent="0.25">
      <c r="A329" s="62">
        <v>46317.806967592594</v>
      </c>
      <c r="B329" s="59">
        <v>1</v>
      </c>
      <c r="C329" s="59" t="s">
        <v>312</v>
      </c>
      <c r="D329" s="59" t="s">
        <v>2439</v>
      </c>
      <c r="E329" s="59" t="s">
        <v>2820</v>
      </c>
      <c r="F329" s="59" t="s">
        <v>1909</v>
      </c>
      <c r="G329" s="155">
        <v>-1.1108753117279222E-3</v>
      </c>
      <c r="H329" s="59">
        <v>-222.17506234558445</v>
      </c>
      <c r="I329" s="63" t="s">
        <v>318</v>
      </c>
      <c r="L329" s="62">
        <v>46317.806967592594</v>
      </c>
      <c r="M329" s="59" t="s">
        <v>2820</v>
      </c>
      <c r="N329" s="59" t="s">
        <v>1909</v>
      </c>
      <c r="O329" s="59">
        <v>-2.7138642178632624E-2</v>
      </c>
      <c r="P329" s="59">
        <v>-0.115</v>
      </c>
      <c r="Q329" s="59">
        <v>3.1415926535897931E-4</v>
      </c>
      <c r="R329" s="59" t="s">
        <v>505</v>
      </c>
      <c r="S329" s="59"/>
      <c r="T329" s="59"/>
      <c r="U329" s="59">
        <v>0.02</v>
      </c>
      <c r="V329" s="59">
        <v>0</v>
      </c>
      <c r="W329" s="59">
        <v>0</v>
      </c>
      <c r="X329" s="59">
        <v>0</v>
      </c>
      <c r="Y329" s="59">
        <v>0</v>
      </c>
      <c r="Z329" s="66" t="s">
        <v>2816</v>
      </c>
      <c r="AA329" s="66" t="s">
        <v>2821</v>
      </c>
    </row>
    <row r="330" spans="1:27" ht="15" customHeight="1" x14ac:dyDescent="0.25">
      <c r="A330" s="62">
        <v>46317.806967592594</v>
      </c>
      <c r="B330" s="59">
        <v>1</v>
      </c>
      <c r="C330" s="59" t="s">
        <v>312</v>
      </c>
      <c r="D330" s="59" t="s">
        <v>2439</v>
      </c>
      <c r="E330" s="59" t="s">
        <v>2822</v>
      </c>
      <c r="F330" s="59" t="s">
        <v>1909</v>
      </c>
      <c r="G330" s="155">
        <v>-1.1108753118191422E-3</v>
      </c>
      <c r="H330" s="59">
        <v>-222.17506236382843</v>
      </c>
      <c r="I330" s="63" t="s">
        <v>318</v>
      </c>
      <c r="L330" s="62">
        <v>46317.806967592594</v>
      </c>
      <c r="M330" s="59" t="s">
        <v>2822</v>
      </c>
      <c r="N330" s="59" t="s">
        <v>1909</v>
      </c>
      <c r="O330" s="59">
        <v>2.7138642178632676E-2</v>
      </c>
      <c r="P330" s="59">
        <v>-0.115</v>
      </c>
      <c r="Q330" s="59">
        <v>3.1415926535897931E-4</v>
      </c>
      <c r="R330" s="59" t="s">
        <v>505</v>
      </c>
      <c r="S330" s="59"/>
      <c r="T330" s="59"/>
      <c r="U330" s="59">
        <v>0.02</v>
      </c>
      <c r="V330" s="59">
        <v>0</v>
      </c>
      <c r="W330" s="59">
        <v>0</v>
      </c>
      <c r="X330" s="59">
        <v>0</v>
      </c>
      <c r="Y330" s="59">
        <v>0</v>
      </c>
      <c r="Z330" s="66" t="s">
        <v>2816</v>
      </c>
      <c r="AA330" s="66" t="s">
        <v>2823</v>
      </c>
    </row>
    <row r="331" spans="1:27" ht="15" customHeight="1" x14ac:dyDescent="0.25">
      <c r="A331" s="62">
        <v>46317.806967592594</v>
      </c>
      <c r="B331" s="59">
        <v>1</v>
      </c>
      <c r="C331" s="59" t="s">
        <v>312</v>
      </c>
      <c r="D331" s="59" t="s">
        <v>2439</v>
      </c>
      <c r="E331" s="59" t="s">
        <v>2824</v>
      </c>
      <c r="F331" s="59" t="s">
        <v>1909</v>
      </c>
      <c r="G331" s="155">
        <v>-8.2141043601345197E-4</v>
      </c>
      <c r="H331" s="59">
        <v>-164.28208720269038</v>
      </c>
      <c r="I331" s="63" t="s">
        <v>318</v>
      </c>
      <c r="L331" s="62">
        <v>46317.806967592594</v>
      </c>
      <c r="M331" s="59" t="s">
        <v>2824</v>
      </c>
      <c r="N331" s="59" t="s">
        <v>1909</v>
      </c>
      <c r="O331" s="59">
        <v>8.1415926535897937E-2</v>
      </c>
      <c r="P331" s="59">
        <v>-0.10015797544287366</v>
      </c>
      <c r="Q331" s="59">
        <v>3.1415926535897931E-4</v>
      </c>
      <c r="R331" s="59" t="s">
        <v>505</v>
      </c>
      <c r="S331" s="59"/>
      <c r="T331" s="59"/>
      <c r="U331" s="59">
        <v>0.02</v>
      </c>
      <c r="V331" s="59">
        <v>0</v>
      </c>
      <c r="W331" s="59">
        <v>0</v>
      </c>
      <c r="X331" s="59">
        <v>0</v>
      </c>
      <c r="Y331" s="59">
        <v>0</v>
      </c>
      <c r="Z331" s="66" t="s">
        <v>2816</v>
      </c>
      <c r="AA331" s="66" t="s">
        <v>2825</v>
      </c>
    </row>
    <row r="332" spans="1:27" ht="15" customHeight="1" x14ac:dyDescent="0.25">
      <c r="A332" s="62">
        <v>46317.806967592594</v>
      </c>
      <c r="B332" s="59">
        <v>1</v>
      </c>
      <c r="C332" s="59" t="s">
        <v>312</v>
      </c>
      <c r="D332" s="59" t="s">
        <v>2439</v>
      </c>
      <c r="E332" s="59" t="s">
        <v>2826</v>
      </c>
      <c r="F332" s="59" t="s">
        <v>1909</v>
      </c>
      <c r="G332" s="155">
        <v>-5.0773835761554534E-4</v>
      </c>
      <c r="H332" s="59">
        <v>-101.54767152310906</v>
      </c>
      <c r="I332" s="63" t="s">
        <v>318</v>
      </c>
      <c r="L332" s="62">
        <v>46317.806967592594</v>
      </c>
      <c r="M332" s="59" t="s">
        <v>2826</v>
      </c>
      <c r="N332" s="59" t="s">
        <v>1909</v>
      </c>
      <c r="O332" s="59">
        <v>9.8179655397647683E-2</v>
      </c>
      <c r="P332" s="59">
        <v>-8.4074750573329374E-2</v>
      </c>
      <c r="Q332" s="59">
        <v>3.1415926535897931E-4</v>
      </c>
      <c r="R332" s="59" t="s">
        <v>505</v>
      </c>
      <c r="S332" s="59"/>
      <c r="T332" s="59"/>
      <c r="U332" s="59">
        <v>0.02</v>
      </c>
      <c r="V332" s="59">
        <v>0</v>
      </c>
      <c r="W332" s="59">
        <v>0</v>
      </c>
      <c r="X332" s="59">
        <v>0</v>
      </c>
      <c r="Y332" s="59">
        <v>0</v>
      </c>
      <c r="Z332" s="66" t="s">
        <v>2816</v>
      </c>
      <c r="AA332" s="66" t="s">
        <v>2827</v>
      </c>
    </row>
    <row r="333" spans="1:27" ht="15" customHeight="1" x14ac:dyDescent="0.25">
      <c r="A333" s="62">
        <v>46317.806967592594</v>
      </c>
      <c r="B333" s="59">
        <v>1</v>
      </c>
      <c r="C333" s="59" t="s">
        <v>312</v>
      </c>
      <c r="D333" s="59" t="s">
        <v>2439</v>
      </c>
      <c r="E333" s="59" t="s">
        <v>2828</v>
      </c>
      <c r="F333" s="59" t="s">
        <v>1909</v>
      </c>
      <c r="G333" s="155">
        <v>5.4688467638739464E-4</v>
      </c>
      <c r="H333" s="59">
        <v>109.37693527747892</v>
      </c>
      <c r="I333" s="63" t="s">
        <v>319</v>
      </c>
      <c r="L333" s="62">
        <v>46317.806967592594</v>
      </c>
      <c r="M333" s="59" t="s">
        <v>2828</v>
      </c>
      <c r="N333" s="59" t="s">
        <v>1909</v>
      </c>
      <c r="O333" s="59">
        <v>-0.115</v>
      </c>
      <c r="P333" s="59">
        <v>-2.9999999999999992E-2</v>
      </c>
      <c r="Q333" s="59">
        <v>3.1415926535897931E-4</v>
      </c>
      <c r="R333" s="59" t="s">
        <v>505</v>
      </c>
      <c r="S333" s="59"/>
      <c r="T333" s="59"/>
      <c r="U333" s="59">
        <v>0.02</v>
      </c>
      <c r="V333" s="59">
        <v>0</v>
      </c>
      <c r="W333" s="59">
        <v>0</v>
      </c>
      <c r="X333" s="59">
        <v>0</v>
      </c>
      <c r="Y333" s="59">
        <v>0</v>
      </c>
      <c r="Z333" s="66" t="s">
        <v>2829</v>
      </c>
      <c r="AA333" s="66" t="s">
        <v>2830</v>
      </c>
    </row>
    <row r="334" spans="1:27" ht="15" customHeight="1" x14ac:dyDescent="0.25">
      <c r="A334" s="62">
        <v>46317.806967592594</v>
      </c>
      <c r="B334" s="59">
        <v>1</v>
      </c>
      <c r="C334" s="59" t="s">
        <v>312</v>
      </c>
      <c r="D334" s="59" t="s">
        <v>2439</v>
      </c>
      <c r="E334" s="59" t="s">
        <v>2831</v>
      </c>
      <c r="F334" s="59" t="s">
        <v>1909</v>
      </c>
      <c r="G334" s="155">
        <v>1.7170681973057381E-3</v>
      </c>
      <c r="H334" s="59">
        <v>343.41363946114762</v>
      </c>
      <c r="I334" s="63" t="s">
        <v>319</v>
      </c>
      <c r="L334" s="62">
        <v>46317.806967592594</v>
      </c>
      <c r="M334" s="59" t="s">
        <v>2831</v>
      </c>
      <c r="N334" s="59" t="s">
        <v>1909</v>
      </c>
      <c r="O334" s="59">
        <v>-0.115</v>
      </c>
      <c r="P334" s="59">
        <v>2.9999999999999982E-2</v>
      </c>
      <c r="Q334" s="59">
        <v>3.1415926535897931E-4</v>
      </c>
      <c r="R334" s="59" t="s">
        <v>505</v>
      </c>
      <c r="S334" s="59"/>
      <c r="T334" s="59"/>
      <c r="U334" s="59">
        <v>0.02</v>
      </c>
      <c r="V334" s="59">
        <v>0</v>
      </c>
      <c r="W334" s="59">
        <v>0</v>
      </c>
      <c r="X334" s="59">
        <v>0</v>
      </c>
      <c r="Y334" s="59">
        <v>0</v>
      </c>
      <c r="Z334" s="66" t="s">
        <v>2829</v>
      </c>
      <c r="AA334" s="66" t="s">
        <v>2832</v>
      </c>
    </row>
    <row r="335" spans="1:27" ht="15" customHeight="1" x14ac:dyDescent="0.25">
      <c r="A335" s="62">
        <v>46317.806967592594</v>
      </c>
      <c r="B335" s="59">
        <v>1</v>
      </c>
      <c r="C335" s="59" t="s">
        <v>312</v>
      </c>
      <c r="D335" s="59" t="s">
        <v>2439</v>
      </c>
      <c r="E335" s="59" t="s">
        <v>2833</v>
      </c>
      <c r="F335" s="59" t="s">
        <v>1909</v>
      </c>
      <c r="G335" s="155">
        <v>5.4688467600084935E-4</v>
      </c>
      <c r="H335" s="59">
        <v>109.37693520016987</v>
      </c>
      <c r="I335" s="63" t="s">
        <v>319</v>
      </c>
      <c r="L335" s="62">
        <v>46317.806967592594</v>
      </c>
      <c r="M335" s="59" t="s">
        <v>2833</v>
      </c>
      <c r="N335" s="59" t="s">
        <v>1909</v>
      </c>
      <c r="O335" s="59">
        <v>0.115</v>
      </c>
      <c r="P335" s="59">
        <v>-2.9999999999999992E-2</v>
      </c>
      <c r="Q335" s="59">
        <v>3.1415926535897931E-4</v>
      </c>
      <c r="R335" s="59" t="s">
        <v>505</v>
      </c>
      <c r="S335" s="59"/>
      <c r="T335" s="59"/>
      <c r="U335" s="59">
        <v>0.02</v>
      </c>
      <c r="V335" s="59">
        <v>0</v>
      </c>
      <c r="W335" s="59">
        <v>0</v>
      </c>
      <c r="X335" s="59">
        <v>0</v>
      </c>
      <c r="Y335" s="59">
        <v>0</v>
      </c>
      <c r="Z335" s="66" t="s">
        <v>2834</v>
      </c>
      <c r="AA335" s="66" t="s">
        <v>2835</v>
      </c>
    </row>
    <row r="336" spans="1:27" ht="15" customHeight="1" x14ac:dyDescent="0.25">
      <c r="A336" s="62">
        <v>46317.806967592594</v>
      </c>
      <c r="B336" s="59">
        <v>1</v>
      </c>
      <c r="C336" s="59" t="s">
        <v>312</v>
      </c>
      <c r="D336" s="59" t="s">
        <v>2439</v>
      </c>
      <c r="E336" s="59" t="s">
        <v>2836</v>
      </c>
      <c r="F336" s="59" t="s">
        <v>1909</v>
      </c>
      <c r="G336" s="155">
        <v>1.717068196919193E-3</v>
      </c>
      <c r="H336" s="59">
        <v>343.41363938383859</v>
      </c>
      <c r="I336" s="63" t="s">
        <v>319</v>
      </c>
      <c r="L336" s="62">
        <v>46317.806967592594</v>
      </c>
      <c r="M336" s="59" t="s">
        <v>2836</v>
      </c>
      <c r="N336" s="59" t="s">
        <v>1909</v>
      </c>
      <c r="O336" s="59">
        <v>0.115</v>
      </c>
      <c r="P336" s="59">
        <v>2.9999999999999982E-2</v>
      </c>
      <c r="Q336" s="59">
        <v>3.1415926535897931E-4</v>
      </c>
      <c r="R336" s="59" t="s">
        <v>505</v>
      </c>
      <c r="S336" s="59"/>
      <c r="T336" s="59"/>
      <c r="U336" s="59">
        <v>0.02</v>
      </c>
      <c r="V336" s="59">
        <v>0</v>
      </c>
      <c r="W336" s="59">
        <v>0</v>
      </c>
      <c r="X336" s="59">
        <v>0</v>
      </c>
      <c r="Y336" s="59">
        <v>0</v>
      </c>
      <c r="Z336" s="66" t="s">
        <v>2834</v>
      </c>
      <c r="AA336" s="66" t="s">
        <v>2837</v>
      </c>
    </row>
    <row r="337" spans="1:9" ht="15" customHeight="1" x14ac:dyDescent="0.25">
      <c r="A337" s="62">
        <v>46317.806967592594</v>
      </c>
      <c r="B337" s="59">
        <v>1</v>
      </c>
      <c r="C337" s="59" t="s">
        <v>312</v>
      </c>
      <c r="D337" s="59" t="s">
        <v>430</v>
      </c>
      <c r="E337" s="59" t="s">
        <v>1788</v>
      </c>
      <c r="F337" s="59" t="s">
        <v>172</v>
      </c>
      <c r="G337" s="155">
        <v>-1.5593378708834014E-4</v>
      </c>
      <c r="H337" s="59">
        <v>-5.0678480803710544</v>
      </c>
      <c r="I337" s="63" t="s">
        <v>318</v>
      </c>
    </row>
    <row r="338" spans="1:9" ht="15" customHeight="1" x14ac:dyDescent="0.25">
      <c r="A338" s="62">
        <v>46317.806967592594</v>
      </c>
      <c r="B338" s="59">
        <v>1</v>
      </c>
      <c r="C338" s="59" t="s">
        <v>312</v>
      </c>
      <c r="D338" s="59" t="s">
        <v>430</v>
      </c>
      <c r="E338" s="59" t="s">
        <v>1789</v>
      </c>
      <c r="F338" s="59" t="s">
        <v>172</v>
      </c>
      <c r="G338" s="155">
        <v>-1.8125954879997974E-4</v>
      </c>
      <c r="H338" s="59">
        <v>-5.890935335999341</v>
      </c>
      <c r="I338" s="63" t="s">
        <v>318</v>
      </c>
    </row>
    <row r="339" spans="1:9" ht="15" customHeight="1" x14ac:dyDescent="0.25">
      <c r="A339" s="62">
        <v>46317.806967592594</v>
      </c>
      <c r="B339" s="59">
        <v>1</v>
      </c>
      <c r="C339" s="59" t="s">
        <v>312</v>
      </c>
      <c r="D339" s="59" t="s">
        <v>430</v>
      </c>
      <c r="E339" s="59" t="s">
        <v>1790</v>
      </c>
      <c r="F339" s="59" t="s">
        <v>172</v>
      </c>
      <c r="G339" s="155">
        <v>-1.8125954879997974E-4</v>
      </c>
      <c r="H339" s="59">
        <v>-5.890935335999341</v>
      </c>
      <c r="I339" s="63" t="s">
        <v>318</v>
      </c>
    </row>
    <row r="340" spans="1:9" ht="15" customHeight="1" x14ac:dyDescent="0.25">
      <c r="A340" s="62">
        <v>46317.806967592594</v>
      </c>
      <c r="B340" s="59">
        <v>1</v>
      </c>
      <c r="C340" s="59" t="s">
        <v>312</v>
      </c>
      <c r="D340" s="59" t="s">
        <v>430</v>
      </c>
      <c r="E340" s="59" t="s">
        <v>1791</v>
      </c>
      <c r="F340" s="59" t="s">
        <v>172</v>
      </c>
      <c r="G340" s="155">
        <v>-1.5593378708834014E-4</v>
      </c>
      <c r="H340" s="59">
        <v>-5.0678480803710544</v>
      </c>
      <c r="I340" s="63" t="s">
        <v>318</v>
      </c>
    </row>
    <row r="341" spans="1:9" ht="15" customHeight="1" x14ac:dyDescent="0.25">
      <c r="A341" s="62">
        <v>46317.806967592594</v>
      </c>
      <c r="B341" s="59">
        <v>1</v>
      </c>
      <c r="C341" s="59" t="s">
        <v>312</v>
      </c>
      <c r="D341" s="59" t="s">
        <v>430</v>
      </c>
      <c r="E341" s="59" t="s">
        <v>1792</v>
      </c>
      <c r="F341" s="59" t="s">
        <v>172</v>
      </c>
      <c r="G341" s="155">
        <v>-1.5593378708834014E-4</v>
      </c>
      <c r="H341" s="59">
        <v>-5.0678480803710544</v>
      </c>
      <c r="I341" s="63" t="s">
        <v>318</v>
      </c>
    </row>
    <row r="342" spans="1:9" ht="15" customHeight="1" x14ac:dyDescent="0.25">
      <c r="A342" s="62">
        <v>46317.806967592594</v>
      </c>
      <c r="B342" s="59">
        <v>1</v>
      </c>
      <c r="C342" s="59" t="s">
        <v>312</v>
      </c>
      <c r="D342" s="59" t="s">
        <v>430</v>
      </c>
      <c r="E342" s="59" t="s">
        <v>1793</v>
      </c>
      <c r="F342" s="59" t="s">
        <v>172</v>
      </c>
      <c r="G342" s="155">
        <v>-1.6859666794415994E-4</v>
      </c>
      <c r="H342" s="59">
        <v>-5.4793917081851982</v>
      </c>
      <c r="I342" s="63" t="s">
        <v>318</v>
      </c>
    </row>
    <row r="343" spans="1:9" ht="15" customHeight="1" x14ac:dyDescent="0.25">
      <c r="A343" s="62">
        <v>46317.806967592594</v>
      </c>
      <c r="B343" s="59">
        <v>1</v>
      </c>
      <c r="C343" s="59" t="s">
        <v>312</v>
      </c>
      <c r="D343" s="59" t="s">
        <v>430</v>
      </c>
      <c r="E343" s="59" t="s">
        <v>1794</v>
      </c>
      <c r="F343" s="59" t="s">
        <v>172</v>
      </c>
      <c r="G343" s="155">
        <v>-1.6859666794415994E-4</v>
      </c>
      <c r="H343" s="59">
        <v>-5.4793917081851982</v>
      </c>
      <c r="I343" s="63" t="s">
        <v>318</v>
      </c>
    </row>
    <row r="344" spans="1:9" ht="15" customHeight="1" x14ac:dyDescent="0.25">
      <c r="A344" s="62">
        <v>46317.806967592594</v>
      </c>
      <c r="B344" s="59">
        <v>1</v>
      </c>
      <c r="C344" s="59" t="s">
        <v>312</v>
      </c>
      <c r="D344" s="59" t="s">
        <v>430</v>
      </c>
      <c r="E344" s="59" t="s">
        <v>1795</v>
      </c>
      <c r="F344" s="59" t="s">
        <v>172</v>
      </c>
      <c r="G344" s="155">
        <v>-1.6859666794415994E-4</v>
      </c>
      <c r="H344" s="59">
        <v>-5.4793917081851982</v>
      </c>
      <c r="I344" s="63" t="s">
        <v>318</v>
      </c>
    </row>
    <row r="345" spans="1:9" ht="15" customHeight="1" x14ac:dyDescent="0.25">
      <c r="A345" s="62">
        <v>46317.806967592594</v>
      </c>
      <c r="B345" s="59">
        <v>1</v>
      </c>
      <c r="C345" s="59" t="s">
        <v>312</v>
      </c>
      <c r="D345" s="59" t="s">
        <v>430</v>
      </c>
      <c r="E345" s="59" t="s">
        <v>1796</v>
      </c>
      <c r="F345" s="59" t="s">
        <v>172</v>
      </c>
      <c r="G345" s="155">
        <v>-1.6859666794415994E-4</v>
      </c>
      <c r="H345" s="59">
        <v>-5.4793917081851982</v>
      </c>
      <c r="I345" s="63" t="s">
        <v>318</v>
      </c>
    </row>
    <row r="346" spans="1:9" ht="15" customHeight="1" x14ac:dyDescent="0.25">
      <c r="A346" s="62">
        <v>46317.806967592594</v>
      </c>
      <c r="B346" s="59">
        <v>1</v>
      </c>
      <c r="C346" s="59" t="s">
        <v>312</v>
      </c>
      <c r="D346" s="59" t="s">
        <v>430</v>
      </c>
      <c r="E346" s="59" t="s">
        <v>1797</v>
      </c>
      <c r="F346" s="59" t="s">
        <v>172</v>
      </c>
      <c r="G346" s="155">
        <v>-1.6859666794415997E-4</v>
      </c>
      <c r="H346" s="59">
        <v>-5.4793917081851991</v>
      </c>
      <c r="I346" s="63" t="s">
        <v>318</v>
      </c>
    </row>
    <row r="347" spans="1:9" ht="15" customHeight="1" x14ac:dyDescent="0.25">
      <c r="A347" s="62">
        <v>46317.806967592594</v>
      </c>
      <c r="B347" s="59">
        <v>1</v>
      </c>
      <c r="C347" s="59" t="s">
        <v>312</v>
      </c>
      <c r="D347" s="59" t="s">
        <v>430</v>
      </c>
      <c r="E347" s="59" t="s">
        <v>1798</v>
      </c>
      <c r="F347" s="59" t="s">
        <v>172</v>
      </c>
      <c r="G347" s="155">
        <v>-1.6859666794415997E-4</v>
      </c>
      <c r="H347" s="59">
        <v>-5.4793917081851991</v>
      </c>
      <c r="I347" s="63" t="s">
        <v>318</v>
      </c>
    </row>
    <row r="348" spans="1:9" ht="15" customHeight="1" x14ac:dyDescent="0.25">
      <c r="A348" s="62">
        <v>46317.806967592594</v>
      </c>
      <c r="B348" s="59">
        <v>1</v>
      </c>
      <c r="C348" s="59" t="s">
        <v>312</v>
      </c>
      <c r="D348" s="59" t="s">
        <v>430</v>
      </c>
      <c r="E348" s="59" t="s">
        <v>1799</v>
      </c>
      <c r="F348" s="59" t="s">
        <v>172</v>
      </c>
      <c r="G348" s="155">
        <v>-1.8125954879997977E-4</v>
      </c>
      <c r="H348" s="59">
        <v>-5.8909353359993419</v>
      </c>
      <c r="I348" s="63" t="s">
        <v>318</v>
      </c>
    </row>
    <row r="349" spans="1:9" ht="15" customHeight="1" x14ac:dyDescent="0.25">
      <c r="A349" s="62">
        <v>46317.806967592594</v>
      </c>
      <c r="B349" s="59">
        <v>1</v>
      </c>
      <c r="C349" s="59" t="s">
        <v>312</v>
      </c>
      <c r="D349" s="59" t="s">
        <v>430</v>
      </c>
      <c r="E349" s="59" t="s">
        <v>1800</v>
      </c>
      <c r="F349" s="59" t="s">
        <v>172</v>
      </c>
      <c r="G349" s="155">
        <v>-1.8125954879997977E-4</v>
      </c>
      <c r="H349" s="59">
        <v>-5.8909353359993419</v>
      </c>
      <c r="I349" s="63" t="s">
        <v>318</v>
      </c>
    </row>
    <row r="350" spans="1:9" ht="15" customHeight="1" x14ac:dyDescent="0.25">
      <c r="A350" s="62">
        <v>46317.806967592594</v>
      </c>
      <c r="B350" s="59">
        <v>1</v>
      </c>
      <c r="C350" s="59" t="s">
        <v>312</v>
      </c>
      <c r="D350" s="59" t="s">
        <v>430</v>
      </c>
      <c r="E350" s="59" t="s">
        <v>1801</v>
      </c>
      <c r="F350" s="59" t="s">
        <v>172</v>
      </c>
      <c r="G350" s="155">
        <v>-1.5593378708834017E-4</v>
      </c>
      <c r="H350" s="59">
        <v>-5.0678480803710553</v>
      </c>
      <c r="I350" s="63" t="s">
        <v>318</v>
      </c>
    </row>
    <row r="351" spans="1:9" ht="15" customHeight="1" x14ac:dyDescent="0.25">
      <c r="A351" s="62">
        <v>46317.806967592594</v>
      </c>
      <c r="B351" s="59">
        <v>1</v>
      </c>
      <c r="C351" s="59" t="s">
        <v>312</v>
      </c>
      <c r="D351" s="59" t="s">
        <v>430</v>
      </c>
      <c r="E351" s="59" t="s">
        <v>1802</v>
      </c>
      <c r="F351" s="59" t="s">
        <v>172</v>
      </c>
      <c r="G351" s="155">
        <v>-1.5593378708834017E-4</v>
      </c>
      <c r="H351" s="59">
        <v>-5.0678480803710553</v>
      </c>
      <c r="I351" s="63" t="s">
        <v>318</v>
      </c>
    </row>
    <row r="352" spans="1:9" ht="15" customHeight="1" x14ac:dyDescent="0.25">
      <c r="A352" s="62">
        <v>46317.806967592594</v>
      </c>
      <c r="B352" s="59">
        <v>1</v>
      </c>
      <c r="C352" s="59" t="s">
        <v>312</v>
      </c>
      <c r="D352" s="59" t="s">
        <v>430</v>
      </c>
      <c r="E352" s="59" t="s">
        <v>1803</v>
      </c>
      <c r="F352" s="59" t="s">
        <v>172</v>
      </c>
      <c r="G352" s="155">
        <v>-1.5593378708834017E-4</v>
      </c>
      <c r="H352" s="59">
        <v>-5.0678480803710553</v>
      </c>
      <c r="I352" s="63" t="s">
        <v>318</v>
      </c>
    </row>
    <row r="353" spans="1:9" ht="15" customHeight="1" x14ac:dyDescent="0.25">
      <c r="A353" s="62">
        <v>46317.806967592594</v>
      </c>
      <c r="B353" s="59">
        <v>1</v>
      </c>
      <c r="C353" s="59" t="s">
        <v>312</v>
      </c>
      <c r="D353" s="59" t="s">
        <v>430</v>
      </c>
      <c r="E353" s="59" t="s">
        <v>1804</v>
      </c>
      <c r="F353" s="59" t="s">
        <v>172</v>
      </c>
      <c r="G353" s="155">
        <v>-1.3060802537670054E-4</v>
      </c>
      <c r="H353" s="59">
        <v>-4.2447608247427677</v>
      </c>
      <c r="I353" s="63" t="s">
        <v>318</v>
      </c>
    </row>
    <row r="354" spans="1:9" ht="15" customHeight="1" x14ac:dyDescent="0.25">
      <c r="A354" s="62">
        <v>46317.806967592594</v>
      </c>
      <c r="B354" s="59">
        <v>1</v>
      </c>
      <c r="C354" s="59" t="s">
        <v>312</v>
      </c>
      <c r="D354" s="59" t="s">
        <v>430</v>
      </c>
      <c r="E354" s="59" t="s">
        <v>1805</v>
      </c>
      <c r="F354" s="59" t="s">
        <v>172</v>
      </c>
      <c r="G354" s="155">
        <v>-1.3060802537670054E-4</v>
      </c>
      <c r="H354" s="59">
        <v>-4.2447608247427677</v>
      </c>
      <c r="I354" s="63" t="s">
        <v>318</v>
      </c>
    </row>
    <row r="355" spans="1:9" ht="15" customHeight="1" x14ac:dyDescent="0.25">
      <c r="A355" s="62">
        <v>46317.806967592594</v>
      </c>
      <c r="B355" s="59">
        <v>1</v>
      </c>
      <c r="C355" s="59" t="s">
        <v>312</v>
      </c>
      <c r="D355" s="59" t="s">
        <v>430</v>
      </c>
      <c r="E355" s="59" t="s">
        <v>1806</v>
      </c>
      <c r="F355" s="59" t="s">
        <v>172</v>
      </c>
      <c r="G355" s="155">
        <v>-1.0528226366506095E-4</v>
      </c>
      <c r="H355" s="59">
        <v>-3.4216735691144811</v>
      </c>
      <c r="I355" s="63" t="s">
        <v>318</v>
      </c>
    </row>
    <row r="356" spans="1:9" ht="15" customHeight="1" x14ac:dyDescent="0.25">
      <c r="A356" s="62">
        <v>46317.806967592594</v>
      </c>
      <c r="B356" s="59">
        <v>1</v>
      </c>
      <c r="C356" s="59" t="s">
        <v>312</v>
      </c>
      <c r="D356" s="59" t="s">
        <v>430</v>
      </c>
      <c r="E356" s="59" t="s">
        <v>1807</v>
      </c>
      <c r="F356" s="59" t="s">
        <v>172</v>
      </c>
      <c r="G356" s="155">
        <v>-1.0528226366506095E-4</v>
      </c>
      <c r="H356" s="59">
        <v>-3.4216735691144811</v>
      </c>
      <c r="I356" s="63" t="s">
        <v>318</v>
      </c>
    </row>
    <row r="357" spans="1:9" ht="15" customHeight="1" x14ac:dyDescent="0.25">
      <c r="A357" s="62">
        <v>46317.806967592594</v>
      </c>
      <c r="B357" s="59">
        <v>1</v>
      </c>
      <c r="C357" s="59" t="s">
        <v>312</v>
      </c>
      <c r="D357" s="59" t="s">
        <v>430</v>
      </c>
      <c r="E357" s="59" t="s">
        <v>1808</v>
      </c>
      <c r="F357" s="59" t="s">
        <v>172</v>
      </c>
      <c r="G357" s="155">
        <v>-1.1794514452088075E-4</v>
      </c>
      <c r="H357" s="59">
        <v>-3.8332171969286244</v>
      </c>
      <c r="I357" s="63" t="s">
        <v>318</v>
      </c>
    </row>
    <row r="358" spans="1:9" ht="15" customHeight="1" x14ac:dyDescent="0.25">
      <c r="A358" s="62">
        <v>46317.806967592594</v>
      </c>
      <c r="B358" s="59">
        <v>1</v>
      </c>
      <c r="C358" s="59" t="s">
        <v>312</v>
      </c>
      <c r="D358" s="59" t="s">
        <v>430</v>
      </c>
      <c r="E358" s="59" t="s">
        <v>1809</v>
      </c>
      <c r="F358" s="59" t="s">
        <v>172</v>
      </c>
      <c r="G358" s="155">
        <v>-1.1794514452088075E-4</v>
      </c>
      <c r="H358" s="59">
        <v>-3.8332171969286244</v>
      </c>
      <c r="I358" s="63" t="s">
        <v>318</v>
      </c>
    </row>
    <row r="359" spans="1:9" ht="15" customHeight="1" x14ac:dyDescent="0.25">
      <c r="A359" s="62">
        <v>46317.806967592594</v>
      </c>
      <c r="B359" s="59">
        <v>1</v>
      </c>
      <c r="C359" s="59" t="s">
        <v>312</v>
      </c>
      <c r="D359" s="59" t="s">
        <v>430</v>
      </c>
      <c r="E359" s="59" t="s">
        <v>1810</v>
      </c>
      <c r="F359" s="59" t="s">
        <v>172</v>
      </c>
      <c r="G359" s="155">
        <v>-1.1794514452088075E-4</v>
      </c>
      <c r="H359" s="59">
        <v>-3.8332171969286244</v>
      </c>
      <c r="I359" s="63" t="s">
        <v>318</v>
      </c>
    </row>
    <row r="360" spans="1:9" ht="15" customHeight="1" x14ac:dyDescent="0.25">
      <c r="A360" s="62">
        <v>46317.806967592594</v>
      </c>
      <c r="B360" s="59">
        <v>1</v>
      </c>
      <c r="C360" s="59" t="s">
        <v>312</v>
      </c>
      <c r="D360" s="59" t="s">
        <v>430</v>
      </c>
      <c r="E360" s="59" t="s">
        <v>1811</v>
      </c>
      <c r="F360" s="59" t="s">
        <v>172</v>
      </c>
      <c r="G360" s="155">
        <v>-1.1794514452088075E-4</v>
      </c>
      <c r="H360" s="59">
        <v>-3.8332171969286244</v>
      </c>
      <c r="I360" s="63" t="s">
        <v>318</v>
      </c>
    </row>
    <row r="361" spans="1:9" ht="15" customHeight="1" x14ac:dyDescent="0.25">
      <c r="A361" s="62">
        <v>46317.806967592594</v>
      </c>
      <c r="B361" s="59">
        <v>1</v>
      </c>
      <c r="C361" s="59" t="s">
        <v>312</v>
      </c>
      <c r="D361" s="59" t="s">
        <v>430</v>
      </c>
      <c r="E361" s="59" t="s">
        <v>1812</v>
      </c>
      <c r="F361" s="59" t="s">
        <v>172</v>
      </c>
      <c r="G361" s="155">
        <v>-1.1794514452088075E-4</v>
      </c>
      <c r="H361" s="59">
        <v>-3.8332171969286244</v>
      </c>
      <c r="I361" s="63" t="s">
        <v>318</v>
      </c>
    </row>
    <row r="362" spans="1:9" ht="15" customHeight="1" x14ac:dyDescent="0.25">
      <c r="A362" s="62">
        <v>46317.806967592594</v>
      </c>
      <c r="B362" s="59">
        <v>1</v>
      </c>
      <c r="C362" s="59" t="s">
        <v>312</v>
      </c>
      <c r="D362" s="59" t="s">
        <v>430</v>
      </c>
      <c r="E362" s="59" t="s">
        <v>1813</v>
      </c>
      <c r="F362" s="59" t="s">
        <v>172</v>
      </c>
      <c r="G362" s="155">
        <v>-1.1794514452088076E-4</v>
      </c>
      <c r="H362" s="59">
        <v>-3.8332171969286248</v>
      </c>
      <c r="I362" s="63" t="s">
        <v>318</v>
      </c>
    </row>
    <row r="363" spans="1:9" ht="15" customHeight="1" x14ac:dyDescent="0.25">
      <c r="A363" s="62">
        <v>46317.806967592594</v>
      </c>
      <c r="B363" s="59">
        <v>1</v>
      </c>
      <c r="C363" s="59" t="s">
        <v>312</v>
      </c>
      <c r="D363" s="59" t="s">
        <v>430</v>
      </c>
      <c r="E363" s="59" t="s">
        <v>1814</v>
      </c>
      <c r="F363" s="59" t="s">
        <v>172</v>
      </c>
      <c r="G363" s="155">
        <v>-1.1794514452088076E-4</v>
      </c>
      <c r="H363" s="59">
        <v>-3.8332171969286248</v>
      </c>
      <c r="I363" s="63" t="s">
        <v>318</v>
      </c>
    </row>
    <row r="364" spans="1:9" ht="15" customHeight="1" x14ac:dyDescent="0.25">
      <c r="A364" s="62">
        <v>46317.806967592594</v>
      </c>
      <c r="B364" s="59">
        <v>1</v>
      </c>
      <c r="C364" s="59" t="s">
        <v>312</v>
      </c>
      <c r="D364" s="59" t="s">
        <v>430</v>
      </c>
      <c r="E364" s="59" t="s">
        <v>1815</v>
      </c>
      <c r="F364" s="59" t="s">
        <v>172</v>
      </c>
      <c r="G364" s="155">
        <v>-1.1794514452088076E-4</v>
      </c>
      <c r="H364" s="59">
        <v>-3.8332171969286248</v>
      </c>
      <c r="I364" s="63" t="s">
        <v>318</v>
      </c>
    </row>
    <row r="365" spans="1:9" ht="15" customHeight="1" x14ac:dyDescent="0.25">
      <c r="A365" s="62">
        <v>46317.806967592594</v>
      </c>
      <c r="B365" s="59">
        <v>1</v>
      </c>
      <c r="C365" s="59" t="s">
        <v>312</v>
      </c>
      <c r="D365" s="59" t="s">
        <v>430</v>
      </c>
      <c r="E365" s="59" t="s">
        <v>1816</v>
      </c>
      <c r="F365" s="59" t="s">
        <v>172</v>
      </c>
      <c r="G365" s="155">
        <v>-1.3060802537670054E-4</v>
      </c>
      <c r="H365" s="59">
        <v>-4.2447608247427677</v>
      </c>
      <c r="I365" s="63" t="s">
        <v>318</v>
      </c>
    </row>
    <row r="366" spans="1:9" ht="15" customHeight="1" x14ac:dyDescent="0.25">
      <c r="A366" s="62">
        <v>46317.806967592594</v>
      </c>
      <c r="B366" s="59">
        <v>1</v>
      </c>
      <c r="C366" s="59" t="s">
        <v>312</v>
      </c>
      <c r="D366" s="59" t="s">
        <v>430</v>
      </c>
      <c r="E366" s="59" t="s">
        <v>1817</v>
      </c>
      <c r="F366" s="59" t="s">
        <v>172</v>
      </c>
      <c r="G366" s="155">
        <v>-1.3060802537670057E-4</v>
      </c>
      <c r="H366" s="59">
        <v>-4.2447608247427686</v>
      </c>
      <c r="I366" s="63" t="s">
        <v>318</v>
      </c>
    </row>
    <row r="367" spans="1:9" ht="15" customHeight="1" x14ac:dyDescent="0.25">
      <c r="A367" s="62">
        <v>46317.806967592594</v>
      </c>
      <c r="B367" s="59">
        <v>1</v>
      </c>
      <c r="C367" s="59" t="s">
        <v>312</v>
      </c>
      <c r="D367" s="59" t="s">
        <v>430</v>
      </c>
      <c r="E367" s="59" t="s">
        <v>1818</v>
      </c>
      <c r="F367" s="59" t="s">
        <v>172</v>
      </c>
      <c r="G367" s="155">
        <v>-1.0528226366506096E-4</v>
      </c>
      <c r="H367" s="59">
        <v>-3.4216735691144815</v>
      </c>
      <c r="I367" s="63" t="s">
        <v>318</v>
      </c>
    </row>
    <row r="368" spans="1:9" ht="15" customHeight="1" x14ac:dyDescent="0.25">
      <c r="A368" s="62">
        <v>46317.806967592594</v>
      </c>
      <c r="B368" s="59">
        <v>1</v>
      </c>
      <c r="C368" s="59" t="s">
        <v>312</v>
      </c>
      <c r="D368" s="59" t="s">
        <v>430</v>
      </c>
      <c r="E368" s="59" t="s">
        <v>1819</v>
      </c>
      <c r="F368" s="59" t="s">
        <v>172</v>
      </c>
      <c r="G368" s="155">
        <v>-1.0528226366506096E-4</v>
      </c>
      <c r="H368" s="59">
        <v>-3.4216735691144815</v>
      </c>
      <c r="I368" s="63" t="s">
        <v>318</v>
      </c>
    </row>
    <row r="369" spans="1:9" ht="15" customHeight="1" x14ac:dyDescent="0.25">
      <c r="A369" s="62">
        <v>46317.806967592594</v>
      </c>
      <c r="B369" s="59">
        <v>1</v>
      </c>
      <c r="C369" s="59" t="s">
        <v>312</v>
      </c>
      <c r="D369" s="59" t="s">
        <v>430</v>
      </c>
      <c r="E369" s="59" t="s">
        <v>1820</v>
      </c>
      <c r="F369" s="59" t="s">
        <v>172</v>
      </c>
      <c r="G369" s="155">
        <v>-6.7293621097601539E-5</v>
      </c>
      <c r="H369" s="59">
        <v>-2.1870426856720502</v>
      </c>
      <c r="I369" s="63" t="s">
        <v>318</v>
      </c>
    </row>
    <row r="370" spans="1:9" ht="15" customHeight="1" x14ac:dyDescent="0.25">
      <c r="A370" s="62">
        <v>46317.806967592594</v>
      </c>
      <c r="B370" s="59">
        <v>1</v>
      </c>
      <c r="C370" s="59" t="s">
        <v>312</v>
      </c>
      <c r="D370" s="59" t="s">
        <v>430</v>
      </c>
      <c r="E370" s="59" t="s">
        <v>1821</v>
      </c>
      <c r="F370" s="59" t="s">
        <v>172</v>
      </c>
      <c r="G370" s="155">
        <v>-6.7293621097601539E-5</v>
      </c>
      <c r="H370" s="59">
        <v>-2.1870426856720502</v>
      </c>
      <c r="I370" s="63" t="s">
        <v>318</v>
      </c>
    </row>
    <row r="371" spans="1:9" ht="15" customHeight="1" x14ac:dyDescent="0.25">
      <c r="A371" s="62">
        <v>46317.806967592594</v>
      </c>
      <c r="B371" s="59">
        <v>1</v>
      </c>
      <c r="C371" s="59" t="s">
        <v>312</v>
      </c>
      <c r="D371" s="59" t="s">
        <v>430</v>
      </c>
      <c r="E371" s="59" t="s">
        <v>1822</v>
      </c>
      <c r="F371" s="59" t="s">
        <v>172</v>
      </c>
      <c r="G371" s="155">
        <v>-6.7293621097601553E-5</v>
      </c>
      <c r="H371" s="59">
        <v>-2.1870426856720506</v>
      </c>
      <c r="I371" s="63" t="s">
        <v>318</v>
      </c>
    </row>
    <row r="372" spans="1:9" ht="15" customHeight="1" x14ac:dyDescent="0.25">
      <c r="A372" s="62">
        <v>46317.806967592594</v>
      </c>
      <c r="B372" s="59">
        <v>1</v>
      </c>
      <c r="C372" s="59" t="s">
        <v>312</v>
      </c>
      <c r="D372" s="59" t="s">
        <v>430</v>
      </c>
      <c r="E372" s="59" t="s">
        <v>1823</v>
      </c>
      <c r="F372" s="59" t="s">
        <v>172</v>
      </c>
      <c r="G372" s="155">
        <v>-6.7293621097601553E-5</v>
      </c>
      <c r="H372" s="59">
        <v>-2.1870426856720506</v>
      </c>
      <c r="I372" s="63" t="s">
        <v>318</v>
      </c>
    </row>
    <row r="373" spans="1:9" ht="15" customHeight="1" x14ac:dyDescent="0.25">
      <c r="A373" s="62">
        <v>46317.806967592594</v>
      </c>
      <c r="B373" s="59">
        <v>1</v>
      </c>
      <c r="C373" s="59" t="s">
        <v>312</v>
      </c>
      <c r="D373" s="59" t="s">
        <v>430</v>
      </c>
      <c r="E373" s="59" t="s">
        <v>1824</v>
      </c>
      <c r="F373" s="59" t="s">
        <v>172</v>
      </c>
      <c r="G373" s="155">
        <v>-6.7293621097601553E-5</v>
      </c>
      <c r="H373" s="59">
        <v>-2.1870426856720506</v>
      </c>
      <c r="I373" s="63" t="s">
        <v>318</v>
      </c>
    </row>
    <row r="374" spans="1:9" ht="15" customHeight="1" x14ac:dyDescent="0.25">
      <c r="A374" s="62">
        <v>46317.806967592594</v>
      </c>
      <c r="B374" s="59">
        <v>1</v>
      </c>
      <c r="C374" s="59" t="s">
        <v>312</v>
      </c>
      <c r="D374" s="59" t="s">
        <v>430</v>
      </c>
      <c r="E374" s="59" t="s">
        <v>1825</v>
      </c>
      <c r="F374" s="59" t="s">
        <v>172</v>
      </c>
      <c r="G374" s="155">
        <v>-6.7293621097601553E-5</v>
      </c>
      <c r="H374" s="59">
        <v>-2.1870426856720506</v>
      </c>
      <c r="I374" s="63" t="s">
        <v>318</v>
      </c>
    </row>
    <row r="375" spans="1:9" ht="15" customHeight="1" x14ac:dyDescent="0.25">
      <c r="A375" s="62">
        <v>46317.806967592594</v>
      </c>
      <c r="B375" s="59">
        <v>1</v>
      </c>
      <c r="C375" s="59" t="s">
        <v>312</v>
      </c>
      <c r="D375" s="59" t="s">
        <v>430</v>
      </c>
      <c r="E375" s="59" t="s">
        <v>1826</v>
      </c>
      <c r="F375" s="59" t="s">
        <v>172</v>
      </c>
      <c r="G375" s="155">
        <v>-6.7293621097601553E-5</v>
      </c>
      <c r="H375" s="59">
        <v>-2.1870426856720506</v>
      </c>
      <c r="I375" s="63" t="s">
        <v>318</v>
      </c>
    </row>
    <row r="376" spans="1:9" ht="15" customHeight="1" x14ac:dyDescent="0.25">
      <c r="A376" s="62">
        <v>46317.806967592594</v>
      </c>
      <c r="B376" s="59">
        <v>1</v>
      </c>
      <c r="C376" s="59" t="s">
        <v>312</v>
      </c>
      <c r="D376" s="59" t="s">
        <v>430</v>
      </c>
      <c r="E376" s="59" t="s">
        <v>1827</v>
      </c>
      <c r="F376" s="59" t="s">
        <v>172</v>
      </c>
      <c r="G376" s="155">
        <v>-6.7293621097601553E-5</v>
      </c>
      <c r="H376" s="59">
        <v>-2.1870426856720506</v>
      </c>
      <c r="I376" s="63" t="s">
        <v>318</v>
      </c>
    </row>
    <row r="377" spans="1:9" ht="15" customHeight="1" x14ac:dyDescent="0.25">
      <c r="A377" s="62">
        <v>46317.806967592594</v>
      </c>
      <c r="B377" s="59">
        <v>1</v>
      </c>
      <c r="C377" s="59" t="s">
        <v>312</v>
      </c>
      <c r="D377" s="59" t="s">
        <v>430</v>
      </c>
      <c r="E377" s="59" t="s">
        <v>1828</v>
      </c>
      <c r="F377" s="59" t="s">
        <v>172</v>
      </c>
      <c r="G377" s="155">
        <v>-6.7293621097601553E-5</v>
      </c>
      <c r="H377" s="59">
        <v>-2.1870426856720506</v>
      </c>
      <c r="I377" s="63" t="s">
        <v>318</v>
      </c>
    </row>
    <row r="378" spans="1:9" ht="15" customHeight="1" x14ac:dyDescent="0.25">
      <c r="A378" s="62">
        <v>46317.806967592594</v>
      </c>
      <c r="B378" s="59">
        <v>1</v>
      </c>
      <c r="C378" s="59" t="s">
        <v>312</v>
      </c>
      <c r="D378" s="59" t="s">
        <v>430</v>
      </c>
      <c r="E378" s="59" t="s">
        <v>1829</v>
      </c>
      <c r="F378" s="59" t="s">
        <v>172</v>
      </c>
      <c r="G378" s="155">
        <v>-6.7293621097601553E-5</v>
      </c>
      <c r="H378" s="59">
        <v>-2.1870426856720506</v>
      </c>
      <c r="I378" s="63" t="s">
        <v>318</v>
      </c>
    </row>
    <row r="379" spans="1:9" ht="15" customHeight="1" x14ac:dyDescent="0.25">
      <c r="A379" s="62">
        <v>46317.806967592594</v>
      </c>
      <c r="B379" s="59">
        <v>1</v>
      </c>
      <c r="C379" s="59" t="s">
        <v>312</v>
      </c>
      <c r="D379" s="59" t="s">
        <v>430</v>
      </c>
      <c r="E379" s="59" t="s">
        <v>1830</v>
      </c>
      <c r="F379" s="59" t="s">
        <v>172</v>
      </c>
      <c r="G379" s="155">
        <v>-1.6642097674322343E-5</v>
      </c>
      <c r="H379" s="59">
        <v>-0.54086817441547663</v>
      </c>
      <c r="I379" s="63" t="s">
        <v>318</v>
      </c>
    </row>
    <row r="380" spans="1:9" ht="15" customHeight="1" x14ac:dyDescent="0.25">
      <c r="A380" s="62">
        <v>46317.806967592594</v>
      </c>
      <c r="B380" s="59">
        <v>1</v>
      </c>
      <c r="C380" s="59" t="s">
        <v>312</v>
      </c>
      <c r="D380" s="59" t="s">
        <v>430</v>
      </c>
      <c r="E380" s="59" t="s">
        <v>1831</v>
      </c>
      <c r="F380" s="59" t="s">
        <v>172</v>
      </c>
      <c r="G380" s="155">
        <v>-1.6642097674322346E-5</v>
      </c>
      <c r="H380" s="59">
        <v>-0.54086817441547674</v>
      </c>
      <c r="I380" s="63" t="s">
        <v>318</v>
      </c>
    </row>
    <row r="381" spans="1:9" ht="15" customHeight="1" x14ac:dyDescent="0.25">
      <c r="A381" s="62">
        <v>46317.806967592594</v>
      </c>
      <c r="B381" s="59">
        <v>1</v>
      </c>
      <c r="C381" s="59" t="s">
        <v>312</v>
      </c>
      <c r="D381" s="59" t="s">
        <v>430</v>
      </c>
      <c r="E381" s="59" t="s">
        <v>1832</v>
      </c>
      <c r="F381" s="59" t="s">
        <v>172</v>
      </c>
      <c r="G381" s="155">
        <v>-1.6642097674322346E-5</v>
      </c>
      <c r="H381" s="59">
        <v>-0.54086817441547674</v>
      </c>
      <c r="I381" s="63" t="s">
        <v>318</v>
      </c>
    </row>
    <row r="382" spans="1:9" ht="15" customHeight="1" x14ac:dyDescent="0.25">
      <c r="A382" s="62">
        <v>46317.806967592594</v>
      </c>
      <c r="B382" s="59">
        <v>1</v>
      </c>
      <c r="C382" s="59" t="s">
        <v>312</v>
      </c>
      <c r="D382" s="59" t="s">
        <v>430</v>
      </c>
      <c r="E382" s="59" t="s">
        <v>1833</v>
      </c>
      <c r="F382" s="59" t="s">
        <v>172</v>
      </c>
      <c r="G382" s="155">
        <v>-2.9304978530142148E-5</v>
      </c>
      <c r="H382" s="59">
        <v>-0.95241180222962019</v>
      </c>
      <c r="I382" s="63" t="s">
        <v>318</v>
      </c>
    </row>
    <row r="383" spans="1:9" ht="15" customHeight="1" x14ac:dyDescent="0.25">
      <c r="A383" s="62">
        <v>46317.806967592594</v>
      </c>
      <c r="B383" s="59">
        <v>1</v>
      </c>
      <c r="C383" s="59" t="s">
        <v>312</v>
      </c>
      <c r="D383" s="59" t="s">
        <v>430</v>
      </c>
      <c r="E383" s="59" t="s">
        <v>1834</v>
      </c>
      <c r="F383" s="59" t="s">
        <v>172</v>
      </c>
      <c r="G383" s="155">
        <v>-2.9304978530142148E-5</v>
      </c>
      <c r="H383" s="59">
        <v>-0.95241180222962019</v>
      </c>
      <c r="I383" s="63" t="s">
        <v>318</v>
      </c>
    </row>
    <row r="384" spans="1:9" ht="15" customHeight="1" x14ac:dyDescent="0.25">
      <c r="A384" s="62">
        <v>46317.806967592594</v>
      </c>
      <c r="B384" s="59">
        <v>1</v>
      </c>
      <c r="C384" s="59" t="s">
        <v>312</v>
      </c>
      <c r="D384" s="59" t="s">
        <v>430</v>
      </c>
      <c r="E384" s="59" t="s">
        <v>1835</v>
      </c>
      <c r="F384" s="59" t="s">
        <v>172</v>
      </c>
      <c r="G384" s="155">
        <v>-3.9792168185025478E-6</v>
      </c>
      <c r="H384" s="59">
        <v>-0.1293245466013333</v>
      </c>
      <c r="I384" s="63" t="s">
        <v>318</v>
      </c>
    </row>
    <row r="385" spans="1:9" ht="15" customHeight="1" x14ac:dyDescent="0.25">
      <c r="A385" s="62">
        <v>46317.806967592594</v>
      </c>
      <c r="B385" s="59">
        <v>1</v>
      </c>
      <c r="C385" s="59" t="s">
        <v>312</v>
      </c>
      <c r="D385" s="59" t="s">
        <v>430</v>
      </c>
      <c r="E385" s="59" t="s">
        <v>1836</v>
      </c>
      <c r="F385" s="59" t="s">
        <v>172</v>
      </c>
      <c r="G385" s="155">
        <v>-2.9304978530142148E-5</v>
      </c>
      <c r="H385" s="59">
        <v>-0.95241180222962019</v>
      </c>
      <c r="I385" s="63" t="s">
        <v>318</v>
      </c>
    </row>
    <row r="386" spans="1:9" ht="15" customHeight="1" x14ac:dyDescent="0.25">
      <c r="A386" s="62">
        <v>46317.806967592594</v>
      </c>
      <c r="B386" s="59">
        <v>1</v>
      </c>
      <c r="C386" s="59" t="s">
        <v>312</v>
      </c>
      <c r="D386" s="59" t="s">
        <v>430</v>
      </c>
      <c r="E386" s="59" t="s">
        <v>1837</v>
      </c>
      <c r="F386" s="59" t="s">
        <v>172</v>
      </c>
      <c r="G386" s="155">
        <v>-2.9304978530142151E-5</v>
      </c>
      <c r="H386" s="59">
        <v>-0.9524118022296203</v>
      </c>
      <c r="I386" s="63" t="s">
        <v>318</v>
      </c>
    </row>
    <row r="387" spans="1:9" ht="15" customHeight="1" x14ac:dyDescent="0.25">
      <c r="A387" s="62">
        <v>46317.806967592594</v>
      </c>
      <c r="B387" s="59">
        <v>1</v>
      </c>
      <c r="C387" s="59" t="s">
        <v>312</v>
      </c>
      <c r="D387" s="59" t="s">
        <v>430</v>
      </c>
      <c r="E387" s="59" t="s">
        <v>1838</v>
      </c>
      <c r="F387" s="59" t="s">
        <v>172</v>
      </c>
      <c r="G387" s="155">
        <v>-2.9304978530142151E-5</v>
      </c>
      <c r="H387" s="59">
        <v>-0.9524118022296203</v>
      </c>
      <c r="I387" s="63" t="s">
        <v>318</v>
      </c>
    </row>
    <row r="388" spans="1:9" ht="15" customHeight="1" x14ac:dyDescent="0.25">
      <c r="A388" s="62">
        <v>46317.806967592594</v>
      </c>
      <c r="B388" s="59">
        <v>1</v>
      </c>
      <c r="C388" s="59" t="s">
        <v>312</v>
      </c>
      <c r="D388" s="59" t="s">
        <v>430</v>
      </c>
      <c r="E388" s="59" t="s">
        <v>1839</v>
      </c>
      <c r="F388" s="59" t="s">
        <v>172</v>
      </c>
      <c r="G388" s="155">
        <v>-2.9304978530142151E-5</v>
      </c>
      <c r="H388" s="59">
        <v>-0.9524118022296203</v>
      </c>
      <c r="I388" s="63" t="s">
        <v>318</v>
      </c>
    </row>
    <row r="389" spans="1:9" ht="15" customHeight="1" x14ac:dyDescent="0.25">
      <c r="A389" s="62">
        <v>46317.806967592594</v>
      </c>
      <c r="B389" s="59">
        <v>1</v>
      </c>
      <c r="C389" s="59" t="s">
        <v>312</v>
      </c>
      <c r="D389" s="59" t="s">
        <v>430</v>
      </c>
      <c r="E389" s="59" t="s">
        <v>1840</v>
      </c>
      <c r="F389" s="59" t="s">
        <v>172</v>
      </c>
      <c r="G389" s="155">
        <v>-2.9304978530142151E-5</v>
      </c>
      <c r="H389" s="59">
        <v>-0.9524118022296203</v>
      </c>
      <c r="I389" s="63" t="s">
        <v>318</v>
      </c>
    </row>
    <row r="390" spans="1:9" ht="15" customHeight="1" x14ac:dyDescent="0.25">
      <c r="A390" s="62">
        <v>46317.806967592594</v>
      </c>
      <c r="B390" s="59">
        <v>1</v>
      </c>
      <c r="C390" s="59" t="s">
        <v>312</v>
      </c>
      <c r="D390" s="59" t="s">
        <v>430</v>
      </c>
      <c r="E390" s="59" t="s">
        <v>1841</v>
      </c>
      <c r="F390" s="59" t="s">
        <v>172</v>
      </c>
      <c r="G390" s="155">
        <v>-2.9304978530142151E-5</v>
      </c>
      <c r="H390" s="59">
        <v>-0.9524118022296203</v>
      </c>
      <c r="I390" s="63" t="s">
        <v>318</v>
      </c>
    </row>
    <row r="391" spans="1:9" ht="15" customHeight="1" x14ac:dyDescent="0.25">
      <c r="A391" s="62">
        <v>46317.806967592594</v>
      </c>
      <c r="B391" s="59">
        <v>1</v>
      </c>
      <c r="C391" s="59" t="s">
        <v>312</v>
      </c>
      <c r="D391" s="59" t="s">
        <v>430</v>
      </c>
      <c r="E391" s="59" t="s">
        <v>1842</v>
      </c>
      <c r="F391" s="59" t="s">
        <v>172</v>
      </c>
      <c r="G391" s="155">
        <v>-3.9792168185025529E-6</v>
      </c>
      <c r="H391" s="59">
        <v>-0.12932454660133347</v>
      </c>
      <c r="I391" s="63" t="s">
        <v>318</v>
      </c>
    </row>
    <row r="392" spans="1:9" ht="15" customHeight="1" x14ac:dyDescent="0.25">
      <c r="A392" s="62">
        <v>46317.806967592594</v>
      </c>
      <c r="B392" s="59">
        <v>1</v>
      </c>
      <c r="C392" s="59" t="s">
        <v>312</v>
      </c>
      <c r="D392" s="59" t="s">
        <v>430</v>
      </c>
      <c r="E392" s="59" t="s">
        <v>1843</v>
      </c>
      <c r="F392" s="59" t="s">
        <v>172</v>
      </c>
      <c r="G392" s="155">
        <v>-1.6642097674322353E-5</v>
      </c>
      <c r="H392" s="59">
        <v>-0.54086817441547697</v>
      </c>
      <c r="I392" s="63" t="s">
        <v>318</v>
      </c>
    </row>
    <row r="393" spans="1:9" ht="15" customHeight="1" x14ac:dyDescent="0.25">
      <c r="A393" s="62">
        <v>46317.806967592594</v>
      </c>
      <c r="B393" s="59">
        <v>1</v>
      </c>
      <c r="C393" s="59" t="s">
        <v>312</v>
      </c>
      <c r="D393" s="59" t="s">
        <v>430</v>
      </c>
      <c r="E393" s="59" t="s">
        <v>1844</v>
      </c>
      <c r="F393" s="59" t="s">
        <v>172</v>
      </c>
      <c r="G393" s="155">
        <v>-1.6642097674322356E-5</v>
      </c>
      <c r="H393" s="59">
        <v>-0.54086817441547708</v>
      </c>
      <c r="I393" s="63" t="s">
        <v>318</v>
      </c>
    </row>
    <row r="394" spans="1:9" ht="15" customHeight="1" x14ac:dyDescent="0.25">
      <c r="A394" s="62">
        <v>46317.806967592594</v>
      </c>
      <c r="B394" s="59">
        <v>1</v>
      </c>
      <c r="C394" s="59" t="s">
        <v>312</v>
      </c>
      <c r="D394" s="59" t="s">
        <v>430</v>
      </c>
      <c r="E394" s="59" t="s">
        <v>1845</v>
      </c>
      <c r="F394" s="59" t="s">
        <v>172</v>
      </c>
      <c r="G394" s="155">
        <v>-1.6642097674322356E-5</v>
      </c>
      <c r="H394" s="59">
        <v>-0.54086817441547708</v>
      </c>
      <c r="I394" s="63" t="s">
        <v>318</v>
      </c>
    </row>
    <row r="395" spans="1:9" ht="15" customHeight="1" x14ac:dyDescent="0.25">
      <c r="A395" s="62">
        <v>46317.806967592594</v>
      </c>
      <c r="B395" s="59">
        <v>1</v>
      </c>
      <c r="C395" s="59" t="s">
        <v>312</v>
      </c>
      <c r="D395" s="59" t="s">
        <v>430</v>
      </c>
      <c r="E395" s="59" t="s">
        <v>1846</v>
      </c>
      <c r="F395" s="59" t="s">
        <v>172</v>
      </c>
      <c r="G395" s="155">
        <v>3.4009425748956854E-5</v>
      </c>
      <c r="H395" s="59">
        <v>0</v>
      </c>
      <c r="I395" s="63" t="s">
        <v>2440</v>
      </c>
    </row>
    <row r="396" spans="1:9" ht="15" customHeight="1" x14ac:dyDescent="0.25">
      <c r="A396" s="62">
        <v>46317.806967592594</v>
      </c>
      <c r="B396" s="59">
        <v>1</v>
      </c>
      <c r="C396" s="59" t="s">
        <v>312</v>
      </c>
      <c r="D396" s="59" t="s">
        <v>430</v>
      </c>
      <c r="E396" s="59" t="s">
        <v>1847</v>
      </c>
      <c r="F396" s="59" t="s">
        <v>172</v>
      </c>
      <c r="G396" s="155">
        <v>3.4009425748956854E-5</v>
      </c>
      <c r="H396" s="59">
        <v>0</v>
      </c>
      <c r="I396" s="63" t="s">
        <v>2440</v>
      </c>
    </row>
    <row r="397" spans="1:9" ht="15" customHeight="1" x14ac:dyDescent="0.25">
      <c r="A397" s="62">
        <v>46317.806967592594</v>
      </c>
      <c r="B397" s="59">
        <v>1</v>
      </c>
      <c r="C397" s="59" t="s">
        <v>312</v>
      </c>
      <c r="D397" s="59" t="s">
        <v>430</v>
      </c>
      <c r="E397" s="59" t="s">
        <v>1848</v>
      </c>
      <c r="F397" s="59" t="s">
        <v>172</v>
      </c>
      <c r="G397" s="155">
        <v>3.4009425748956854E-5</v>
      </c>
      <c r="H397" s="59">
        <v>0</v>
      </c>
      <c r="I397" s="63" t="s">
        <v>2440</v>
      </c>
    </row>
    <row r="398" spans="1:9" ht="15" customHeight="1" x14ac:dyDescent="0.25">
      <c r="A398" s="62">
        <v>46317.806967592594</v>
      </c>
      <c r="B398" s="59">
        <v>1</v>
      </c>
      <c r="C398" s="59" t="s">
        <v>312</v>
      </c>
      <c r="D398" s="59" t="s">
        <v>430</v>
      </c>
      <c r="E398" s="59" t="s">
        <v>1849</v>
      </c>
      <c r="F398" s="59" t="s">
        <v>172</v>
      </c>
      <c r="G398" s="155">
        <v>2.1346544893137052E-5</v>
      </c>
      <c r="H398" s="59">
        <v>0</v>
      </c>
      <c r="I398" s="63" t="s">
        <v>2440</v>
      </c>
    </row>
    <row r="399" spans="1:9" ht="15" customHeight="1" x14ac:dyDescent="0.25">
      <c r="A399" s="62">
        <v>46317.806967592594</v>
      </c>
      <c r="B399" s="59">
        <v>1</v>
      </c>
      <c r="C399" s="59" t="s">
        <v>312</v>
      </c>
      <c r="D399" s="59" t="s">
        <v>430</v>
      </c>
      <c r="E399" s="59" t="s">
        <v>1850</v>
      </c>
      <c r="F399" s="59" t="s">
        <v>172</v>
      </c>
      <c r="G399" s="155">
        <v>4.6672306604776652E-5</v>
      </c>
      <c r="H399" s="59">
        <v>0</v>
      </c>
      <c r="I399" s="63" t="s">
        <v>2440</v>
      </c>
    </row>
    <row r="400" spans="1:9" ht="15" customHeight="1" x14ac:dyDescent="0.25">
      <c r="A400" s="62">
        <v>46317.806967592594</v>
      </c>
      <c r="B400" s="59">
        <v>1</v>
      </c>
      <c r="C400" s="59" t="s">
        <v>312</v>
      </c>
      <c r="D400" s="59" t="s">
        <v>430</v>
      </c>
      <c r="E400" s="59" t="s">
        <v>1851</v>
      </c>
      <c r="F400" s="59" t="s">
        <v>172</v>
      </c>
      <c r="G400" s="155">
        <v>2.1346544893137049E-5</v>
      </c>
      <c r="H400" s="59">
        <v>0</v>
      </c>
      <c r="I400" s="63" t="s">
        <v>2440</v>
      </c>
    </row>
    <row r="401" spans="1:9" ht="15" customHeight="1" x14ac:dyDescent="0.25">
      <c r="A401" s="62">
        <v>46317.806967592594</v>
      </c>
      <c r="B401" s="59">
        <v>1</v>
      </c>
      <c r="C401" s="59" t="s">
        <v>312</v>
      </c>
      <c r="D401" s="59" t="s">
        <v>430</v>
      </c>
      <c r="E401" s="59" t="s">
        <v>1852</v>
      </c>
      <c r="F401" s="59" t="s">
        <v>172</v>
      </c>
      <c r="G401" s="155">
        <v>4.6672306604776646E-5</v>
      </c>
      <c r="H401" s="59">
        <v>0</v>
      </c>
      <c r="I401" s="63" t="s">
        <v>2440</v>
      </c>
    </row>
    <row r="402" spans="1:9" ht="15" customHeight="1" x14ac:dyDescent="0.25">
      <c r="A402" s="62">
        <v>46317.806967592594</v>
      </c>
      <c r="B402" s="59">
        <v>1</v>
      </c>
      <c r="C402" s="59" t="s">
        <v>312</v>
      </c>
      <c r="D402" s="59" t="s">
        <v>430</v>
      </c>
      <c r="E402" s="59" t="s">
        <v>1853</v>
      </c>
      <c r="F402" s="59" t="s">
        <v>172</v>
      </c>
      <c r="G402" s="155">
        <v>3.4009425748956847E-5</v>
      </c>
      <c r="H402" s="59">
        <v>0</v>
      </c>
      <c r="I402" s="63" t="s">
        <v>2440</v>
      </c>
    </row>
    <row r="403" spans="1:9" ht="15" customHeight="1" x14ac:dyDescent="0.25">
      <c r="A403" s="62">
        <v>46317.806967592594</v>
      </c>
      <c r="B403" s="59">
        <v>1</v>
      </c>
      <c r="C403" s="59" t="s">
        <v>312</v>
      </c>
      <c r="D403" s="59" t="s">
        <v>430</v>
      </c>
      <c r="E403" s="59" t="s">
        <v>1854</v>
      </c>
      <c r="F403" s="59" t="s">
        <v>172</v>
      </c>
      <c r="G403" s="155">
        <v>3.4009425748956847E-5</v>
      </c>
      <c r="H403" s="59">
        <v>0</v>
      </c>
      <c r="I403" s="63" t="s">
        <v>2440</v>
      </c>
    </row>
    <row r="404" spans="1:9" ht="15" customHeight="1" x14ac:dyDescent="0.25">
      <c r="A404" s="62">
        <v>46317.806967592594</v>
      </c>
      <c r="B404" s="59">
        <v>1</v>
      </c>
      <c r="C404" s="59" t="s">
        <v>312</v>
      </c>
      <c r="D404" s="59" t="s">
        <v>430</v>
      </c>
      <c r="E404" s="59" t="s">
        <v>1855</v>
      </c>
      <c r="F404" s="59" t="s">
        <v>172</v>
      </c>
      <c r="G404" s="155">
        <v>3.400942574895684E-5</v>
      </c>
      <c r="H404" s="59">
        <v>0</v>
      </c>
      <c r="I404" s="63" t="s">
        <v>2440</v>
      </c>
    </row>
    <row r="405" spans="1:9" ht="15" customHeight="1" x14ac:dyDescent="0.25">
      <c r="A405" s="62">
        <v>46317.806967592594</v>
      </c>
      <c r="B405" s="59">
        <v>1</v>
      </c>
      <c r="C405" s="59" t="s">
        <v>312</v>
      </c>
      <c r="D405" s="59" t="s">
        <v>430</v>
      </c>
      <c r="E405" s="59" t="s">
        <v>1856</v>
      </c>
      <c r="F405" s="59" t="s">
        <v>172</v>
      </c>
      <c r="G405" s="155">
        <v>8.4660949172236054E-5</v>
      </c>
      <c r="H405" s="59">
        <v>0</v>
      </c>
      <c r="I405" s="63" t="s">
        <v>2440</v>
      </c>
    </row>
    <row r="406" spans="1:9" ht="15" customHeight="1" x14ac:dyDescent="0.25">
      <c r="A406" s="62">
        <v>46317.806967592594</v>
      </c>
      <c r="B406" s="59">
        <v>1</v>
      </c>
      <c r="C406" s="59" t="s">
        <v>312</v>
      </c>
      <c r="D406" s="59" t="s">
        <v>430</v>
      </c>
      <c r="E406" s="59" t="s">
        <v>1857</v>
      </c>
      <c r="F406" s="59" t="s">
        <v>172</v>
      </c>
      <c r="G406" s="155">
        <v>8.4660949172236054E-5</v>
      </c>
      <c r="H406" s="59">
        <v>0</v>
      </c>
      <c r="I406" s="63" t="s">
        <v>2440</v>
      </c>
    </row>
    <row r="407" spans="1:9" ht="15" customHeight="1" x14ac:dyDescent="0.25">
      <c r="A407" s="62">
        <v>46317.806967592594</v>
      </c>
      <c r="B407" s="59">
        <v>1</v>
      </c>
      <c r="C407" s="59" t="s">
        <v>312</v>
      </c>
      <c r="D407" s="59" t="s">
        <v>430</v>
      </c>
      <c r="E407" s="59" t="s">
        <v>1858</v>
      </c>
      <c r="F407" s="59" t="s">
        <v>172</v>
      </c>
      <c r="G407" s="155">
        <v>8.4660949172236054E-5</v>
      </c>
      <c r="H407" s="59">
        <v>0</v>
      </c>
      <c r="I407" s="63" t="s">
        <v>2440</v>
      </c>
    </row>
    <row r="408" spans="1:9" ht="15" customHeight="1" x14ac:dyDescent="0.25">
      <c r="A408" s="62">
        <v>46317.806967592594</v>
      </c>
      <c r="B408" s="59">
        <v>1</v>
      </c>
      <c r="C408" s="59" t="s">
        <v>312</v>
      </c>
      <c r="D408" s="59" t="s">
        <v>430</v>
      </c>
      <c r="E408" s="59" t="s">
        <v>1859</v>
      </c>
      <c r="F408" s="59" t="s">
        <v>172</v>
      </c>
      <c r="G408" s="155">
        <v>7.1998068316416256E-5</v>
      </c>
      <c r="H408" s="59">
        <v>0</v>
      </c>
      <c r="I408" s="63" t="s">
        <v>2440</v>
      </c>
    </row>
    <row r="409" spans="1:9" ht="15" customHeight="1" x14ac:dyDescent="0.25">
      <c r="A409" s="62">
        <v>46317.806967592594</v>
      </c>
      <c r="B409" s="59">
        <v>1</v>
      </c>
      <c r="C409" s="59" t="s">
        <v>312</v>
      </c>
      <c r="D409" s="59" t="s">
        <v>430</v>
      </c>
      <c r="E409" s="59" t="s">
        <v>1860</v>
      </c>
      <c r="F409" s="59" t="s">
        <v>172</v>
      </c>
      <c r="G409" s="155">
        <v>9.7323830028055852E-5</v>
      </c>
      <c r="H409" s="59">
        <v>0</v>
      </c>
      <c r="I409" s="63" t="s">
        <v>2440</v>
      </c>
    </row>
    <row r="410" spans="1:9" ht="15" customHeight="1" x14ac:dyDescent="0.25">
      <c r="A410" s="62">
        <v>46317.806967592594</v>
      </c>
      <c r="B410" s="59">
        <v>1</v>
      </c>
      <c r="C410" s="59" t="s">
        <v>312</v>
      </c>
      <c r="D410" s="59" t="s">
        <v>430</v>
      </c>
      <c r="E410" s="59" t="s">
        <v>1861</v>
      </c>
      <c r="F410" s="59" t="s">
        <v>172</v>
      </c>
      <c r="G410" s="155">
        <v>7.1998068316416242E-5</v>
      </c>
      <c r="H410" s="59">
        <v>0</v>
      </c>
      <c r="I410" s="63" t="s">
        <v>2440</v>
      </c>
    </row>
    <row r="411" spans="1:9" ht="15" customHeight="1" x14ac:dyDescent="0.25">
      <c r="A411" s="62">
        <v>46317.806967592594</v>
      </c>
      <c r="B411" s="59">
        <v>1</v>
      </c>
      <c r="C411" s="59" t="s">
        <v>312</v>
      </c>
      <c r="D411" s="59" t="s">
        <v>430</v>
      </c>
      <c r="E411" s="59" t="s">
        <v>1862</v>
      </c>
      <c r="F411" s="59" t="s">
        <v>172</v>
      </c>
      <c r="G411" s="155">
        <v>9.7323830028055852E-5</v>
      </c>
      <c r="H411" s="59">
        <v>0</v>
      </c>
      <c r="I411" s="63" t="s">
        <v>2440</v>
      </c>
    </row>
    <row r="412" spans="1:9" ht="15" customHeight="1" x14ac:dyDescent="0.25">
      <c r="A412" s="62">
        <v>46317.806967592594</v>
      </c>
      <c r="B412" s="59">
        <v>1</v>
      </c>
      <c r="C412" s="59" t="s">
        <v>312</v>
      </c>
      <c r="D412" s="59" t="s">
        <v>430</v>
      </c>
      <c r="E412" s="59" t="s">
        <v>1863</v>
      </c>
      <c r="F412" s="59" t="s">
        <v>172</v>
      </c>
      <c r="G412" s="155">
        <v>8.4660949172236041E-5</v>
      </c>
      <c r="H412" s="59">
        <v>0</v>
      </c>
      <c r="I412" s="63" t="s">
        <v>2440</v>
      </c>
    </row>
    <row r="413" spans="1:9" ht="15" customHeight="1" x14ac:dyDescent="0.25">
      <c r="A413" s="62">
        <v>46317.806967592594</v>
      </c>
      <c r="B413" s="59">
        <v>1</v>
      </c>
      <c r="C413" s="59" t="s">
        <v>312</v>
      </c>
      <c r="D413" s="59" t="s">
        <v>430</v>
      </c>
      <c r="E413" s="59" t="s">
        <v>1864</v>
      </c>
      <c r="F413" s="59" t="s">
        <v>172</v>
      </c>
      <c r="G413" s="155">
        <v>8.4660949172236041E-5</v>
      </c>
      <c r="H413" s="59">
        <v>0</v>
      </c>
      <c r="I413" s="63" t="s">
        <v>2440</v>
      </c>
    </row>
    <row r="414" spans="1:9" ht="15" customHeight="1" x14ac:dyDescent="0.25">
      <c r="A414" s="62">
        <v>46317.806967592594</v>
      </c>
      <c r="B414" s="59">
        <v>1</v>
      </c>
      <c r="C414" s="59" t="s">
        <v>312</v>
      </c>
      <c r="D414" s="59" t="s">
        <v>430</v>
      </c>
      <c r="E414" s="59" t="s">
        <v>1865</v>
      </c>
      <c r="F414" s="59" t="s">
        <v>172</v>
      </c>
      <c r="G414" s="155">
        <v>8.4660949172236041E-5</v>
      </c>
      <c r="H414" s="59">
        <v>0</v>
      </c>
      <c r="I414" s="63" t="s">
        <v>2440</v>
      </c>
    </row>
    <row r="415" spans="1:9" ht="15" customHeight="1" x14ac:dyDescent="0.25">
      <c r="A415" s="62">
        <v>46317.806967592594</v>
      </c>
      <c r="B415" s="59">
        <v>1</v>
      </c>
      <c r="C415" s="59" t="s">
        <v>312</v>
      </c>
      <c r="D415" s="59" t="s">
        <v>430</v>
      </c>
      <c r="E415" s="59" t="s">
        <v>1866</v>
      </c>
      <c r="F415" s="59" t="s">
        <v>172</v>
      </c>
      <c r="G415" s="155">
        <v>1.3531247259551525E-4</v>
      </c>
      <c r="H415" s="59">
        <v>0</v>
      </c>
      <c r="I415" s="63" t="s">
        <v>2440</v>
      </c>
    </row>
    <row r="416" spans="1:9" ht="15" customHeight="1" x14ac:dyDescent="0.25">
      <c r="A416" s="62">
        <v>46317.806967592594</v>
      </c>
      <c r="B416" s="59">
        <v>1</v>
      </c>
      <c r="C416" s="59" t="s">
        <v>312</v>
      </c>
      <c r="D416" s="59" t="s">
        <v>430</v>
      </c>
      <c r="E416" s="59" t="s">
        <v>1867</v>
      </c>
      <c r="F416" s="59" t="s">
        <v>172</v>
      </c>
      <c r="G416" s="155">
        <v>1.3531247259551525E-4</v>
      </c>
      <c r="H416" s="59">
        <v>0</v>
      </c>
      <c r="I416" s="63" t="s">
        <v>2440</v>
      </c>
    </row>
    <row r="417" spans="1:9" ht="15" customHeight="1" x14ac:dyDescent="0.25">
      <c r="A417" s="62">
        <v>46317.806967592594</v>
      </c>
      <c r="B417" s="59">
        <v>1</v>
      </c>
      <c r="C417" s="59" t="s">
        <v>312</v>
      </c>
      <c r="D417" s="59" t="s">
        <v>430</v>
      </c>
      <c r="E417" s="59" t="s">
        <v>1868</v>
      </c>
      <c r="F417" s="59" t="s">
        <v>172</v>
      </c>
      <c r="G417" s="155">
        <v>1.3531247259551525E-4</v>
      </c>
      <c r="H417" s="59">
        <v>0</v>
      </c>
      <c r="I417" s="63" t="s">
        <v>2440</v>
      </c>
    </row>
    <row r="418" spans="1:9" ht="15" customHeight="1" x14ac:dyDescent="0.25">
      <c r="A418" s="62">
        <v>46317.806967592594</v>
      </c>
      <c r="B418" s="59">
        <v>1</v>
      </c>
      <c r="C418" s="59" t="s">
        <v>312</v>
      </c>
      <c r="D418" s="59" t="s">
        <v>430</v>
      </c>
      <c r="E418" s="59" t="s">
        <v>1869</v>
      </c>
      <c r="F418" s="59" t="s">
        <v>172</v>
      </c>
      <c r="G418" s="155">
        <v>1.2264959173969545E-4</v>
      </c>
      <c r="H418" s="59">
        <v>0</v>
      </c>
      <c r="I418" s="63" t="s">
        <v>2440</v>
      </c>
    </row>
    <row r="419" spans="1:9" ht="15" customHeight="1" x14ac:dyDescent="0.25">
      <c r="A419" s="62">
        <v>46317.806967592594</v>
      </c>
      <c r="B419" s="59">
        <v>1</v>
      </c>
      <c r="C419" s="59" t="s">
        <v>312</v>
      </c>
      <c r="D419" s="59" t="s">
        <v>430</v>
      </c>
      <c r="E419" s="59" t="s">
        <v>1870</v>
      </c>
      <c r="F419" s="59" t="s">
        <v>172</v>
      </c>
      <c r="G419" s="155">
        <v>1.4797535345133505E-4</v>
      </c>
      <c r="H419" s="59">
        <v>0</v>
      </c>
      <c r="I419" s="63" t="s">
        <v>2440</v>
      </c>
    </row>
    <row r="420" spans="1:9" ht="15" customHeight="1" x14ac:dyDescent="0.25">
      <c r="A420" s="62">
        <v>46317.806967592594</v>
      </c>
      <c r="B420" s="59">
        <v>1</v>
      </c>
      <c r="C420" s="59" t="s">
        <v>312</v>
      </c>
      <c r="D420" s="59" t="s">
        <v>430</v>
      </c>
      <c r="E420" s="59" t="s">
        <v>1871</v>
      </c>
      <c r="F420" s="59" t="s">
        <v>172</v>
      </c>
      <c r="G420" s="155">
        <v>1.4797535345133505E-4</v>
      </c>
      <c r="H420" s="59">
        <v>0</v>
      </c>
      <c r="I420" s="63" t="s">
        <v>2440</v>
      </c>
    </row>
    <row r="421" spans="1:9" ht="15" customHeight="1" x14ac:dyDescent="0.25">
      <c r="A421" s="62">
        <v>46317.806967592594</v>
      </c>
      <c r="B421" s="59">
        <v>1</v>
      </c>
      <c r="C421" s="59" t="s">
        <v>312</v>
      </c>
      <c r="D421" s="59" t="s">
        <v>430</v>
      </c>
      <c r="E421" s="59" t="s">
        <v>1872</v>
      </c>
      <c r="F421" s="59" t="s">
        <v>172</v>
      </c>
      <c r="G421" s="155">
        <v>1.4797535345133505E-4</v>
      </c>
      <c r="H421" s="59">
        <v>0</v>
      </c>
      <c r="I421" s="63" t="s">
        <v>2440</v>
      </c>
    </row>
    <row r="422" spans="1:9" ht="15" customHeight="1" x14ac:dyDescent="0.25">
      <c r="A422" s="62">
        <v>46317.806967592594</v>
      </c>
      <c r="B422" s="59">
        <v>1</v>
      </c>
      <c r="C422" s="59" t="s">
        <v>312</v>
      </c>
      <c r="D422" s="59" t="s">
        <v>430</v>
      </c>
      <c r="E422" s="59" t="s">
        <v>1873</v>
      </c>
      <c r="F422" s="59" t="s">
        <v>172</v>
      </c>
      <c r="G422" s="155">
        <v>1.4797535345133505E-4</v>
      </c>
      <c r="H422" s="59">
        <v>0</v>
      </c>
      <c r="I422" s="63" t="s">
        <v>2440</v>
      </c>
    </row>
    <row r="423" spans="1:9" ht="15" customHeight="1" x14ac:dyDescent="0.25">
      <c r="A423" s="62">
        <v>46317.806967592594</v>
      </c>
      <c r="B423" s="59">
        <v>1</v>
      </c>
      <c r="C423" s="59" t="s">
        <v>312</v>
      </c>
      <c r="D423" s="59" t="s">
        <v>430</v>
      </c>
      <c r="E423" s="59" t="s">
        <v>1874</v>
      </c>
      <c r="F423" s="59" t="s">
        <v>172</v>
      </c>
      <c r="G423" s="155">
        <v>1.4797535345133505E-4</v>
      </c>
      <c r="H423" s="59">
        <v>0</v>
      </c>
      <c r="I423" s="63" t="s">
        <v>2440</v>
      </c>
    </row>
    <row r="424" spans="1:9" ht="15" customHeight="1" x14ac:dyDescent="0.25">
      <c r="A424" s="62">
        <v>46317.806967592594</v>
      </c>
      <c r="B424" s="59">
        <v>1</v>
      </c>
      <c r="C424" s="59" t="s">
        <v>312</v>
      </c>
      <c r="D424" s="59" t="s">
        <v>430</v>
      </c>
      <c r="E424" s="59" t="s">
        <v>1875</v>
      </c>
      <c r="F424" s="59" t="s">
        <v>172</v>
      </c>
      <c r="G424" s="155">
        <v>1.4797535345133505E-4</v>
      </c>
      <c r="H424" s="59">
        <v>0</v>
      </c>
      <c r="I424" s="63" t="s">
        <v>2440</v>
      </c>
    </row>
    <row r="425" spans="1:9" ht="15" customHeight="1" x14ac:dyDescent="0.25">
      <c r="A425" s="62">
        <v>46317.806967592594</v>
      </c>
      <c r="B425" s="59">
        <v>1</v>
      </c>
      <c r="C425" s="59" t="s">
        <v>312</v>
      </c>
      <c r="D425" s="59" t="s">
        <v>430</v>
      </c>
      <c r="E425" s="59" t="s">
        <v>1876</v>
      </c>
      <c r="F425" s="59" t="s">
        <v>172</v>
      </c>
      <c r="G425" s="155">
        <v>1.2264959173969545E-4</v>
      </c>
      <c r="H425" s="59">
        <v>0</v>
      </c>
      <c r="I425" s="63" t="s">
        <v>2440</v>
      </c>
    </row>
    <row r="426" spans="1:9" ht="15" customHeight="1" x14ac:dyDescent="0.25">
      <c r="A426" s="62">
        <v>46317.806967592594</v>
      </c>
      <c r="B426" s="59">
        <v>1</v>
      </c>
      <c r="C426" s="59" t="s">
        <v>312</v>
      </c>
      <c r="D426" s="59" t="s">
        <v>430</v>
      </c>
      <c r="E426" s="59" t="s">
        <v>1877</v>
      </c>
      <c r="F426" s="59" t="s">
        <v>172</v>
      </c>
      <c r="G426" s="155">
        <v>1.4797535345133505E-4</v>
      </c>
      <c r="H426" s="59">
        <v>0</v>
      </c>
      <c r="I426" s="63" t="s">
        <v>2440</v>
      </c>
    </row>
    <row r="427" spans="1:9" ht="15" customHeight="1" x14ac:dyDescent="0.25">
      <c r="A427" s="62">
        <v>46317.806967592594</v>
      </c>
      <c r="B427" s="59">
        <v>1</v>
      </c>
      <c r="C427" s="59" t="s">
        <v>312</v>
      </c>
      <c r="D427" s="59" t="s">
        <v>430</v>
      </c>
      <c r="E427" s="59" t="s">
        <v>1878</v>
      </c>
      <c r="F427" s="59" t="s">
        <v>172</v>
      </c>
      <c r="G427" s="155">
        <v>1.4797535345133505E-4</v>
      </c>
      <c r="H427" s="59">
        <v>0</v>
      </c>
      <c r="I427" s="63" t="s">
        <v>2440</v>
      </c>
    </row>
    <row r="428" spans="1:9" ht="15" customHeight="1" x14ac:dyDescent="0.25">
      <c r="A428" s="62">
        <v>46317.806967592594</v>
      </c>
      <c r="B428" s="59">
        <v>1</v>
      </c>
      <c r="C428" s="59" t="s">
        <v>312</v>
      </c>
      <c r="D428" s="59" t="s">
        <v>430</v>
      </c>
      <c r="E428" s="59" t="s">
        <v>1879</v>
      </c>
      <c r="F428" s="59" t="s">
        <v>172</v>
      </c>
      <c r="G428" s="155">
        <v>1.3531247259551525E-4</v>
      </c>
      <c r="H428" s="59">
        <v>0</v>
      </c>
      <c r="I428" s="63" t="s">
        <v>2440</v>
      </c>
    </row>
    <row r="429" spans="1:9" ht="15" customHeight="1" x14ac:dyDescent="0.25">
      <c r="A429" s="62">
        <v>46317.806967592594</v>
      </c>
      <c r="B429" s="59">
        <v>1</v>
      </c>
      <c r="C429" s="59" t="s">
        <v>312</v>
      </c>
      <c r="D429" s="59" t="s">
        <v>430</v>
      </c>
      <c r="E429" s="59" t="s">
        <v>1880</v>
      </c>
      <c r="F429" s="59" t="s">
        <v>172</v>
      </c>
      <c r="G429" s="155">
        <v>1.3531247259551525E-4</v>
      </c>
      <c r="H429" s="59">
        <v>0</v>
      </c>
      <c r="I429" s="63" t="s">
        <v>2440</v>
      </c>
    </row>
    <row r="430" spans="1:9" ht="15" customHeight="1" x14ac:dyDescent="0.25">
      <c r="A430" s="62">
        <v>46317.806967592594</v>
      </c>
      <c r="B430" s="59">
        <v>1</v>
      </c>
      <c r="C430" s="59" t="s">
        <v>312</v>
      </c>
      <c r="D430" s="59" t="s">
        <v>430</v>
      </c>
      <c r="E430" s="59" t="s">
        <v>1881</v>
      </c>
      <c r="F430" s="59" t="s">
        <v>172</v>
      </c>
      <c r="G430" s="155">
        <v>1.3531247259551525E-4</v>
      </c>
      <c r="H430" s="59">
        <v>0</v>
      </c>
      <c r="I430" s="63" t="s">
        <v>2440</v>
      </c>
    </row>
    <row r="431" spans="1:9" ht="15" customHeight="1" x14ac:dyDescent="0.25">
      <c r="A431" s="62">
        <v>46317.806967592594</v>
      </c>
      <c r="B431" s="59">
        <v>1</v>
      </c>
      <c r="C431" s="59" t="s">
        <v>312</v>
      </c>
      <c r="D431" s="59" t="s">
        <v>430</v>
      </c>
      <c r="E431" s="59" t="s">
        <v>1882</v>
      </c>
      <c r="F431" s="59" t="s">
        <v>172</v>
      </c>
      <c r="G431" s="155">
        <v>1.8596399601879447E-4</v>
      </c>
      <c r="H431" s="59">
        <v>0</v>
      </c>
      <c r="I431" s="63" t="s">
        <v>2440</v>
      </c>
    </row>
    <row r="432" spans="1:9" ht="15" customHeight="1" x14ac:dyDescent="0.25">
      <c r="A432" s="62">
        <v>46317.806967592594</v>
      </c>
      <c r="B432" s="59">
        <v>1</v>
      </c>
      <c r="C432" s="59" t="s">
        <v>312</v>
      </c>
      <c r="D432" s="59" t="s">
        <v>430</v>
      </c>
      <c r="E432" s="59" t="s">
        <v>1883</v>
      </c>
      <c r="F432" s="59" t="s">
        <v>172</v>
      </c>
      <c r="G432" s="155">
        <v>1.8596399601879447E-4</v>
      </c>
      <c r="H432" s="59">
        <v>0</v>
      </c>
      <c r="I432" s="63" t="s">
        <v>2440</v>
      </c>
    </row>
    <row r="433" spans="1:9" ht="15" customHeight="1" x14ac:dyDescent="0.25">
      <c r="A433" s="62">
        <v>46317.806967592594</v>
      </c>
      <c r="B433" s="59">
        <v>1</v>
      </c>
      <c r="C433" s="59" t="s">
        <v>312</v>
      </c>
      <c r="D433" s="59" t="s">
        <v>430</v>
      </c>
      <c r="E433" s="59" t="s">
        <v>1884</v>
      </c>
      <c r="F433" s="59" t="s">
        <v>172</v>
      </c>
      <c r="G433" s="155">
        <v>1.8596399601879447E-4</v>
      </c>
      <c r="H433" s="59">
        <v>0</v>
      </c>
      <c r="I433" s="63" t="s">
        <v>2440</v>
      </c>
    </row>
    <row r="434" spans="1:9" ht="15" customHeight="1" x14ac:dyDescent="0.25">
      <c r="A434" s="62">
        <v>46317.806967592594</v>
      </c>
      <c r="B434" s="59">
        <v>1</v>
      </c>
      <c r="C434" s="59" t="s">
        <v>312</v>
      </c>
      <c r="D434" s="59" t="s">
        <v>430</v>
      </c>
      <c r="E434" s="59" t="s">
        <v>1885</v>
      </c>
      <c r="F434" s="59" t="s">
        <v>172</v>
      </c>
      <c r="G434" s="155">
        <v>1.8596399601879444E-4</v>
      </c>
      <c r="H434" s="59">
        <v>0</v>
      </c>
      <c r="I434" s="63" t="s">
        <v>2440</v>
      </c>
    </row>
    <row r="435" spans="1:9" ht="15" customHeight="1" x14ac:dyDescent="0.25">
      <c r="A435" s="62">
        <v>46317.806967592594</v>
      </c>
      <c r="B435" s="59">
        <v>1</v>
      </c>
      <c r="C435" s="59" t="s">
        <v>312</v>
      </c>
      <c r="D435" s="59" t="s">
        <v>430</v>
      </c>
      <c r="E435" s="59" t="s">
        <v>1886</v>
      </c>
      <c r="F435" s="59" t="s">
        <v>172</v>
      </c>
      <c r="G435" s="155">
        <v>1.8596399601879444E-4</v>
      </c>
      <c r="H435" s="59">
        <v>0</v>
      </c>
      <c r="I435" s="63" t="s">
        <v>2440</v>
      </c>
    </row>
    <row r="436" spans="1:9" ht="15" customHeight="1" x14ac:dyDescent="0.25">
      <c r="A436" s="62">
        <v>46317.806967592594</v>
      </c>
      <c r="B436" s="59">
        <v>1</v>
      </c>
      <c r="C436" s="59" t="s">
        <v>312</v>
      </c>
      <c r="D436" s="59" t="s">
        <v>430</v>
      </c>
      <c r="E436" s="59" t="s">
        <v>1887</v>
      </c>
      <c r="F436" s="59" t="s">
        <v>172</v>
      </c>
      <c r="G436" s="155">
        <v>1.8596399601879444E-4</v>
      </c>
      <c r="H436" s="59">
        <v>0</v>
      </c>
      <c r="I436" s="63" t="s">
        <v>2440</v>
      </c>
    </row>
    <row r="437" spans="1:9" ht="15" customHeight="1" x14ac:dyDescent="0.25">
      <c r="A437" s="62">
        <v>46317.806967592594</v>
      </c>
      <c r="B437" s="59">
        <v>1</v>
      </c>
      <c r="C437" s="59" t="s">
        <v>312</v>
      </c>
      <c r="D437" s="59" t="s">
        <v>430</v>
      </c>
      <c r="E437" s="59" t="s">
        <v>1888</v>
      </c>
      <c r="F437" s="59" t="s">
        <v>172</v>
      </c>
      <c r="G437" s="155">
        <v>1.8596399601879444E-4</v>
      </c>
      <c r="H437" s="59">
        <v>0</v>
      </c>
      <c r="I437" s="63" t="s">
        <v>2440</v>
      </c>
    </row>
    <row r="438" spans="1:9" ht="15" customHeight="1" x14ac:dyDescent="0.25">
      <c r="A438" s="62">
        <v>46317.806967592594</v>
      </c>
      <c r="B438" s="59">
        <v>1</v>
      </c>
      <c r="C438" s="59" t="s">
        <v>312</v>
      </c>
      <c r="D438" s="59" t="s">
        <v>430</v>
      </c>
      <c r="E438" s="59" t="s">
        <v>1889</v>
      </c>
      <c r="F438" s="59" t="s">
        <v>172</v>
      </c>
      <c r="G438" s="155">
        <v>1.8596399601879444E-4</v>
      </c>
      <c r="H438" s="59">
        <v>0</v>
      </c>
      <c r="I438" s="63" t="s">
        <v>2440</v>
      </c>
    </row>
    <row r="439" spans="1:9" ht="15" customHeight="1" x14ac:dyDescent="0.25">
      <c r="A439" s="62">
        <v>46317.806967592594</v>
      </c>
      <c r="B439" s="59">
        <v>1</v>
      </c>
      <c r="C439" s="59" t="s">
        <v>312</v>
      </c>
      <c r="D439" s="59" t="s">
        <v>430</v>
      </c>
      <c r="E439" s="59" t="s">
        <v>1890</v>
      </c>
      <c r="F439" s="59" t="s">
        <v>172</v>
      </c>
      <c r="G439" s="155">
        <v>1.8596399601879444E-4</v>
      </c>
      <c r="H439" s="59">
        <v>0</v>
      </c>
      <c r="I439" s="63" t="s">
        <v>2440</v>
      </c>
    </row>
    <row r="440" spans="1:9" ht="15" customHeight="1" x14ac:dyDescent="0.25">
      <c r="A440" s="62">
        <v>46317.806967592594</v>
      </c>
      <c r="B440" s="59">
        <v>1</v>
      </c>
      <c r="C440" s="59" t="s">
        <v>312</v>
      </c>
      <c r="D440" s="59" t="s">
        <v>430</v>
      </c>
      <c r="E440" s="59" t="s">
        <v>1891</v>
      </c>
      <c r="F440" s="59" t="s">
        <v>172</v>
      </c>
      <c r="G440" s="155">
        <v>1.8596399601879444E-4</v>
      </c>
      <c r="H440" s="59">
        <v>0</v>
      </c>
      <c r="I440" s="63" t="s">
        <v>2440</v>
      </c>
    </row>
    <row r="441" spans="1:9" ht="15" customHeight="1" x14ac:dyDescent="0.25">
      <c r="A441" s="62">
        <v>46317.806967592594</v>
      </c>
      <c r="B441" s="59">
        <v>1</v>
      </c>
      <c r="C441" s="59" t="s">
        <v>312</v>
      </c>
      <c r="D441" s="59" t="s">
        <v>430</v>
      </c>
      <c r="E441" s="59" t="s">
        <v>1892</v>
      </c>
      <c r="F441" s="59" t="s">
        <v>172</v>
      </c>
      <c r="G441" s="155">
        <v>2.2395263858625386E-4</v>
      </c>
      <c r="H441" s="59">
        <v>0</v>
      </c>
      <c r="I441" s="63" t="s">
        <v>2440</v>
      </c>
    </row>
    <row r="442" spans="1:9" ht="15" customHeight="1" x14ac:dyDescent="0.25">
      <c r="A442" s="62">
        <v>46317.806967592594</v>
      </c>
      <c r="B442" s="59">
        <v>1</v>
      </c>
      <c r="C442" s="59" t="s">
        <v>312</v>
      </c>
      <c r="D442" s="59" t="s">
        <v>430</v>
      </c>
      <c r="E442" s="59" t="s">
        <v>1893</v>
      </c>
      <c r="F442" s="59" t="s">
        <v>172</v>
      </c>
      <c r="G442" s="155">
        <v>2.2395263858625386E-4</v>
      </c>
      <c r="H442" s="59">
        <v>0</v>
      </c>
      <c r="I442" s="63" t="s">
        <v>2440</v>
      </c>
    </row>
    <row r="443" spans="1:9" ht="15" customHeight="1" x14ac:dyDescent="0.25">
      <c r="A443" s="62">
        <v>46317.806967592594</v>
      </c>
      <c r="B443" s="59">
        <v>1</v>
      </c>
      <c r="C443" s="59" t="s">
        <v>312</v>
      </c>
      <c r="D443" s="59" t="s">
        <v>430</v>
      </c>
      <c r="E443" s="59" t="s">
        <v>1894</v>
      </c>
      <c r="F443" s="59" t="s">
        <v>172</v>
      </c>
      <c r="G443" s="155">
        <v>2.4927840029789349E-4</v>
      </c>
      <c r="H443" s="59">
        <v>0</v>
      </c>
      <c r="I443" s="63" t="s">
        <v>2440</v>
      </c>
    </row>
    <row r="444" spans="1:9" ht="15" customHeight="1" x14ac:dyDescent="0.25">
      <c r="A444" s="62">
        <v>46317.806967592594</v>
      </c>
      <c r="B444" s="59">
        <v>1</v>
      </c>
      <c r="C444" s="59" t="s">
        <v>312</v>
      </c>
      <c r="D444" s="59" t="s">
        <v>430</v>
      </c>
      <c r="E444" s="59" t="s">
        <v>1895</v>
      </c>
      <c r="F444" s="59" t="s">
        <v>172</v>
      </c>
      <c r="G444" s="155">
        <v>2.4927840029789343E-4</v>
      </c>
      <c r="H444" s="59">
        <v>0</v>
      </c>
      <c r="I444" s="63" t="s">
        <v>2440</v>
      </c>
    </row>
    <row r="445" spans="1:9" ht="15" customHeight="1" x14ac:dyDescent="0.25">
      <c r="A445" s="62">
        <v>46317.806967592594</v>
      </c>
      <c r="B445" s="59">
        <v>1</v>
      </c>
      <c r="C445" s="59" t="s">
        <v>312</v>
      </c>
      <c r="D445" s="59" t="s">
        <v>430</v>
      </c>
      <c r="E445" s="59" t="s">
        <v>1896</v>
      </c>
      <c r="F445" s="59" t="s">
        <v>172</v>
      </c>
      <c r="G445" s="155">
        <v>2.3661551944207366E-4</v>
      </c>
      <c r="H445" s="59">
        <v>0</v>
      </c>
      <c r="I445" s="63" t="s">
        <v>2440</v>
      </c>
    </row>
    <row r="446" spans="1:9" ht="15" customHeight="1" x14ac:dyDescent="0.25">
      <c r="A446" s="62">
        <v>46317.806967592594</v>
      </c>
      <c r="B446" s="59">
        <v>1</v>
      </c>
      <c r="C446" s="59" t="s">
        <v>312</v>
      </c>
      <c r="D446" s="59" t="s">
        <v>430</v>
      </c>
      <c r="E446" s="59" t="s">
        <v>1897</v>
      </c>
      <c r="F446" s="59" t="s">
        <v>172</v>
      </c>
      <c r="G446" s="155">
        <v>2.3661551944207366E-4</v>
      </c>
      <c r="H446" s="59">
        <v>0</v>
      </c>
      <c r="I446" s="63" t="s">
        <v>2440</v>
      </c>
    </row>
    <row r="447" spans="1:9" ht="15" customHeight="1" x14ac:dyDescent="0.25">
      <c r="A447" s="62">
        <v>46317.806967592594</v>
      </c>
      <c r="B447" s="59">
        <v>1</v>
      </c>
      <c r="C447" s="59" t="s">
        <v>312</v>
      </c>
      <c r="D447" s="59" t="s">
        <v>430</v>
      </c>
      <c r="E447" s="59" t="s">
        <v>1898</v>
      </c>
      <c r="F447" s="59" t="s">
        <v>172</v>
      </c>
      <c r="G447" s="155">
        <v>2.3661551944207366E-4</v>
      </c>
      <c r="H447" s="59">
        <v>0</v>
      </c>
      <c r="I447" s="63" t="s">
        <v>2440</v>
      </c>
    </row>
    <row r="448" spans="1:9" ht="15" customHeight="1" x14ac:dyDescent="0.25">
      <c r="A448" s="62">
        <v>46317.806967592594</v>
      </c>
      <c r="B448" s="59">
        <v>1</v>
      </c>
      <c r="C448" s="59" t="s">
        <v>312</v>
      </c>
      <c r="D448" s="59" t="s">
        <v>430</v>
      </c>
      <c r="E448" s="59" t="s">
        <v>1899</v>
      </c>
      <c r="F448" s="59" t="s">
        <v>172</v>
      </c>
      <c r="G448" s="155">
        <v>2.3661551944207366E-4</v>
      </c>
      <c r="H448" s="59">
        <v>0</v>
      </c>
      <c r="I448" s="63" t="s">
        <v>2440</v>
      </c>
    </row>
    <row r="449" spans="1:9" ht="15" customHeight="1" x14ac:dyDescent="0.25">
      <c r="A449" s="62">
        <v>46317.806967592594</v>
      </c>
      <c r="B449" s="59">
        <v>1</v>
      </c>
      <c r="C449" s="59" t="s">
        <v>312</v>
      </c>
      <c r="D449" s="59" t="s">
        <v>430</v>
      </c>
      <c r="E449" s="59" t="s">
        <v>1900</v>
      </c>
      <c r="F449" s="59" t="s">
        <v>172</v>
      </c>
      <c r="G449" s="155">
        <v>2.3661551944207366E-4</v>
      </c>
      <c r="H449" s="59">
        <v>0</v>
      </c>
      <c r="I449" s="63" t="s">
        <v>2440</v>
      </c>
    </row>
    <row r="450" spans="1:9" ht="15" customHeight="1" x14ac:dyDescent="0.25">
      <c r="A450" s="62">
        <v>46317.806967592594</v>
      </c>
      <c r="B450" s="59">
        <v>1</v>
      </c>
      <c r="C450" s="59" t="s">
        <v>312</v>
      </c>
      <c r="D450" s="59" t="s">
        <v>430</v>
      </c>
      <c r="E450" s="59" t="s">
        <v>1901</v>
      </c>
      <c r="F450" s="59" t="s">
        <v>172</v>
      </c>
      <c r="G450" s="155">
        <v>2.3661551944207366E-4</v>
      </c>
      <c r="H450" s="59">
        <v>0</v>
      </c>
      <c r="I450" s="63" t="s">
        <v>2440</v>
      </c>
    </row>
    <row r="451" spans="1:9" ht="15" customHeight="1" x14ac:dyDescent="0.25">
      <c r="A451" s="62">
        <v>46317.806967592594</v>
      </c>
      <c r="B451" s="59">
        <v>1</v>
      </c>
      <c r="C451" s="59" t="s">
        <v>312</v>
      </c>
      <c r="D451" s="59" t="s">
        <v>430</v>
      </c>
      <c r="E451" s="59" t="s">
        <v>1902</v>
      </c>
      <c r="F451" s="59" t="s">
        <v>172</v>
      </c>
      <c r="G451" s="155">
        <v>2.3661551944207366E-4</v>
      </c>
      <c r="H451" s="59">
        <v>0</v>
      </c>
      <c r="I451" s="63" t="s">
        <v>2440</v>
      </c>
    </row>
    <row r="452" spans="1:9" ht="15" customHeight="1" x14ac:dyDescent="0.25">
      <c r="A452" s="62">
        <v>46317.806967592594</v>
      </c>
      <c r="B452" s="59">
        <v>1</v>
      </c>
      <c r="C452" s="59" t="s">
        <v>312</v>
      </c>
      <c r="D452" s="59" t="s">
        <v>430</v>
      </c>
      <c r="E452" s="59" t="s">
        <v>1903</v>
      </c>
      <c r="F452" s="59" t="s">
        <v>172</v>
      </c>
      <c r="G452" s="155">
        <v>2.3661551944207363E-4</v>
      </c>
      <c r="H452" s="59">
        <v>0</v>
      </c>
      <c r="I452" s="63" t="s">
        <v>2440</v>
      </c>
    </row>
    <row r="453" spans="1:9" ht="15" customHeight="1" x14ac:dyDescent="0.25">
      <c r="A453" s="62">
        <v>46317.806967592594</v>
      </c>
      <c r="B453" s="59">
        <v>1</v>
      </c>
      <c r="C453" s="59" t="s">
        <v>312</v>
      </c>
      <c r="D453" s="59" t="s">
        <v>430</v>
      </c>
      <c r="E453" s="59" t="s">
        <v>1904</v>
      </c>
      <c r="F453" s="59" t="s">
        <v>172</v>
      </c>
      <c r="G453" s="155">
        <v>2.2395263858625384E-4</v>
      </c>
      <c r="H453" s="59">
        <v>0</v>
      </c>
      <c r="I453" s="63" t="s">
        <v>2440</v>
      </c>
    </row>
    <row r="454" spans="1:9" ht="15" customHeight="1" x14ac:dyDescent="0.25">
      <c r="A454" s="62">
        <v>46317.806967592594</v>
      </c>
      <c r="B454" s="59">
        <v>1</v>
      </c>
      <c r="C454" s="59" t="s">
        <v>312</v>
      </c>
      <c r="D454" s="59" t="s">
        <v>430</v>
      </c>
      <c r="E454" s="59" t="s">
        <v>1905</v>
      </c>
      <c r="F454" s="59" t="s">
        <v>172</v>
      </c>
      <c r="G454" s="155">
        <v>2.2395263858625384E-4</v>
      </c>
      <c r="H454" s="59">
        <v>0</v>
      </c>
      <c r="I454" s="63" t="s">
        <v>2440</v>
      </c>
    </row>
    <row r="455" spans="1:9" ht="15" customHeight="1" x14ac:dyDescent="0.25">
      <c r="A455" s="62">
        <v>46317.806967592594</v>
      </c>
      <c r="B455" s="59">
        <v>1</v>
      </c>
      <c r="C455" s="59" t="s">
        <v>312</v>
      </c>
      <c r="D455" s="59" t="s">
        <v>430</v>
      </c>
      <c r="E455" s="59" t="s">
        <v>1906</v>
      </c>
      <c r="F455" s="59" t="s">
        <v>172</v>
      </c>
      <c r="G455" s="155">
        <v>2.4927840029789343E-4</v>
      </c>
      <c r="H455" s="59">
        <v>0</v>
      </c>
      <c r="I455" s="63" t="s">
        <v>2440</v>
      </c>
    </row>
    <row r="456" spans="1:9" ht="15" customHeight="1" x14ac:dyDescent="0.25">
      <c r="A456" s="62">
        <v>46317.806967592594</v>
      </c>
      <c r="B456" s="59">
        <v>1</v>
      </c>
      <c r="C456" s="59" t="s">
        <v>312</v>
      </c>
      <c r="D456" s="59" t="s">
        <v>430</v>
      </c>
      <c r="E456" s="59" t="s">
        <v>1907</v>
      </c>
      <c r="F456" s="59" t="s">
        <v>172</v>
      </c>
      <c r="G456" s="155">
        <v>2.4927840029789343E-4</v>
      </c>
      <c r="H456" s="59">
        <v>0</v>
      </c>
      <c r="I456" s="63" t="s">
        <v>2440</v>
      </c>
    </row>
    <row r="457" spans="1:9" ht="15" customHeight="1" x14ac:dyDescent="0.25">
      <c r="A457" s="62">
        <v>46317.806967592594</v>
      </c>
      <c r="B457" s="59">
        <v>1</v>
      </c>
      <c r="C457" s="59" t="s">
        <v>312</v>
      </c>
      <c r="D457" s="59" t="s">
        <v>430</v>
      </c>
      <c r="E457" s="59" t="s">
        <v>2736</v>
      </c>
      <c r="F457" s="59" t="s">
        <v>172</v>
      </c>
      <c r="G457" s="155">
        <v>2.7460416200953308E-4</v>
      </c>
      <c r="H457" s="59">
        <v>0</v>
      </c>
      <c r="I457" s="63" t="s">
        <v>2440</v>
      </c>
    </row>
    <row r="458" spans="1:9" ht="15" customHeight="1" x14ac:dyDescent="0.25">
      <c r="A458" s="62">
        <v>46317.806967592594</v>
      </c>
      <c r="B458" s="59">
        <v>1</v>
      </c>
      <c r="C458" s="59" t="s">
        <v>312</v>
      </c>
      <c r="D458" s="59" t="s">
        <v>430</v>
      </c>
      <c r="E458" s="59" t="s">
        <v>2738</v>
      </c>
      <c r="F458" s="59" t="s">
        <v>172</v>
      </c>
      <c r="G458" s="155">
        <v>2.7460416200953308E-4</v>
      </c>
      <c r="H458" s="59">
        <v>0</v>
      </c>
      <c r="I458" s="63" t="s">
        <v>2440</v>
      </c>
    </row>
    <row r="459" spans="1:9" ht="15" customHeight="1" x14ac:dyDescent="0.25">
      <c r="A459" s="62">
        <v>46317.806967592594</v>
      </c>
      <c r="B459" s="59">
        <v>1</v>
      </c>
      <c r="C459" s="59" t="s">
        <v>312</v>
      </c>
      <c r="D459" s="59" t="s">
        <v>430</v>
      </c>
      <c r="E459" s="59" t="s">
        <v>2740</v>
      </c>
      <c r="F459" s="59" t="s">
        <v>172</v>
      </c>
      <c r="G459" s="155">
        <v>2.7460416200953308E-4</v>
      </c>
      <c r="H459" s="59">
        <v>0</v>
      </c>
      <c r="I459" s="63" t="s">
        <v>2440</v>
      </c>
    </row>
    <row r="460" spans="1:9" ht="15" customHeight="1" x14ac:dyDescent="0.25">
      <c r="A460" s="62">
        <v>46317.806967592594</v>
      </c>
      <c r="B460" s="59">
        <v>1</v>
      </c>
      <c r="C460" s="59" t="s">
        <v>312</v>
      </c>
      <c r="D460" s="59" t="s">
        <v>430</v>
      </c>
      <c r="E460" s="59" t="s">
        <v>2742</v>
      </c>
      <c r="F460" s="59" t="s">
        <v>172</v>
      </c>
      <c r="G460" s="155">
        <v>2.9992992372117268E-4</v>
      </c>
      <c r="H460" s="59">
        <v>0</v>
      </c>
      <c r="I460" s="63" t="s">
        <v>2440</v>
      </c>
    </row>
    <row r="461" spans="1:9" ht="15" customHeight="1" x14ac:dyDescent="0.25">
      <c r="A461" s="62">
        <v>46317.806967592594</v>
      </c>
      <c r="B461" s="59">
        <v>1</v>
      </c>
      <c r="C461" s="59" t="s">
        <v>312</v>
      </c>
      <c r="D461" s="59" t="s">
        <v>430</v>
      </c>
      <c r="E461" s="59" t="s">
        <v>2744</v>
      </c>
      <c r="F461" s="59" t="s">
        <v>172</v>
      </c>
      <c r="G461" s="155">
        <v>2.9992992372117268E-4</v>
      </c>
      <c r="H461" s="59">
        <v>0</v>
      </c>
      <c r="I461" s="63" t="s">
        <v>2440</v>
      </c>
    </row>
    <row r="462" spans="1:9" ht="15" customHeight="1" x14ac:dyDescent="0.25">
      <c r="A462" s="62">
        <v>46317.806967592594</v>
      </c>
      <c r="B462" s="59">
        <v>1</v>
      </c>
      <c r="C462" s="59" t="s">
        <v>312</v>
      </c>
      <c r="D462" s="59" t="s">
        <v>430</v>
      </c>
      <c r="E462" s="59" t="s">
        <v>2746</v>
      </c>
      <c r="F462" s="59" t="s">
        <v>172</v>
      </c>
      <c r="G462" s="155">
        <v>2.8726704286535288E-4</v>
      </c>
      <c r="H462" s="59">
        <v>0</v>
      </c>
      <c r="I462" s="63" t="s">
        <v>2440</v>
      </c>
    </row>
    <row r="463" spans="1:9" ht="15" customHeight="1" x14ac:dyDescent="0.25">
      <c r="A463" s="62">
        <v>46317.806967592594</v>
      </c>
      <c r="B463" s="59">
        <v>1</v>
      </c>
      <c r="C463" s="59" t="s">
        <v>312</v>
      </c>
      <c r="D463" s="59" t="s">
        <v>430</v>
      </c>
      <c r="E463" s="59" t="s">
        <v>2748</v>
      </c>
      <c r="F463" s="59" t="s">
        <v>172</v>
      </c>
      <c r="G463" s="155">
        <v>2.8726704286535288E-4</v>
      </c>
      <c r="H463" s="59">
        <v>0</v>
      </c>
      <c r="I463" s="63" t="s">
        <v>2440</v>
      </c>
    </row>
    <row r="464" spans="1:9" ht="15" customHeight="1" x14ac:dyDescent="0.25">
      <c r="A464" s="62">
        <v>46317.806967592594</v>
      </c>
      <c r="B464" s="59">
        <v>1</v>
      </c>
      <c r="C464" s="59" t="s">
        <v>312</v>
      </c>
      <c r="D464" s="59" t="s">
        <v>430</v>
      </c>
      <c r="E464" s="59" t="s">
        <v>2750</v>
      </c>
      <c r="F464" s="59" t="s">
        <v>172</v>
      </c>
      <c r="G464" s="155">
        <v>2.8726704286535283E-4</v>
      </c>
      <c r="H464" s="59">
        <v>0</v>
      </c>
      <c r="I464" s="63" t="s">
        <v>2440</v>
      </c>
    </row>
    <row r="465" spans="1:9" ht="15" customHeight="1" x14ac:dyDescent="0.25">
      <c r="A465" s="62">
        <v>46317.806967592594</v>
      </c>
      <c r="B465" s="59">
        <v>1</v>
      </c>
      <c r="C465" s="59" t="s">
        <v>312</v>
      </c>
      <c r="D465" s="59" t="s">
        <v>430</v>
      </c>
      <c r="E465" s="59" t="s">
        <v>2752</v>
      </c>
      <c r="F465" s="59" t="s">
        <v>172</v>
      </c>
      <c r="G465" s="155">
        <v>2.8726704286535283E-4</v>
      </c>
      <c r="H465" s="59">
        <v>0</v>
      </c>
      <c r="I465" s="63" t="s">
        <v>2440</v>
      </c>
    </row>
    <row r="466" spans="1:9" ht="15" customHeight="1" x14ac:dyDescent="0.25">
      <c r="A466" s="62">
        <v>46317.806967592594</v>
      </c>
      <c r="B466" s="59">
        <v>1</v>
      </c>
      <c r="C466" s="59" t="s">
        <v>312</v>
      </c>
      <c r="D466" s="59" t="s">
        <v>430</v>
      </c>
      <c r="E466" s="59" t="s">
        <v>2754</v>
      </c>
      <c r="F466" s="59" t="s">
        <v>172</v>
      </c>
      <c r="G466" s="155">
        <v>2.8726704286535283E-4</v>
      </c>
      <c r="H466" s="59">
        <v>0</v>
      </c>
      <c r="I466" s="63" t="s">
        <v>2440</v>
      </c>
    </row>
    <row r="467" spans="1:9" ht="15" customHeight="1" x14ac:dyDescent="0.25">
      <c r="A467" s="62">
        <v>46317.806967592594</v>
      </c>
      <c r="B467" s="59">
        <v>1</v>
      </c>
      <c r="C467" s="59" t="s">
        <v>312</v>
      </c>
      <c r="D467" s="59" t="s">
        <v>430</v>
      </c>
      <c r="E467" s="59" t="s">
        <v>2756</v>
      </c>
      <c r="F467" s="59" t="s">
        <v>172</v>
      </c>
      <c r="G467" s="155">
        <v>2.8726704286535283E-4</v>
      </c>
      <c r="H467" s="59">
        <v>0</v>
      </c>
      <c r="I467" s="63" t="s">
        <v>2440</v>
      </c>
    </row>
    <row r="468" spans="1:9" ht="15" customHeight="1" x14ac:dyDescent="0.25">
      <c r="A468" s="62">
        <v>46317.806967592594</v>
      </c>
      <c r="B468" s="59">
        <v>1</v>
      </c>
      <c r="C468" s="59" t="s">
        <v>312</v>
      </c>
      <c r="D468" s="59" t="s">
        <v>430</v>
      </c>
      <c r="E468" s="59" t="s">
        <v>2758</v>
      </c>
      <c r="F468" s="59" t="s">
        <v>172</v>
      </c>
      <c r="G468" s="155">
        <v>2.7460416200953303E-4</v>
      </c>
      <c r="H468" s="59">
        <v>0</v>
      </c>
      <c r="I468" s="63" t="s">
        <v>2440</v>
      </c>
    </row>
    <row r="469" spans="1:9" ht="15" customHeight="1" x14ac:dyDescent="0.25">
      <c r="A469" s="62">
        <v>46317.806967592594</v>
      </c>
      <c r="B469" s="59">
        <v>1</v>
      </c>
      <c r="C469" s="59" t="s">
        <v>312</v>
      </c>
      <c r="D469" s="59" t="s">
        <v>430</v>
      </c>
      <c r="E469" s="59" t="s">
        <v>2760</v>
      </c>
      <c r="F469" s="59" t="s">
        <v>172</v>
      </c>
      <c r="G469" s="155">
        <v>2.7460416200953303E-4</v>
      </c>
      <c r="H469" s="59">
        <v>0</v>
      </c>
      <c r="I469" s="63" t="s">
        <v>2440</v>
      </c>
    </row>
    <row r="470" spans="1:9" ht="15" customHeight="1" x14ac:dyDescent="0.25">
      <c r="A470" s="62">
        <v>46317.806967592594</v>
      </c>
      <c r="B470" s="59">
        <v>1</v>
      </c>
      <c r="C470" s="59" t="s">
        <v>312</v>
      </c>
      <c r="D470" s="59" t="s">
        <v>430</v>
      </c>
      <c r="E470" s="59" t="s">
        <v>2762</v>
      </c>
      <c r="F470" s="59" t="s">
        <v>172</v>
      </c>
      <c r="G470" s="155">
        <v>2.9992992372117263E-4</v>
      </c>
      <c r="H470" s="59">
        <v>0</v>
      </c>
      <c r="I470" s="63" t="s">
        <v>2440</v>
      </c>
    </row>
    <row r="471" spans="1:9" ht="15" customHeight="1" x14ac:dyDescent="0.25">
      <c r="A471" s="62">
        <v>46317.806967592594</v>
      </c>
      <c r="B471" s="59">
        <v>1</v>
      </c>
      <c r="C471" s="59" t="s">
        <v>312</v>
      </c>
      <c r="D471" s="59" t="s">
        <v>430</v>
      </c>
      <c r="E471" s="59" t="s">
        <v>2764</v>
      </c>
      <c r="F471" s="59" t="s">
        <v>172</v>
      </c>
      <c r="G471" s="155">
        <v>2.9992992372117263E-4</v>
      </c>
      <c r="H471" s="59">
        <v>0</v>
      </c>
      <c r="I471" s="63" t="s">
        <v>2440</v>
      </c>
    </row>
    <row r="472" spans="1:9" ht="15" customHeight="1" x14ac:dyDescent="0.25">
      <c r="A472" s="62">
        <v>46317.806967592594</v>
      </c>
      <c r="B472" s="59">
        <v>1</v>
      </c>
      <c r="C472" s="59" t="s">
        <v>312</v>
      </c>
      <c r="D472" s="59" t="s">
        <v>430</v>
      </c>
      <c r="E472" s="59" t="s">
        <v>2766</v>
      </c>
      <c r="F472" s="59" t="s">
        <v>172</v>
      </c>
      <c r="G472" s="155">
        <v>2.7460416200953303E-4</v>
      </c>
      <c r="H472" s="59">
        <v>0</v>
      </c>
      <c r="I472" s="63" t="s">
        <v>2440</v>
      </c>
    </row>
    <row r="473" spans="1:9" ht="15" customHeight="1" x14ac:dyDescent="0.25">
      <c r="A473" s="62">
        <v>46317.806967592594</v>
      </c>
      <c r="B473" s="59">
        <v>1</v>
      </c>
      <c r="C473" s="59" t="s">
        <v>312</v>
      </c>
      <c r="D473" s="59" t="s">
        <v>430</v>
      </c>
      <c r="E473" s="59" t="s">
        <v>1908</v>
      </c>
      <c r="F473" s="59" t="s">
        <v>1909</v>
      </c>
      <c r="G473" s="155">
        <v>2.5907589893608068E-4</v>
      </c>
      <c r="H473" s="59">
        <v>51.815179787216138</v>
      </c>
      <c r="I473" s="63" t="s">
        <v>319</v>
      </c>
    </row>
    <row r="474" spans="1:9" ht="15" customHeight="1" x14ac:dyDescent="0.25">
      <c r="A474" s="62">
        <v>46317.806967592594</v>
      </c>
      <c r="B474" s="59">
        <v>1</v>
      </c>
      <c r="C474" s="59" t="s">
        <v>312</v>
      </c>
      <c r="D474" s="59" t="s">
        <v>430</v>
      </c>
      <c r="E474" s="59" t="s">
        <v>1910</v>
      </c>
      <c r="F474" s="59" t="s">
        <v>1909</v>
      </c>
      <c r="G474" s="155">
        <v>2.7207158583836911E-4</v>
      </c>
      <c r="H474" s="59">
        <v>54.414317167673822</v>
      </c>
      <c r="I474" s="63" t="s">
        <v>319</v>
      </c>
    </row>
    <row r="475" spans="1:9" ht="15" customHeight="1" x14ac:dyDescent="0.25">
      <c r="A475" s="62">
        <v>46317.806967592594</v>
      </c>
      <c r="B475" s="59">
        <v>1</v>
      </c>
      <c r="C475" s="59" t="s">
        <v>312</v>
      </c>
      <c r="D475" s="59" t="s">
        <v>430</v>
      </c>
      <c r="E475" s="59" t="s">
        <v>1911</v>
      </c>
      <c r="F475" s="59" t="s">
        <v>1909</v>
      </c>
      <c r="G475" s="155">
        <v>2.7207158583836911E-4</v>
      </c>
      <c r="H475" s="59">
        <v>54.414317167673822</v>
      </c>
      <c r="I475" s="63" t="s">
        <v>319</v>
      </c>
    </row>
    <row r="476" spans="1:9" ht="15" customHeight="1" x14ac:dyDescent="0.25">
      <c r="A476" s="62">
        <v>46317.806967592594</v>
      </c>
      <c r="B476" s="59">
        <v>1</v>
      </c>
      <c r="C476" s="59" t="s">
        <v>312</v>
      </c>
      <c r="D476" s="59" t="s">
        <v>430</v>
      </c>
      <c r="E476" s="59" t="s">
        <v>1912</v>
      </c>
      <c r="F476" s="59" t="s">
        <v>1909</v>
      </c>
      <c r="G476" s="155">
        <v>2.7207158583836911E-4</v>
      </c>
      <c r="H476" s="59">
        <v>54.414317167673822</v>
      </c>
      <c r="I476" s="63" t="s">
        <v>319</v>
      </c>
    </row>
    <row r="477" spans="1:9" ht="15" customHeight="1" x14ac:dyDescent="0.25">
      <c r="A477" s="62">
        <v>46317.806967592594</v>
      </c>
      <c r="B477" s="59">
        <v>1</v>
      </c>
      <c r="C477" s="59" t="s">
        <v>312</v>
      </c>
      <c r="D477" s="59" t="s">
        <v>430</v>
      </c>
      <c r="E477" s="59" t="s">
        <v>1913</v>
      </c>
      <c r="F477" s="59" t="s">
        <v>1909</v>
      </c>
      <c r="G477" s="155">
        <v>2.7207158583836911E-4</v>
      </c>
      <c r="H477" s="59">
        <v>54.414317167673822</v>
      </c>
      <c r="I477" s="63" t="s">
        <v>319</v>
      </c>
    </row>
    <row r="478" spans="1:9" ht="15" customHeight="1" x14ac:dyDescent="0.25">
      <c r="A478" s="62">
        <v>46317.806967592594</v>
      </c>
      <c r="B478" s="59">
        <v>1</v>
      </c>
      <c r="C478" s="59" t="s">
        <v>312</v>
      </c>
      <c r="D478" s="59" t="s">
        <v>430</v>
      </c>
      <c r="E478" s="59" t="s">
        <v>1914</v>
      </c>
      <c r="F478" s="59" t="s">
        <v>1909</v>
      </c>
      <c r="G478" s="155">
        <v>2.7207158583836911E-4</v>
      </c>
      <c r="H478" s="59">
        <v>54.414317167673822</v>
      </c>
      <c r="I478" s="63" t="s">
        <v>319</v>
      </c>
    </row>
    <row r="479" spans="1:9" ht="15" customHeight="1" x14ac:dyDescent="0.25">
      <c r="A479" s="62">
        <v>46317.806967592594</v>
      </c>
      <c r="B479" s="59">
        <v>1</v>
      </c>
      <c r="C479" s="59" t="s">
        <v>312</v>
      </c>
      <c r="D479" s="59" t="s">
        <v>430</v>
      </c>
      <c r="E479" s="59" t="s">
        <v>1915</v>
      </c>
      <c r="F479" s="59" t="s">
        <v>1909</v>
      </c>
      <c r="G479" s="155">
        <v>2.7207158583836911E-4</v>
      </c>
      <c r="H479" s="59">
        <v>54.414317167673822</v>
      </c>
      <c r="I479" s="63" t="s">
        <v>319</v>
      </c>
    </row>
    <row r="480" spans="1:9" ht="15" customHeight="1" x14ac:dyDescent="0.25">
      <c r="A480" s="62">
        <v>46317.806967592594</v>
      </c>
      <c r="B480" s="59">
        <v>1</v>
      </c>
      <c r="C480" s="59" t="s">
        <v>312</v>
      </c>
      <c r="D480" s="59" t="s">
        <v>430</v>
      </c>
      <c r="E480" s="59" t="s">
        <v>1916</v>
      </c>
      <c r="F480" s="59" t="s">
        <v>1909</v>
      </c>
      <c r="G480" s="155">
        <v>2.5907589893608063E-4</v>
      </c>
      <c r="H480" s="59">
        <v>51.815179787216124</v>
      </c>
      <c r="I480" s="63" t="s">
        <v>319</v>
      </c>
    </row>
    <row r="481" spans="1:9" ht="15" customHeight="1" x14ac:dyDescent="0.25">
      <c r="A481" s="62">
        <v>46317.806967592594</v>
      </c>
      <c r="B481" s="59">
        <v>1</v>
      </c>
      <c r="C481" s="59" t="s">
        <v>312</v>
      </c>
      <c r="D481" s="59" t="s">
        <v>430</v>
      </c>
      <c r="E481" s="59" t="s">
        <v>1917</v>
      </c>
      <c r="F481" s="59" t="s">
        <v>1909</v>
      </c>
      <c r="G481" s="155">
        <v>-1.4040552401488774E-4</v>
      </c>
      <c r="H481" s="59">
        <v>-28.081104802977539</v>
      </c>
      <c r="I481" s="63" t="s">
        <v>318</v>
      </c>
    </row>
    <row r="482" spans="1:9" ht="15" customHeight="1" x14ac:dyDescent="0.25">
      <c r="A482" s="62">
        <v>46317.806967592594</v>
      </c>
      <c r="B482" s="59">
        <v>1</v>
      </c>
      <c r="C482" s="59" t="s">
        <v>312</v>
      </c>
      <c r="D482" s="59" t="s">
        <v>430</v>
      </c>
      <c r="E482" s="59" t="s">
        <v>1918</v>
      </c>
      <c r="F482" s="59" t="s">
        <v>1909</v>
      </c>
      <c r="G482" s="155">
        <v>-1.534012109171762E-4</v>
      </c>
      <c r="H482" s="59">
        <v>-30.680242183435233</v>
      </c>
      <c r="I482" s="63" t="s">
        <v>318</v>
      </c>
    </row>
    <row r="483" spans="1:9" ht="15" customHeight="1" x14ac:dyDescent="0.25">
      <c r="A483" s="62">
        <v>46317.806967592594</v>
      </c>
      <c r="B483" s="59">
        <v>1</v>
      </c>
      <c r="C483" s="59" t="s">
        <v>312</v>
      </c>
      <c r="D483" s="59" t="s">
        <v>430</v>
      </c>
      <c r="E483" s="59" t="s">
        <v>1919</v>
      </c>
      <c r="F483" s="59" t="s">
        <v>1909</v>
      </c>
      <c r="G483" s="155">
        <v>-1.534012109171762E-4</v>
      </c>
      <c r="H483" s="59">
        <v>-30.680242183435233</v>
      </c>
      <c r="I483" s="63" t="s">
        <v>318</v>
      </c>
    </row>
    <row r="484" spans="1:9" ht="15" customHeight="1" x14ac:dyDescent="0.25">
      <c r="A484" s="62">
        <v>46317.806967592594</v>
      </c>
      <c r="B484" s="59">
        <v>1</v>
      </c>
      <c r="C484" s="59" t="s">
        <v>312</v>
      </c>
      <c r="D484" s="59" t="s">
        <v>430</v>
      </c>
      <c r="E484" s="59" t="s">
        <v>1920</v>
      </c>
      <c r="F484" s="59" t="s">
        <v>1909</v>
      </c>
      <c r="G484" s="155">
        <v>-1.534012109171762E-4</v>
      </c>
      <c r="H484" s="59">
        <v>-30.680242183435233</v>
      </c>
      <c r="I484" s="63" t="s">
        <v>318</v>
      </c>
    </row>
    <row r="485" spans="1:9" ht="15" customHeight="1" x14ac:dyDescent="0.25">
      <c r="A485" s="62">
        <v>46317.806967592594</v>
      </c>
      <c r="B485" s="59">
        <v>1</v>
      </c>
      <c r="C485" s="59" t="s">
        <v>312</v>
      </c>
      <c r="D485" s="59" t="s">
        <v>430</v>
      </c>
      <c r="E485" s="59" t="s">
        <v>1921</v>
      </c>
      <c r="F485" s="59" t="s">
        <v>1909</v>
      </c>
      <c r="G485" s="155">
        <v>-1.534012109171762E-4</v>
      </c>
      <c r="H485" s="59">
        <v>-30.680242183435233</v>
      </c>
      <c r="I485" s="63" t="s">
        <v>318</v>
      </c>
    </row>
    <row r="486" spans="1:9" ht="15" customHeight="1" x14ac:dyDescent="0.25">
      <c r="A486" s="62">
        <v>46317.806967592594</v>
      </c>
      <c r="B486" s="59">
        <v>1</v>
      </c>
      <c r="C486" s="59" t="s">
        <v>312</v>
      </c>
      <c r="D486" s="59" t="s">
        <v>430</v>
      </c>
      <c r="E486" s="59" t="s">
        <v>1922</v>
      </c>
      <c r="F486" s="59" t="s">
        <v>1909</v>
      </c>
      <c r="G486" s="155">
        <v>-1.534012109171762E-4</v>
      </c>
      <c r="H486" s="59">
        <v>-30.680242183435233</v>
      </c>
      <c r="I486" s="63" t="s">
        <v>318</v>
      </c>
    </row>
    <row r="487" spans="1:9" ht="15" customHeight="1" x14ac:dyDescent="0.25">
      <c r="A487" s="62">
        <v>46317.806967592594</v>
      </c>
      <c r="B487" s="59">
        <v>1</v>
      </c>
      <c r="C487" s="59" t="s">
        <v>312</v>
      </c>
      <c r="D487" s="59" t="s">
        <v>430</v>
      </c>
      <c r="E487" s="59" t="s">
        <v>1923</v>
      </c>
      <c r="F487" s="59" t="s">
        <v>1909</v>
      </c>
      <c r="G487" s="155">
        <v>-1.534012109171762E-4</v>
      </c>
      <c r="H487" s="59">
        <v>-30.680242183435233</v>
      </c>
      <c r="I487" s="63" t="s">
        <v>318</v>
      </c>
    </row>
    <row r="488" spans="1:9" ht="15" customHeight="1" x14ac:dyDescent="0.25">
      <c r="A488" s="62">
        <v>46317.806967592594</v>
      </c>
      <c r="B488" s="59">
        <v>1</v>
      </c>
      <c r="C488" s="59" t="s">
        <v>312</v>
      </c>
      <c r="D488" s="59" t="s">
        <v>430</v>
      </c>
      <c r="E488" s="59" t="s">
        <v>1924</v>
      </c>
      <c r="F488" s="59" t="s">
        <v>1909</v>
      </c>
      <c r="G488" s="155">
        <v>-1.4040552401488774E-4</v>
      </c>
      <c r="H488" s="59">
        <v>-28.081104802977539</v>
      </c>
      <c r="I488" s="63" t="s">
        <v>318</v>
      </c>
    </row>
    <row r="489" spans="1:9" ht="15" customHeight="1" x14ac:dyDescent="0.25">
      <c r="A489" s="62">
        <v>46317.806967592594</v>
      </c>
      <c r="B489" s="59">
        <v>1</v>
      </c>
      <c r="C489" s="59" t="s">
        <v>312</v>
      </c>
      <c r="D489" s="59" t="s">
        <v>430</v>
      </c>
      <c r="E489" s="59" t="s">
        <v>1925</v>
      </c>
      <c r="F489" s="59" t="s">
        <v>1909</v>
      </c>
      <c r="G489" s="155">
        <v>-9.261938280924115E-5</v>
      </c>
      <c r="H489" s="59">
        <v>-18.523876561848223</v>
      </c>
      <c r="I489" s="63" t="s">
        <v>318</v>
      </c>
    </row>
    <row r="490" spans="1:9" ht="15" customHeight="1" x14ac:dyDescent="0.25">
      <c r="A490" s="62">
        <v>46317.806967592594</v>
      </c>
      <c r="B490" s="59">
        <v>1</v>
      </c>
      <c r="C490" s="59" t="s">
        <v>312</v>
      </c>
      <c r="D490" s="59" t="s">
        <v>430</v>
      </c>
      <c r="E490" s="59" t="s">
        <v>1926</v>
      </c>
      <c r="F490" s="59" t="s">
        <v>1909</v>
      </c>
      <c r="G490" s="155">
        <v>-3.1837554701306101E-5</v>
      </c>
      <c r="H490" s="59">
        <v>-6.3675109402612131</v>
      </c>
      <c r="I490" s="63" t="s">
        <v>318</v>
      </c>
    </row>
    <row r="491" spans="1:9" ht="15" customHeight="1" x14ac:dyDescent="0.25">
      <c r="A491" s="62">
        <v>46317.806967592594</v>
      </c>
      <c r="B491" s="59">
        <v>1</v>
      </c>
      <c r="C491" s="59" t="s">
        <v>312</v>
      </c>
      <c r="D491" s="59" t="s">
        <v>430</v>
      </c>
      <c r="E491" s="59" t="s">
        <v>1927</v>
      </c>
      <c r="F491" s="59" t="s">
        <v>1909</v>
      </c>
      <c r="G491" s="155">
        <v>2.8944273406628943E-5</v>
      </c>
      <c r="H491" s="59">
        <v>5.7888546813257884</v>
      </c>
      <c r="I491" s="63" t="s">
        <v>319</v>
      </c>
    </row>
    <row r="492" spans="1:9" ht="15" customHeight="1" x14ac:dyDescent="0.25">
      <c r="A492" s="62">
        <v>46317.806967592594</v>
      </c>
      <c r="B492" s="59">
        <v>1</v>
      </c>
      <c r="C492" s="59" t="s">
        <v>312</v>
      </c>
      <c r="D492" s="59" t="s">
        <v>430</v>
      </c>
      <c r="E492" s="59" t="s">
        <v>1928</v>
      </c>
      <c r="F492" s="59" t="s">
        <v>1909</v>
      </c>
      <c r="G492" s="155">
        <v>8.9726101514563968E-5</v>
      </c>
      <c r="H492" s="59">
        <v>17.945220302912794</v>
      </c>
      <c r="I492" s="63" t="s">
        <v>319</v>
      </c>
    </row>
    <row r="493" spans="1:9" ht="15" customHeight="1" x14ac:dyDescent="0.25">
      <c r="A493" s="62">
        <v>46317.806967592594</v>
      </c>
      <c r="B493" s="59">
        <v>1</v>
      </c>
      <c r="C493" s="59" t="s">
        <v>312</v>
      </c>
      <c r="D493" s="59" t="s">
        <v>430</v>
      </c>
      <c r="E493" s="59" t="s">
        <v>1929</v>
      </c>
      <c r="F493" s="59" t="s">
        <v>1909</v>
      </c>
      <c r="G493" s="155">
        <v>1.5050792962249904E-4</v>
      </c>
      <c r="H493" s="59">
        <v>30.101585924499808</v>
      </c>
      <c r="I493" s="63" t="s">
        <v>319</v>
      </c>
    </row>
    <row r="494" spans="1:9" ht="15" customHeight="1" x14ac:dyDescent="0.25">
      <c r="A494" s="62">
        <v>46317.806967592594</v>
      </c>
      <c r="B494" s="59">
        <v>1</v>
      </c>
      <c r="C494" s="59" t="s">
        <v>312</v>
      </c>
      <c r="D494" s="59" t="s">
        <v>430</v>
      </c>
      <c r="E494" s="59" t="s">
        <v>1930</v>
      </c>
      <c r="F494" s="59" t="s">
        <v>1909</v>
      </c>
      <c r="G494" s="155">
        <v>2.1128975773043406E-4</v>
      </c>
      <c r="H494" s="59">
        <v>42.257951546086815</v>
      </c>
      <c r="I494" s="63" t="s">
        <v>319</v>
      </c>
    </row>
    <row r="495" spans="1:9" ht="15" customHeight="1" x14ac:dyDescent="0.25">
      <c r="A495" s="62">
        <v>46317.806967592594</v>
      </c>
      <c r="B495" s="59">
        <v>1</v>
      </c>
      <c r="C495" s="59" t="s">
        <v>312</v>
      </c>
      <c r="D495" s="59" t="s">
        <v>430</v>
      </c>
      <c r="E495" s="59" t="s">
        <v>1931</v>
      </c>
      <c r="F495" s="59" t="s">
        <v>1909</v>
      </c>
      <c r="G495" s="155">
        <v>-9.2619382809241163E-5</v>
      </c>
      <c r="H495" s="59">
        <v>-18.523876561848226</v>
      </c>
      <c r="I495" s="63" t="s">
        <v>318</v>
      </c>
    </row>
    <row r="496" spans="1:9" ht="15" customHeight="1" x14ac:dyDescent="0.25">
      <c r="A496" s="62">
        <v>46317.806967592594</v>
      </c>
      <c r="B496" s="59">
        <v>1</v>
      </c>
      <c r="C496" s="59" t="s">
        <v>312</v>
      </c>
      <c r="D496" s="59" t="s">
        <v>430</v>
      </c>
      <c r="E496" s="59" t="s">
        <v>1932</v>
      </c>
      <c r="F496" s="59" t="s">
        <v>1909</v>
      </c>
      <c r="G496" s="155">
        <v>-3.1837554701306115E-5</v>
      </c>
      <c r="H496" s="59">
        <v>-6.3675109402612158</v>
      </c>
      <c r="I496" s="63" t="s">
        <v>318</v>
      </c>
    </row>
    <row r="497" spans="1:9" ht="15" customHeight="1" x14ac:dyDescent="0.25">
      <c r="A497" s="62">
        <v>46317.806967592594</v>
      </c>
      <c r="B497" s="59">
        <v>1</v>
      </c>
      <c r="C497" s="59" t="s">
        <v>312</v>
      </c>
      <c r="D497" s="59" t="s">
        <v>430</v>
      </c>
      <c r="E497" s="59" t="s">
        <v>1933</v>
      </c>
      <c r="F497" s="59" t="s">
        <v>1909</v>
      </c>
      <c r="G497" s="155">
        <v>2.894427340662893E-5</v>
      </c>
      <c r="H497" s="59">
        <v>5.7888546813257857</v>
      </c>
      <c r="I497" s="63" t="s">
        <v>319</v>
      </c>
    </row>
    <row r="498" spans="1:9" ht="15" customHeight="1" x14ac:dyDescent="0.25">
      <c r="A498" s="62">
        <v>46317.806967592594</v>
      </c>
      <c r="B498" s="59">
        <v>1</v>
      </c>
      <c r="C498" s="59" t="s">
        <v>312</v>
      </c>
      <c r="D498" s="59" t="s">
        <v>430</v>
      </c>
      <c r="E498" s="59" t="s">
        <v>1934</v>
      </c>
      <c r="F498" s="59" t="s">
        <v>1909</v>
      </c>
      <c r="G498" s="155">
        <v>8.9726101514563954E-5</v>
      </c>
      <c r="H498" s="59">
        <v>17.945220302912791</v>
      </c>
      <c r="I498" s="63" t="s">
        <v>319</v>
      </c>
    </row>
    <row r="499" spans="1:9" ht="15" customHeight="1" x14ac:dyDescent="0.25">
      <c r="A499" s="62">
        <v>46317.806967592594</v>
      </c>
      <c r="B499" s="59">
        <v>1</v>
      </c>
      <c r="C499" s="59" t="s">
        <v>312</v>
      </c>
      <c r="D499" s="59" t="s">
        <v>430</v>
      </c>
      <c r="E499" s="59" t="s">
        <v>2798</v>
      </c>
      <c r="F499" s="59" t="s">
        <v>1909</v>
      </c>
      <c r="G499" s="155">
        <v>1.5050792962249902E-4</v>
      </c>
      <c r="H499" s="59">
        <v>30.101585924499805</v>
      </c>
      <c r="I499" s="63" t="s">
        <v>319</v>
      </c>
    </row>
    <row r="500" spans="1:9" ht="15" customHeight="1" x14ac:dyDescent="0.25">
      <c r="A500" s="62">
        <v>46317.806967592594</v>
      </c>
      <c r="B500" s="59">
        <v>1</v>
      </c>
      <c r="C500" s="59" t="s">
        <v>312</v>
      </c>
      <c r="D500" s="59" t="s">
        <v>430</v>
      </c>
      <c r="E500" s="59" t="s">
        <v>2800</v>
      </c>
      <c r="F500" s="59" t="s">
        <v>1909</v>
      </c>
      <c r="G500" s="155">
        <v>2.1128975773043404E-4</v>
      </c>
      <c r="H500" s="59">
        <v>42.257951546086808</v>
      </c>
      <c r="I500" s="63" t="s">
        <v>319</v>
      </c>
    </row>
    <row r="501" spans="1:9" ht="15" customHeight="1" x14ac:dyDescent="0.25">
      <c r="A501" s="62">
        <v>46317.806967592594</v>
      </c>
      <c r="B501" s="59">
        <v>1</v>
      </c>
      <c r="C501" s="59" t="s">
        <v>312</v>
      </c>
      <c r="D501" s="59" t="s">
        <v>430</v>
      </c>
      <c r="E501" s="59" t="s">
        <v>2802</v>
      </c>
      <c r="F501" s="59" t="s">
        <v>1909</v>
      </c>
      <c r="G501" s="155">
        <v>1.4450547142002339E-4</v>
      </c>
      <c r="H501" s="59">
        <v>28.901094284004678</v>
      </c>
      <c r="I501" s="63" t="s">
        <v>319</v>
      </c>
    </row>
    <row r="502" spans="1:9" ht="15" customHeight="1" x14ac:dyDescent="0.25">
      <c r="A502" s="62">
        <v>46317.806967592594</v>
      </c>
      <c r="B502" s="59">
        <v>1</v>
      </c>
      <c r="C502" s="59" t="s">
        <v>312</v>
      </c>
      <c r="D502" s="59" t="s">
        <v>430</v>
      </c>
      <c r="E502" s="59" t="s">
        <v>2805</v>
      </c>
      <c r="F502" s="59" t="s">
        <v>1909</v>
      </c>
      <c r="G502" s="155">
        <v>1.6079826824405525E-4</v>
      </c>
      <c r="H502" s="59">
        <v>32.159653648811052</v>
      </c>
      <c r="I502" s="63" t="s">
        <v>319</v>
      </c>
    </row>
    <row r="503" spans="1:9" ht="15" customHeight="1" x14ac:dyDescent="0.25">
      <c r="A503" s="62">
        <v>46317.806967592594</v>
      </c>
      <c r="B503" s="59">
        <v>1</v>
      </c>
      <c r="C503" s="59" t="s">
        <v>312</v>
      </c>
      <c r="D503" s="59" t="s">
        <v>430</v>
      </c>
      <c r="E503" s="59" t="s">
        <v>2807</v>
      </c>
      <c r="F503" s="59" t="s">
        <v>1909</v>
      </c>
      <c r="G503" s="155">
        <v>1.7583369133413861E-4</v>
      </c>
      <c r="H503" s="59">
        <v>35.166738266827721</v>
      </c>
      <c r="I503" s="63" t="s">
        <v>319</v>
      </c>
    </row>
    <row r="504" spans="1:9" ht="15" customHeight="1" x14ac:dyDescent="0.25">
      <c r="A504" s="62">
        <v>46317.806967592594</v>
      </c>
      <c r="B504" s="59">
        <v>1</v>
      </c>
      <c r="C504" s="59" t="s">
        <v>312</v>
      </c>
      <c r="D504" s="59" t="s">
        <v>430</v>
      </c>
      <c r="E504" s="59" t="s">
        <v>2809</v>
      </c>
      <c r="F504" s="59" t="s">
        <v>1909</v>
      </c>
      <c r="G504" s="155">
        <v>1.7583369133413861E-4</v>
      </c>
      <c r="H504" s="59">
        <v>35.166738266827721</v>
      </c>
      <c r="I504" s="63" t="s">
        <v>319</v>
      </c>
    </row>
    <row r="505" spans="1:9" ht="15" customHeight="1" x14ac:dyDescent="0.25">
      <c r="A505" s="62">
        <v>46317.806967592594</v>
      </c>
      <c r="B505" s="59">
        <v>1</v>
      </c>
      <c r="C505" s="59" t="s">
        <v>312</v>
      </c>
      <c r="D505" s="59" t="s">
        <v>430</v>
      </c>
      <c r="E505" s="59" t="s">
        <v>2811</v>
      </c>
      <c r="F505" s="59" t="s">
        <v>1909</v>
      </c>
      <c r="G505" s="155">
        <v>1.6079826824405522E-4</v>
      </c>
      <c r="H505" s="59">
        <v>32.159653648811044</v>
      </c>
      <c r="I505" s="63" t="s">
        <v>319</v>
      </c>
    </row>
    <row r="506" spans="1:9" ht="15" customHeight="1" x14ac:dyDescent="0.25">
      <c r="A506" s="62">
        <v>46317.806967592594</v>
      </c>
      <c r="B506" s="59">
        <v>1</v>
      </c>
      <c r="C506" s="59" t="s">
        <v>312</v>
      </c>
      <c r="D506" s="59" t="s">
        <v>430</v>
      </c>
      <c r="E506" s="59" t="s">
        <v>2813</v>
      </c>
      <c r="F506" s="59" t="s">
        <v>1909</v>
      </c>
      <c r="G506" s="155">
        <v>1.4450547142002345E-4</v>
      </c>
      <c r="H506" s="59">
        <v>28.901094284004689</v>
      </c>
      <c r="I506" s="63" t="s">
        <v>319</v>
      </c>
    </row>
    <row r="507" spans="1:9" ht="15" customHeight="1" x14ac:dyDescent="0.25">
      <c r="A507" s="62">
        <v>46317.806967592594</v>
      </c>
      <c r="B507" s="59">
        <v>1</v>
      </c>
      <c r="C507" s="59" t="s">
        <v>312</v>
      </c>
      <c r="D507" s="59" t="s">
        <v>430</v>
      </c>
      <c r="E507" s="59" t="s">
        <v>2815</v>
      </c>
      <c r="F507" s="59" t="s">
        <v>1909</v>
      </c>
      <c r="G507" s="155">
        <v>-2.5835096498830495E-5</v>
      </c>
      <c r="H507" s="59">
        <v>-5.1670192997660918</v>
      </c>
      <c r="I507" s="63" t="s">
        <v>318</v>
      </c>
    </row>
    <row r="508" spans="1:9" ht="15" customHeight="1" x14ac:dyDescent="0.25">
      <c r="A508" s="62">
        <v>46317.806967592594</v>
      </c>
      <c r="B508" s="59">
        <v>1</v>
      </c>
      <c r="C508" s="59" t="s">
        <v>312</v>
      </c>
      <c r="D508" s="59" t="s">
        <v>430</v>
      </c>
      <c r="E508" s="59" t="s">
        <v>2818</v>
      </c>
      <c r="F508" s="59" t="s">
        <v>1909</v>
      </c>
      <c r="G508" s="155">
        <v>-4.2127893322862343E-5</v>
      </c>
      <c r="H508" s="59">
        <v>-8.4255786645724609</v>
      </c>
      <c r="I508" s="63" t="s">
        <v>318</v>
      </c>
    </row>
    <row r="509" spans="1:9" ht="15" customHeight="1" x14ac:dyDescent="0.25">
      <c r="A509" s="62">
        <v>46317.806967592594</v>
      </c>
      <c r="B509" s="59">
        <v>1</v>
      </c>
      <c r="C509" s="59" t="s">
        <v>312</v>
      </c>
      <c r="D509" s="59" t="s">
        <v>430</v>
      </c>
      <c r="E509" s="59" t="s">
        <v>2820</v>
      </c>
      <c r="F509" s="59" t="s">
        <v>1909</v>
      </c>
      <c r="G509" s="155">
        <v>-5.7163316412945712E-5</v>
      </c>
      <c r="H509" s="59">
        <v>-11.432663282589136</v>
      </c>
      <c r="I509" s="63" t="s">
        <v>318</v>
      </c>
    </row>
    <row r="510" spans="1:9" ht="15" customHeight="1" x14ac:dyDescent="0.25">
      <c r="A510" s="62">
        <v>46317.806967592594</v>
      </c>
      <c r="B510" s="59">
        <v>1</v>
      </c>
      <c r="C510" s="59" t="s">
        <v>312</v>
      </c>
      <c r="D510" s="59" t="s">
        <v>430</v>
      </c>
      <c r="E510" s="59" t="s">
        <v>2822</v>
      </c>
      <c r="F510" s="59" t="s">
        <v>1909</v>
      </c>
      <c r="G510" s="155">
        <v>-5.7163316412945712E-5</v>
      </c>
      <c r="H510" s="59">
        <v>-11.432663282589136</v>
      </c>
      <c r="I510" s="63" t="s">
        <v>318</v>
      </c>
    </row>
    <row r="511" spans="1:9" ht="15" customHeight="1" x14ac:dyDescent="0.25">
      <c r="A511" s="62">
        <v>46317.806967592594</v>
      </c>
      <c r="B511" s="59">
        <v>1</v>
      </c>
      <c r="C511" s="59" t="s">
        <v>312</v>
      </c>
      <c r="D511" s="59" t="s">
        <v>430</v>
      </c>
      <c r="E511" s="59" t="s">
        <v>2824</v>
      </c>
      <c r="F511" s="59" t="s">
        <v>1909</v>
      </c>
      <c r="G511" s="155">
        <v>-4.2127893322862316E-5</v>
      </c>
      <c r="H511" s="59">
        <v>-8.4255786645724555</v>
      </c>
      <c r="I511" s="63" t="s">
        <v>318</v>
      </c>
    </row>
    <row r="512" spans="1:9" ht="15" customHeight="1" x14ac:dyDescent="0.25">
      <c r="A512" s="62">
        <v>46317.806967592594</v>
      </c>
      <c r="B512" s="59">
        <v>1</v>
      </c>
      <c r="C512" s="59" t="s">
        <v>312</v>
      </c>
      <c r="D512" s="59" t="s">
        <v>430</v>
      </c>
      <c r="E512" s="59" t="s">
        <v>2826</v>
      </c>
      <c r="F512" s="59" t="s">
        <v>1909</v>
      </c>
      <c r="G512" s="155">
        <v>-2.5835096498830528E-5</v>
      </c>
      <c r="H512" s="59">
        <v>-5.1670192997660989</v>
      </c>
      <c r="I512" s="63" t="s">
        <v>318</v>
      </c>
    </row>
    <row r="513" spans="1:9" ht="15" customHeight="1" x14ac:dyDescent="0.25">
      <c r="A513" s="62">
        <v>46317.806967592594</v>
      </c>
      <c r="B513" s="59">
        <v>1</v>
      </c>
      <c r="C513" s="59" t="s">
        <v>312</v>
      </c>
      <c r="D513" s="59" t="s">
        <v>430</v>
      </c>
      <c r="E513" s="59" t="s">
        <v>2828</v>
      </c>
      <c r="F513" s="59" t="s">
        <v>1909</v>
      </c>
      <c r="G513" s="155">
        <v>2.894427340662894E-5</v>
      </c>
      <c r="H513" s="59">
        <v>5.7888546813257884</v>
      </c>
      <c r="I513" s="63" t="s">
        <v>319</v>
      </c>
    </row>
    <row r="514" spans="1:9" ht="15" customHeight="1" x14ac:dyDescent="0.25">
      <c r="A514" s="62">
        <v>46317.806967592594</v>
      </c>
      <c r="B514" s="59">
        <v>1</v>
      </c>
      <c r="C514" s="59" t="s">
        <v>312</v>
      </c>
      <c r="D514" s="59" t="s">
        <v>430</v>
      </c>
      <c r="E514" s="59" t="s">
        <v>2831</v>
      </c>
      <c r="F514" s="59" t="s">
        <v>1909</v>
      </c>
      <c r="G514" s="155">
        <v>8.9726101514563954E-5</v>
      </c>
      <c r="H514" s="59">
        <v>17.945220302912791</v>
      </c>
      <c r="I514" s="63" t="s">
        <v>319</v>
      </c>
    </row>
    <row r="515" spans="1:9" ht="15" customHeight="1" x14ac:dyDescent="0.25">
      <c r="A515" s="62">
        <v>46317.806967592594</v>
      </c>
      <c r="B515" s="59">
        <v>1</v>
      </c>
      <c r="C515" s="59" t="s">
        <v>312</v>
      </c>
      <c r="D515" s="59" t="s">
        <v>430</v>
      </c>
      <c r="E515" s="59" t="s">
        <v>2833</v>
      </c>
      <c r="F515" s="59" t="s">
        <v>1909</v>
      </c>
      <c r="G515" s="155">
        <v>2.8944273406628933E-5</v>
      </c>
      <c r="H515" s="59">
        <v>5.7888546813257866</v>
      </c>
      <c r="I515" s="63" t="s">
        <v>319</v>
      </c>
    </row>
    <row r="516" spans="1:9" ht="15" customHeight="1" x14ac:dyDescent="0.25">
      <c r="A516" s="62">
        <v>46317.806967592594</v>
      </c>
      <c r="B516" s="59">
        <v>1</v>
      </c>
      <c r="C516" s="59" t="s">
        <v>312</v>
      </c>
      <c r="D516" s="59" t="s">
        <v>430</v>
      </c>
      <c r="E516" s="59" t="s">
        <v>2836</v>
      </c>
      <c r="F516" s="59" t="s">
        <v>1909</v>
      </c>
      <c r="G516" s="155">
        <v>8.9726101514563954E-5</v>
      </c>
      <c r="H516" s="59">
        <v>17.945220302912791</v>
      </c>
      <c r="I516" s="63" t="s">
        <v>319</v>
      </c>
    </row>
    <row r="517" spans="1:9" ht="15" customHeight="1" x14ac:dyDescent="0.25">
      <c r="A517" s="62">
        <v>46317.806967592594</v>
      </c>
      <c r="B517" s="59">
        <v>1</v>
      </c>
      <c r="C517" s="59" t="s">
        <v>312</v>
      </c>
      <c r="D517" s="59" t="s">
        <v>2894</v>
      </c>
      <c r="E517" s="59" t="s">
        <v>1788</v>
      </c>
      <c r="F517" s="59" t="s">
        <v>172</v>
      </c>
      <c r="G517" s="155">
        <v>-2.1923852398713896E-4</v>
      </c>
      <c r="H517" s="59">
        <v>-3.2154983518113718</v>
      </c>
      <c r="I517" s="63" t="s">
        <v>318</v>
      </c>
    </row>
    <row r="518" spans="1:9" ht="15" customHeight="1" x14ac:dyDescent="0.25">
      <c r="A518" s="62">
        <v>46317.806967592594</v>
      </c>
      <c r="B518" s="59">
        <v>1</v>
      </c>
      <c r="C518" s="59" t="s">
        <v>312</v>
      </c>
      <c r="D518" s="59" t="s">
        <v>2894</v>
      </c>
      <c r="E518" s="59" t="s">
        <v>1789</v>
      </c>
      <c r="F518" s="59" t="s">
        <v>172</v>
      </c>
      <c r="G518" s="155">
        <v>-2.4876305229943344E-4</v>
      </c>
      <c r="H518" s="59">
        <v>-3.6485247670583574</v>
      </c>
      <c r="I518" s="63" t="s">
        <v>318</v>
      </c>
    </row>
    <row r="519" spans="1:9" ht="15" customHeight="1" x14ac:dyDescent="0.25">
      <c r="A519" s="62">
        <v>46317.806967592594</v>
      </c>
      <c r="B519" s="59">
        <v>1</v>
      </c>
      <c r="C519" s="59" t="s">
        <v>312</v>
      </c>
      <c r="D519" s="59" t="s">
        <v>2894</v>
      </c>
      <c r="E519" s="59" t="s">
        <v>1790</v>
      </c>
      <c r="F519" s="59" t="s">
        <v>172</v>
      </c>
      <c r="G519" s="155">
        <v>-2.4876305229943344E-4</v>
      </c>
      <c r="H519" s="59">
        <v>-3.6485247670583574</v>
      </c>
      <c r="I519" s="63" t="s">
        <v>318</v>
      </c>
    </row>
    <row r="520" spans="1:9" ht="15" customHeight="1" x14ac:dyDescent="0.25">
      <c r="A520" s="62">
        <v>46317.806967592594</v>
      </c>
      <c r="B520" s="59">
        <v>1</v>
      </c>
      <c r="C520" s="59" t="s">
        <v>312</v>
      </c>
      <c r="D520" s="59" t="s">
        <v>2894</v>
      </c>
      <c r="E520" s="59" t="s">
        <v>1791</v>
      </c>
      <c r="F520" s="59" t="s">
        <v>172</v>
      </c>
      <c r="G520" s="155">
        <v>-2.1923852398713896E-4</v>
      </c>
      <c r="H520" s="59">
        <v>-3.2154983518113718</v>
      </c>
      <c r="I520" s="63" t="s">
        <v>318</v>
      </c>
    </row>
    <row r="521" spans="1:9" ht="15" customHeight="1" x14ac:dyDescent="0.25">
      <c r="A521" s="62">
        <v>46317.806967592594</v>
      </c>
      <c r="B521" s="59">
        <v>1</v>
      </c>
      <c r="C521" s="59" t="s">
        <v>312</v>
      </c>
      <c r="D521" s="59" t="s">
        <v>2894</v>
      </c>
      <c r="E521" s="59" t="s">
        <v>1792</v>
      </c>
      <c r="F521" s="59" t="s">
        <v>172</v>
      </c>
      <c r="G521" s="155">
        <v>-2.1923852398713896E-4</v>
      </c>
      <c r="H521" s="59">
        <v>-3.2154983518113718</v>
      </c>
      <c r="I521" s="63" t="s">
        <v>318</v>
      </c>
    </row>
    <row r="522" spans="1:9" ht="15" customHeight="1" x14ac:dyDescent="0.25">
      <c r="A522" s="62">
        <v>46317.806967592594</v>
      </c>
      <c r="B522" s="59">
        <v>1</v>
      </c>
      <c r="C522" s="59" t="s">
        <v>312</v>
      </c>
      <c r="D522" s="59" t="s">
        <v>2894</v>
      </c>
      <c r="E522" s="59" t="s">
        <v>1793</v>
      </c>
      <c r="F522" s="59" t="s">
        <v>172</v>
      </c>
      <c r="G522" s="155">
        <v>-2.340007881432862E-4</v>
      </c>
      <c r="H522" s="59">
        <v>-3.4320115594348644</v>
      </c>
      <c r="I522" s="63" t="s">
        <v>318</v>
      </c>
    </row>
    <row r="523" spans="1:9" ht="15" customHeight="1" x14ac:dyDescent="0.25">
      <c r="A523" s="62">
        <v>46317.806967592594</v>
      </c>
      <c r="B523" s="59">
        <v>1</v>
      </c>
      <c r="C523" s="59" t="s">
        <v>312</v>
      </c>
      <c r="D523" s="59" t="s">
        <v>2894</v>
      </c>
      <c r="E523" s="59" t="s">
        <v>1794</v>
      </c>
      <c r="F523" s="59" t="s">
        <v>172</v>
      </c>
      <c r="G523" s="155">
        <v>-2.340007881432862E-4</v>
      </c>
      <c r="H523" s="59">
        <v>-3.4320115594348644</v>
      </c>
      <c r="I523" s="63" t="s">
        <v>318</v>
      </c>
    </row>
    <row r="524" spans="1:9" ht="15" customHeight="1" x14ac:dyDescent="0.25">
      <c r="A524" s="62">
        <v>46317.806967592594</v>
      </c>
      <c r="B524" s="59">
        <v>1</v>
      </c>
      <c r="C524" s="59" t="s">
        <v>312</v>
      </c>
      <c r="D524" s="59" t="s">
        <v>2894</v>
      </c>
      <c r="E524" s="59" t="s">
        <v>1795</v>
      </c>
      <c r="F524" s="59" t="s">
        <v>172</v>
      </c>
      <c r="G524" s="155">
        <v>-2.340007881432862E-4</v>
      </c>
      <c r="H524" s="59">
        <v>-3.4320115594348644</v>
      </c>
      <c r="I524" s="63" t="s">
        <v>318</v>
      </c>
    </row>
    <row r="525" spans="1:9" ht="15" customHeight="1" x14ac:dyDescent="0.25">
      <c r="A525" s="62">
        <v>46317.806967592594</v>
      </c>
      <c r="B525" s="59">
        <v>1</v>
      </c>
      <c r="C525" s="59" t="s">
        <v>312</v>
      </c>
      <c r="D525" s="59" t="s">
        <v>2894</v>
      </c>
      <c r="E525" s="59" t="s">
        <v>1796</v>
      </c>
      <c r="F525" s="59" t="s">
        <v>172</v>
      </c>
      <c r="G525" s="155">
        <v>-2.340007881432862E-4</v>
      </c>
      <c r="H525" s="59">
        <v>-3.4320115594348644</v>
      </c>
      <c r="I525" s="63" t="s">
        <v>318</v>
      </c>
    </row>
    <row r="526" spans="1:9" ht="15" customHeight="1" x14ac:dyDescent="0.25">
      <c r="A526" s="62">
        <v>46317.806967592594</v>
      </c>
      <c r="B526" s="59">
        <v>1</v>
      </c>
      <c r="C526" s="59" t="s">
        <v>312</v>
      </c>
      <c r="D526" s="59" t="s">
        <v>2894</v>
      </c>
      <c r="E526" s="59" t="s">
        <v>1797</v>
      </c>
      <c r="F526" s="59" t="s">
        <v>172</v>
      </c>
      <c r="G526" s="155">
        <v>-2.340007881432862E-4</v>
      </c>
      <c r="H526" s="59">
        <v>-3.4320115594348644</v>
      </c>
      <c r="I526" s="63" t="s">
        <v>318</v>
      </c>
    </row>
    <row r="527" spans="1:9" ht="15" customHeight="1" x14ac:dyDescent="0.25">
      <c r="A527" s="62">
        <v>46317.806967592594</v>
      </c>
      <c r="B527" s="59">
        <v>1</v>
      </c>
      <c r="C527" s="59" t="s">
        <v>312</v>
      </c>
      <c r="D527" s="59" t="s">
        <v>2894</v>
      </c>
      <c r="E527" s="59" t="s">
        <v>1798</v>
      </c>
      <c r="F527" s="59" t="s">
        <v>172</v>
      </c>
      <c r="G527" s="155">
        <v>-2.340007881432862E-4</v>
      </c>
      <c r="H527" s="59">
        <v>-3.4320115594348644</v>
      </c>
      <c r="I527" s="63" t="s">
        <v>318</v>
      </c>
    </row>
    <row r="528" spans="1:9" ht="15" customHeight="1" x14ac:dyDescent="0.25">
      <c r="A528" s="62">
        <v>46317.806967592594</v>
      </c>
      <c r="B528" s="59">
        <v>1</v>
      </c>
      <c r="C528" s="59" t="s">
        <v>312</v>
      </c>
      <c r="D528" s="59" t="s">
        <v>2894</v>
      </c>
      <c r="E528" s="59" t="s">
        <v>1799</v>
      </c>
      <c r="F528" s="59" t="s">
        <v>172</v>
      </c>
      <c r="G528" s="155">
        <v>-2.4876305229943344E-4</v>
      </c>
      <c r="H528" s="59">
        <v>-3.6485247670583574</v>
      </c>
      <c r="I528" s="63" t="s">
        <v>318</v>
      </c>
    </row>
    <row r="529" spans="1:9" ht="15" customHeight="1" x14ac:dyDescent="0.25">
      <c r="A529" s="62">
        <v>46317.806967592594</v>
      </c>
      <c r="B529" s="59">
        <v>1</v>
      </c>
      <c r="C529" s="59" t="s">
        <v>312</v>
      </c>
      <c r="D529" s="59" t="s">
        <v>2894</v>
      </c>
      <c r="E529" s="59" t="s">
        <v>1800</v>
      </c>
      <c r="F529" s="59" t="s">
        <v>172</v>
      </c>
      <c r="G529" s="155">
        <v>-2.4876305229943344E-4</v>
      </c>
      <c r="H529" s="59">
        <v>-3.6485247670583574</v>
      </c>
      <c r="I529" s="63" t="s">
        <v>318</v>
      </c>
    </row>
    <row r="530" spans="1:9" ht="15" customHeight="1" x14ac:dyDescent="0.25">
      <c r="A530" s="62">
        <v>46317.806967592594</v>
      </c>
      <c r="B530" s="59">
        <v>1</v>
      </c>
      <c r="C530" s="59" t="s">
        <v>312</v>
      </c>
      <c r="D530" s="59" t="s">
        <v>2894</v>
      </c>
      <c r="E530" s="59" t="s">
        <v>1801</v>
      </c>
      <c r="F530" s="59" t="s">
        <v>172</v>
      </c>
      <c r="G530" s="155">
        <v>-2.1923852398713896E-4</v>
      </c>
      <c r="H530" s="59">
        <v>-3.2154983518113718</v>
      </c>
      <c r="I530" s="63" t="s">
        <v>318</v>
      </c>
    </row>
    <row r="531" spans="1:9" ht="15" customHeight="1" x14ac:dyDescent="0.25">
      <c r="A531" s="62">
        <v>46317.806967592594</v>
      </c>
      <c r="B531" s="59">
        <v>1</v>
      </c>
      <c r="C531" s="59" t="s">
        <v>312</v>
      </c>
      <c r="D531" s="59" t="s">
        <v>2894</v>
      </c>
      <c r="E531" s="59" t="s">
        <v>1802</v>
      </c>
      <c r="F531" s="59" t="s">
        <v>172</v>
      </c>
      <c r="G531" s="155">
        <v>-2.1923852398713896E-4</v>
      </c>
      <c r="H531" s="59">
        <v>-3.2154983518113718</v>
      </c>
      <c r="I531" s="63" t="s">
        <v>318</v>
      </c>
    </row>
    <row r="532" spans="1:9" ht="15" customHeight="1" x14ac:dyDescent="0.25">
      <c r="A532" s="62">
        <v>46317.806967592594</v>
      </c>
      <c r="B532" s="59">
        <v>1</v>
      </c>
      <c r="C532" s="59" t="s">
        <v>312</v>
      </c>
      <c r="D532" s="59" t="s">
        <v>2894</v>
      </c>
      <c r="E532" s="59" t="s">
        <v>1803</v>
      </c>
      <c r="F532" s="59" t="s">
        <v>172</v>
      </c>
      <c r="G532" s="155">
        <v>-2.1923852398713896E-4</v>
      </c>
      <c r="H532" s="59">
        <v>-3.2154983518113718</v>
      </c>
      <c r="I532" s="63" t="s">
        <v>318</v>
      </c>
    </row>
    <row r="533" spans="1:9" ht="15" customHeight="1" x14ac:dyDescent="0.25">
      <c r="A533" s="62">
        <v>46317.806967592594</v>
      </c>
      <c r="B533" s="59">
        <v>1</v>
      </c>
      <c r="C533" s="59" t="s">
        <v>312</v>
      </c>
      <c r="D533" s="59" t="s">
        <v>2894</v>
      </c>
      <c r="E533" s="59" t="s">
        <v>1804</v>
      </c>
      <c r="F533" s="59" t="s">
        <v>172</v>
      </c>
      <c r="G533" s="155">
        <v>-1.8971399567484451E-4</v>
      </c>
      <c r="H533" s="59">
        <v>-2.7824719365643866</v>
      </c>
      <c r="I533" s="63" t="s">
        <v>318</v>
      </c>
    </row>
    <row r="534" spans="1:9" ht="15" customHeight="1" x14ac:dyDescent="0.25">
      <c r="A534" s="62">
        <v>46317.806967592594</v>
      </c>
      <c r="B534" s="59">
        <v>1</v>
      </c>
      <c r="C534" s="59" t="s">
        <v>312</v>
      </c>
      <c r="D534" s="59" t="s">
        <v>2894</v>
      </c>
      <c r="E534" s="59" t="s">
        <v>1805</v>
      </c>
      <c r="F534" s="59" t="s">
        <v>172</v>
      </c>
      <c r="G534" s="155">
        <v>-1.8971399567484451E-4</v>
      </c>
      <c r="H534" s="59">
        <v>-2.7824719365643866</v>
      </c>
      <c r="I534" s="63" t="s">
        <v>318</v>
      </c>
    </row>
    <row r="535" spans="1:9" ht="15" customHeight="1" x14ac:dyDescent="0.25">
      <c r="A535" s="62">
        <v>46317.806967592594</v>
      </c>
      <c r="B535" s="59">
        <v>1</v>
      </c>
      <c r="C535" s="59" t="s">
        <v>312</v>
      </c>
      <c r="D535" s="59" t="s">
        <v>2894</v>
      </c>
      <c r="E535" s="59" t="s">
        <v>1806</v>
      </c>
      <c r="F535" s="59" t="s">
        <v>172</v>
      </c>
      <c r="G535" s="155">
        <v>-1.6018946736255006E-4</v>
      </c>
      <c r="H535" s="59">
        <v>-2.3494455213174015</v>
      </c>
      <c r="I535" s="63" t="s">
        <v>318</v>
      </c>
    </row>
    <row r="536" spans="1:9" ht="15" customHeight="1" x14ac:dyDescent="0.25">
      <c r="A536" s="62">
        <v>46317.806967592594</v>
      </c>
      <c r="B536" s="59">
        <v>1</v>
      </c>
      <c r="C536" s="59" t="s">
        <v>312</v>
      </c>
      <c r="D536" s="59" t="s">
        <v>2894</v>
      </c>
      <c r="E536" s="59" t="s">
        <v>1807</v>
      </c>
      <c r="F536" s="59" t="s">
        <v>172</v>
      </c>
      <c r="G536" s="155">
        <v>-1.6018946736255006E-4</v>
      </c>
      <c r="H536" s="59">
        <v>-2.3494455213174015</v>
      </c>
      <c r="I536" s="63" t="s">
        <v>318</v>
      </c>
    </row>
    <row r="537" spans="1:9" ht="15" customHeight="1" x14ac:dyDescent="0.25">
      <c r="A537" s="62">
        <v>46317.806967592594</v>
      </c>
      <c r="B537" s="59">
        <v>1</v>
      </c>
      <c r="C537" s="59" t="s">
        <v>312</v>
      </c>
      <c r="D537" s="59" t="s">
        <v>2894</v>
      </c>
      <c r="E537" s="59" t="s">
        <v>1808</v>
      </c>
      <c r="F537" s="59" t="s">
        <v>172</v>
      </c>
      <c r="G537" s="155">
        <v>-1.7495173151869727E-4</v>
      </c>
      <c r="H537" s="59">
        <v>-2.5659587289408936</v>
      </c>
      <c r="I537" s="63" t="s">
        <v>318</v>
      </c>
    </row>
    <row r="538" spans="1:9" ht="15" customHeight="1" x14ac:dyDescent="0.25">
      <c r="A538" s="62">
        <v>46317.806967592594</v>
      </c>
      <c r="B538" s="59">
        <v>1</v>
      </c>
      <c r="C538" s="59" t="s">
        <v>312</v>
      </c>
      <c r="D538" s="59" t="s">
        <v>2894</v>
      </c>
      <c r="E538" s="59" t="s">
        <v>1809</v>
      </c>
      <c r="F538" s="59" t="s">
        <v>172</v>
      </c>
      <c r="G538" s="155">
        <v>-1.7495173151869727E-4</v>
      </c>
      <c r="H538" s="59">
        <v>-2.5659587289408936</v>
      </c>
      <c r="I538" s="63" t="s">
        <v>318</v>
      </c>
    </row>
    <row r="539" spans="1:9" ht="15" customHeight="1" x14ac:dyDescent="0.25">
      <c r="A539" s="62">
        <v>46317.806967592594</v>
      </c>
      <c r="B539" s="59">
        <v>1</v>
      </c>
      <c r="C539" s="59" t="s">
        <v>312</v>
      </c>
      <c r="D539" s="59" t="s">
        <v>2894</v>
      </c>
      <c r="E539" s="59" t="s">
        <v>1810</v>
      </c>
      <c r="F539" s="59" t="s">
        <v>172</v>
      </c>
      <c r="G539" s="155">
        <v>-1.7495173151869727E-4</v>
      </c>
      <c r="H539" s="59">
        <v>-2.5659587289408936</v>
      </c>
      <c r="I539" s="63" t="s">
        <v>318</v>
      </c>
    </row>
    <row r="540" spans="1:9" ht="15" customHeight="1" x14ac:dyDescent="0.25">
      <c r="A540" s="62">
        <v>46317.806967592594</v>
      </c>
      <c r="B540" s="59">
        <v>1</v>
      </c>
      <c r="C540" s="59" t="s">
        <v>312</v>
      </c>
      <c r="D540" s="59" t="s">
        <v>2894</v>
      </c>
      <c r="E540" s="59" t="s">
        <v>1811</v>
      </c>
      <c r="F540" s="59" t="s">
        <v>172</v>
      </c>
      <c r="G540" s="155">
        <v>-1.7495173151869727E-4</v>
      </c>
      <c r="H540" s="59">
        <v>-2.5659587289408936</v>
      </c>
      <c r="I540" s="63" t="s">
        <v>318</v>
      </c>
    </row>
    <row r="541" spans="1:9" ht="15" customHeight="1" x14ac:dyDescent="0.25">
      <c r="A541" s="62">
        <v>46317.806967592594</v>
      </c>
      <c r="B541" s="59">
        <v>1</v>
      </c>
      <c r="C541" s="59" t="s">
        <v>312</v>
      </c>
      <c r="D541" s="59" t="s">
        <v>2894</v>
      </c>
      <c r="E541" s="59" t="s">
        <v>1812</v>
      </c>
      <c r="F541" s="59" t="s">
        <v>172</v>
      </c>
      <c r="G541" s="155">
        <v>-1.7495173151869727E-4</v>
      </c>
      <c r="H541" s="59">
        <v>-2.5659587289408936</v>
      </c>
      <c r="I541" s="63" t="s">
        <v>318</v>
      </c>
    </row>
    <row r="542" spans="1:9" ht="15" customHeight="1" x14ac:dyDescent="0.25">
      <c r="A542" s="62">
        <v>46317.806967592594</v>
      </c>
      <c r="B542" s="59">
        <v>1</v>
      </c>
      <c r="C542" s="59" t="s">
        <v>312</v>
      </c>
      <c r="D542" s="59" t="s">
        <v>2894</v>
      </c>
      <c r="E542" s="59" t="s">
        <v>1813</v>
      </c>
      <c r="F542" s="59" t="s">
        <v>172</v>
      </c>
      <c r="G542" s="155">
        <v>-1.7495173151869727E-4</v>
      </c>
      <c r="H542" s="59">
        <v>-2.5659587289408936</v>
      </c>
      <c r="I542" s="63" t="s">
        <v>318</v>
      </c>
    </row>
    <row r="543" spans="1:9" ht="15" customHeight="1" x14ac:dyDescent="0.25">
      <c r="A543" s="62">
        <v>46317.806967592594</v>
      </c>
      <c r="B543" s="59">
        <v>1</v>
      </c>
      <c r="C543" s="59" t="s">
        <v>312</v>
      </c>
      <c r="D543" s="59" t="s">
        <v>2894</v>
      </c>
      <c r="E543" s="59" t="s">
        <v>1814</v>
      </c>
      <c r="F543" s="59" t="s">
        <v>172</v>
      </c>
      <c r="G543" s="155">
        <v>-1.7495173151869727E-4</v>
      </c>
      <c r="H543" s="59">
        <v>-2.5659587289408936</v>
      </c>
      <c r="I543" s="63" t="s">
        <v>318</v>
      </c>
    </row>
    <row r="544" spans="1:9" ht="15" customHeight="1" x14ac:dyDescent="0.25">
      <c r="A544" s="62">
        <v>46317.806967592594</v>
      </c>
      <c r="B544" s="59">
        <v>1</v>
      </c>
      <c r="C544" s="59" t="s">
        <v>312</v>
      </c>
      <c r="D544" s="59" t="s">
        <v>2894</v>
      </c>
      <c r="E544" s="59" t="s">
        <v>1815</v>
      </c>
      <c r="F544" s="59" t="s">
        <v>172</v>
      </c>
      <c r="G544" s="155">
        <v>-1.7495173151869727E-4</v>
      </c>
      <c r="H544" s="59">
        <v>-2.5659587289408936</v>
      </c>
      <c r="I544" s="63" t="s">
        <v>318</v>
      </c>
    </row>
    <row r="545" spans="1:9" ht="15" customHeight="1" x14ac:dyDescent="0.25">
      <c r="A545" s="62">
        <v>46317.806967592594</v>
      </c>
      <c r="B545" s="59">
        <v>1</v>
      </c>
      <c r="C545" s="59" t="s">
        <v>312</v>
      </c>
      <c r="D545" s="59" t="s">
        <v>2894</v>
      </c>
      <c r="E545" s="59" t="s">
        <v>1816</v>
      </c>
      <c r="F545" s="59" t="s">
        <v>172</v>
      </c>
      <c r="G545" s="155">
        <v>-1.8971399567484451E-4</v>
      </c>
      <c r="H545" s="59">
        <v>-2.7824719365643866</v>
      </c>
      <c r="I545" s="63" t="s">
        <v>318</v>
      </c>
    </row>
    <row r="546" spans="1:9" ht="15" customHeight="1" x14ac:dyDescent="0.25">
      <c r="A546" s="62">
        <v>46317.806967592594</v>
      </c>
      <c r="B546" s="59">
        <v>1</v>
      </c>
      <c r="C546" s="59" t="s">
        <v>312</v>
      </c>
      <c r="D546" s="59" t="s">
        <v>2894</v>
      </c>
      <c r="E546" s="59" t="s">
        <v>1817</v>
      </c>
      <c r="F546" s="59" t="s">
        <v>172</v>
      </c>
      <c r="G546" s="155">
        <v>-1.8971399567484451E-4</v>
      </c>
      <c r="H546" s="59">
        <v>-2.7824719365643866</v>
      </c>
      <c r="I546" s="63" t="s">
        <v>318</v>
      </c>
    </row>
    <row r="547" spans="1:9" ht="15" customHeight="1" x14ac:dyDescent="0.25">
      <c r="A547" s="62">
        <v>46317.806967592594</v>
      </c>
      <c r="B547" s="59">
        <v>1</v>
      </c>
      <c r="C547" s="59" t="s">
        <v>312</v>
      </c>
      <c r="D547" s="59" t="s">
        <v>2894</v>
      </c>
      <c r="E547" s="59" t="s">
        <v>1818</v>
      </c>
      <c r="F547" s="59" t="s">
        <v>172</v>
      </c>
      <c r="G547" s="155">
        <v>-1.6018946736255006E-4</v>
      </c>
      <c r="H547" s="59">
        <v>-2.3494455213174015</v>
      </c>
      <c r="I547" s="63" t="s">
        <v>318</v>
      </c>
    </row>
    <row r="548" spans="1:9" ht="15" customHeight="1" x14ac:dyDescent="0.25">
      <c r="A548" s="62">
        <v>46317.806967592594</v>
      </c>
      <c r="B548" s="59">
        <v>1</v>
      </c>
      <c r="C548" s="59" t="s">
        <v>312</v>
      </c>
      <c r="D548" s="59" t="s">
        <v>2894</v>
      </c>
      <c r="E548" s="59" t="s">
        <v>1819</v>
      </c>
      <c r="F548" s="59" t="s">
        <v>172</v>
      </c>
      <c r="G548" s="155">
        <v>-1.6018946736255006E-4</v>
      </c>
      <c r="H548" s="59">
        <v>-2.3494455213174015</v>
      </c>
      <c r="I548" s="63" t="s">
        <v>318</v>
      </c>
    </row>
    <row r="549" spans="1:9" ht="15" customHeight="1" x14ac:dyDescent="0.25">
      <c r="A549" s="62">
        <v>46317.806967592594</v>
      </c>
      <c r="B549" s="59">
        <v>1</v>
      </c>
      <c r="C549" s="59" t="s">
        <v>312</v>
      </c>
      <c r="D549" s="59" t="s">
        <v>2894</v>
      </c>
      <c r="E549" s="59" t="s">
        <v>1820</v>
      </c>
      <c r="F549" s="59" t="s">
        <v>172</v>
      </c>
      <c r="G549" s="155">
        <v>-1.1590267489410838E-4</v>
      </c>
      <c r="H549" s="59">
        <v>-1.6999058984469233</v>
      </c>
      <c r="I549" s="63" t="s">
        <v>318</v>
      </c>
    </row>
    <row r="550" spans="1:9" ht="15" customHeight="1" x14ac:dyDescent="0.25">
      <c r="A550" s="62">
        <v>46317.806967592594</v>
      </c>
      <c r="B550" s="59">
        <v>1</v>
      </c>
      <c r="C550" s="59" t="s">
        <v>312</v>
      </c>
      <c r="D550" s="59" t="s">
        <v>2894</v>
      </c>
      <c r="E550" s="59" t="s">
        <v>1821</v>
      </c>
      <c r="F550" s="59" t="s">
        <v>172</v>
      </c>
      <c r="G550" s="155">
        <v>-1.1590267489410838E-4</v>
      </c>
      <c r="H550" s="59">
        <v>-1.6999058984469233</v>
      </c>
      <c r="I550" s="63" t="s">
        <v>318</v>
      </c>
    </row>
    <row r="551" spans="1:9" ht="15" customHeight="1" x14ac:dyDescent="0.25">
      <c r="A551" s="62">
        <v>46317.806967592594</v>
      </c>
      <c r="B551" s="59">
        <v>1</v>
      </c>
      <c r="C551" s="59" t="s">
        <v>312</v>
      </c>
      <c r="D551" s="59" t="s">
        <v>2894</v>
      </c>
      <c r="E551" s="59" t="s">
        <v>1822</v>
      </c>
      <c r="F551" s="59" t="s">
        <v>172</v>
      </c>
      <c r="G551" s="155">
        <v>-1.1590267489410838E-4</v>
      </c>
      <c r="H551" s="59">
        <v>-1.6999058984469233</v>
      </c>
      <c r="I551" s="63" t="s">
        <v>318</v>
      </c>
    </row>
    <row r="552" spans="1:9" ht="15" customHeight="1" x14ac:dyDescent="0.25">
      <c r="A552" s="62">
        <v>46317.806967592594</v>
      </c>
      <c r="B552" s="59">
        <v>1</v>
      </c>
      <c r="C552" s="59" t="s">
        <v>312</v>
      </c>
      <c r="D552" s="59" t="s">
        <v>2894</v>
      </c>
      <c r="E552" s="59" t="s">
        <v>1823</v>
      </c>
      <c r="F552" s="59" t="s">
        <v>172</v>
      </c>
      <c r="G552" s="155">
        <v>-1.1590267489410838E-4</v>
      </c>
      <c r="H552" s="59">
        <v>-1.6999058984469233</v>
      </c>
      <c r="I552" s="63" t="s">
        <v>318</v>
      </c>
    </row>
    <row r="553" spans="1:9" ht="15" customHeight="1" x14ac:dyDescent="0.25">
      <c r="A553" s="62">
        <v>46317.806967592594</v>
      </c>
      <c r="B553" s="59">
        <v>1</v>
      </c>
      <c r="C553" s="59" t="s">
        <v>312</v>
      </c>
      <c r="D553" s="59" t="s">
        <v>2894</v>
      </c>
      <c r="E553" s="59" t="s">
        <v>1824</v>
      </c>
      <c r="F553" s="59" t="s">
        <v>172</v>
      </c>
      <c r="G553" s="155">
        <v>-1.1590267489410838E-4</v>
      </c>
      <c r="H553" s="59">
        <v>-1.6999058984469233</v>
      </c>
      <c r="I553" s="63" t="s">
        <v>318</v>
      </c>
    </row>
    <row r="554" spans="1:9" ht="15" customHeight="1" x14ac:dyDescent="0.25">
      <c r="A554" s="62">
        <v>46317.806967592594</v>
      </c>
      <c r="B554" s="59">
        <v>1</v>
      </c>
      <c r="C554" s="59" t="s">
        <v>312</v>
      </c>
      <c r="D554" s="59" t="s">
        <v>2894</v>
      </c>
      <c r="E554" s="59" t="s">
        <v>1825</v>
      </c>
      <c r="F554" s="59" t="s">
        <v>172</v>
      </c>
      <c r="G554" s="155">
        <v>-1.1590267489410838E-4</v>
      </c>
      <c r="H554" s="59">
        <v>-1.6999058984469233</v>
      </c>
      <c r="I554" s="63" t="s">
        <v>318</v>
      </c>
    </row>
    <row r="555" spans="1:9" ht="15" customHeight="1" x14ac:dyDescent="0.25">
      <c r="A555" s="62">
        <v>46317.806967592594</v>
      </c>
      <c r="B555" s="59">
        <v>1</v>
      </c>
      <c r="C555" s="59" t="s">
        <v>312</v>
      </c>
      <c r="D555" s="59" t="s">
        <v>2894</v>
      </c>
      <c r="E555" s="59" t="s">
        <v>1826</v>
      </c>
      <c r="F555" s="59" t="s">
        <v>172</v>
      </c>
      <c r="G555" s="155">
        <v>-1.1590267489410838E-4</v>
      </c>
      <c r="H555" s="59">
        <v>-1.6999058984469233</v>
      </c>
      <c r="I555" s="63" t="s">
        <v>318</v>
      </c>
    </row>
    <row r="556" spans="1:9" ht="15" customHeight="1" x14ac:dyDescent="0.25">
      <c r="A556" s="62">
        <v>46317.806967592594</v>
      </c>
      <c r="B556" s="59">
        <v>1</v>
      </c>
      <c r="C556" s="59" t="s">
        <v>312</v>
      </c>
      <c r="D556" s="59" t="s">
        <v>2894</v>
      </c>
      <c r="E556" s="59" t="s">
        <v>1827</v>
      </c>
      <c r="F556" s="59" t="s">
        <v>172</v>
      </c>
      <c r="G556" s="155">
        <v>-1.1590267489410838E-4</v>
      </c>
      <c r="H556" s="59">
        <v>-1.6999058984469233</v>
      </c>
      <c r="I556" s="63" t="s">
        <v>318</v>
      </c>
    </row>
    <row r="557" spans="1:9" ht="15" customHeight="1" x14ac:dyDescent="0.25">
      <c r="A557" s="62">
        <v>46317.806967592594</v>
      </c>
      <c r="B557" s="59">
        <v>1</v>
      </c>
      <c r="C557" s="59" t="s">
        <v>312</v>
      </c>
      <c r="D557" s="59" t="s">
        <v>2894</v>
      </c>
      <c r="E557" s="59" t="s">
        <v>1828</v>
      </c>
      <c r="F557" s="59" t="s">
        <v>172</v>
      </c>
      <c r="G557" s="155">
        <v>-1.1590267489410838E-4</v>
      </c>
      <c r="H557" s="59">
        <v>-1.6999058984469233</v>
      </c>
      <c r="I557" s="63" t="s">
        <v>318</v>
      </c>
    </row>
    <row r="558" spans="1:9" ht="15" customHeight="1" x14ac:dyDescent="0.25">
      <c r="A558" s="62">
        <v>46317.806967592594</v>
      </c>
      <c r="B558" s="59">
        <v>1</v>
      </c>
      <c r="C558" s="59" t="s">
        <v>312</v>
      </c>
      <c r="D558" s="59" t="s">
        <v>2894</v>
      </c>
      <c r="E558" s="59" t="s">
        <v>1829</v>
      </c>
      <c r="F558" s="59" t="s">
        <v>172</v>
      </c>
      <c r="G558" s="155">
        <v>-1.1590267489410838E-4</v>
      </c>
      <c r="H558" s="59">
        <v>-1.6999058984469233</v>
      </c>
      <c r="I558" s="63" t="s">
        <v>318</v>
      </c>
    </row>
    <row r="559" spans="1:9" ht="15" customHeight="1" x14ac:dyDescent="0.25">
      <c r="A559" s="62">
        <v>46317.806967592594</v>
      </c>
      <c r="B559" s="59">
        <v>1</v>
      </c>
      <c r="C559" s="59" t="s">
        <v>312</v>
      </c>
      <c r="D559" s="59" t="s">
        <v>2894</v>
      </c>
      <c r="E559" s="59" t="s">
        <v>1830</v>
      </c>
      <c r="F559" s="59" t="s">
        <v>172</v>
      </c>
      <c r="G559" s="155">
        <v>-5.6853618269519463E-5</v>
      </c>
      <c r="H559" s="59">
        <v>-0.83385306795295255</v>
      </c>
      <c r="I559" s="63" t="s">
        <v>318</v>
      </c>
    </row>
    <row r="560" spans="1:9" ht="15" customHeight="1" x14ac:dyDescent="0.25">
      <c r="A560" s="62">
        <v>46317.806967592594</v>
      </c>
      <c r="B560" s="59">
        <v>1</v>
      </c>
      <c r="C560" s="59" t="s">
        <v>312</v>
      </c>
      <c r="D560" s="59" t="s">
        <v>2894</v>
      </c>
      <c r="E560" s="59" t="s">
        <v>1831</v>
      </c>
      <c r="F560" s="59" t="s">
        <v>172</v>
      </c>
      <c r="G560" s="155">
        <v>-5.6853618269519463E-5</v>
      </c>
      <c r="H560" s="59">
        <v>-0.83385306795295255</v>
      </c>
      <c r="I560" s="63" t="s">
        <v>318</v>
      </c>
    </row>
    <row r="561" spans="1:9" ht="15" customHeight="1" x14ac:dyDescent="0.25">
      <c r="A561" s="62">
        <v>46317.806967592594</v>
      </c>
      <c r="B561" s="59">
        <v>1</v>
      </c>
      <c r="C561" s="59" t="s">
        <v>312</v>
      </c>
      <c r="D561" s="59" t="s">
        <v>2894</v>
      </c>
      <c r="E561" s="59" t="s">
        <v>1832</v>
      </c>
      <c r="F561" s="59" t="s">
        <v>172</v>
      </c>
      <c r="G561" s="155">
        <v>-5.6853618269519463E-5</v>
      </c>
      <c r="H561" s="59">
        <v>-0.83385306795295255</v>
      </c>
      <c r="I561" s="63" t="s">
        <v>318</v>
      </c>
    </row>
    <row r="562" spans="1:9" ht="15" customHeight="1" x14ac:dyDescent="0.25">
      <c r="A562" s="62">
        <v>46317.806967592594</v>
      </c>
      <c r="B562" s="59">
        <v>1</v>
      </c>
      <c r="C562" s="59" t="s">
        <v>312</v>
      </c>
      <c r="D562" s="59" t="s">
        <v>2894</v>
      </c>
      <c r="E562" s="59" t="s">
        <v>1833</v>
      </c>
      <c r="F562" s="59" t="s">
        <v>172</v>
      </c>
      <c r="G562" s="155">
        <v>-7.1615882425666688E-5</v>
      </c>
      <c r="H562" s="59">
        <v>-1.0503662755764451</v>
      </c>
      <c r="I562" s="63" t="s">
        <v>318</v>
      </c>
    </row>
    <row r="563" spans="1:9" ht="15" customHeight="1" x14ac:dyDescent="0.25">
      <c r="A563" s="62">
        <v>46317.806967592594</v>
      </c>
      <c r="B563" s="59">
        <v>1</v>
      </c>
      <c r="C563" s="59" t="s">
        <v>312</v>
      </c>
      <c r="D563" s="59" t="s">
        <v>2894</v>
      </c>
      <c r="E563" s="59" t="s">
        <v>1834</v>
      </c>
      <c r="F563" s="59" t="s">
        <v>172</v>
      </c>
      <c r="G563" s="155">
        <v>-7.1615882425666688E-5</v>
      </c>
      <c r="H563" s="59">
        <v>-1.0503662755764451</v>
      </c>
      <c r="I563" s="63" t="s">
        <v>318</v>
      </c>
    </row>
    <row r="564" spans="1:9" ht="15" customHeight="1" x14ac:dyDescent="0.25">
      <c r="A564" s="62">
        <v>46317.806967592594</v>
      </c>
      <c r="B564" s="59">
        <v>1</v>
      </c>
      <c r="C564" s="59" t="s">
        <v>312</v>
      </c>
      <c r="D564" s="59" t="s">
        <v>2894</v>
      </c>
      <c r="E564" s="59" t="s">
        <v>1835</v>
      </c>
      <c r="F564" s="59" t="s">
        <v>172</v>
      </c>
      <c r="G564" s="155">
        <v>-4.2091354113372239E-5</v>
      </c>
      <c r="H564" s="59">
        <v>-0.61733986032945998</v>
      </c>
      <c r="I564" s="63" t="s">
        <v>318</v>
      </c>
    </row>
    <row r="565" spans="1:9" ht="15" customHeight="1" x14ac:dyDescent="0.25">
      <c r="A565" s="62">
        <v>46317.806967592594</v>
      </c>
      <c r="B565" s="59">
        <v>1</v>
      </c>
      <c r="C565" s="59" t="s">
        <v>312</v>
      </c>
      <c r="D565" s="59" t="s">
        <v>2894</v>
      </c>
      <c r="E565" s="59" t="s">
        <v>1836</v>
      </c>
      <c r="F565" s="59" t="s">
        <v>172</v>
      </c>
      <c r="G565" s="155">
        <v>-7.1615882425666688E-5</v>
      </c>
      <c r="H565" s="59">
        <v>-1.0503662755764451</v>
      </c>
      <c r="I565" s="63" t="s">
        <v>318</v>
      </c>
    </row>
    <row r="566" spans="1:9" ht="15" customHeight="1" x14ac:dyDescent="0.25">
      <c r="A566" s="62">
        <v>46317.806967592594</v>
      </c>
      <c r="B566" s="59">
        <v>1</v>
      </c>
      <c r="C566" s="59" t="s">
        <v>312</v>
      </c>
      <c r="D566" s="59" t="s">
        <v>2894</v>
      </c>
      <c r="E566" s="59" t="s">
        <v>1837</v>
      </c>
      <c r="F566" s="59" t="s">
        <v>172</v>
      </c>
      <c r="G566" s="155">
        <v>-7.1615882425666688E-5</v>
      </c>
      <c r="H566" s="59">
        <v>-1.0503662755764451</v>
      </c>
      <c r="I566" s="63" t="s">
        <v>318</v>
      </c>
    </row>
    <row r="567" spans="1:9" ht="15" customHeight="1" x14ac:dyDescent="0.25">
      <c r="A567" s="62">
        <v>46317.806967592594</v>
      </c>
      <c r="B567" s="59">
        <v>1</v>
      </c>
      <c r="C567" s="59" t="s">
        <v>312</v>
      </c>
      <c r="D567" s="59" t="s">
        <v>2894</v>
      </c>
      <c r="E567" s="59" t="s">
        <v>1838</v>
      </c>
      <c r="F567" s="59" t="s">
        <v>172</v>
      </c>
      <c r="G567" s="155">
        <v>-7.1615882425666688E-5</v>
      </c>
      <c r="H567" s="59">
        <v>-1.0503662755764451</v>
      </c>
      <c r="I567" s="63" t="s">
        <v>318</v>
      </c>
    </row>
    <row r="568" spans="1:9" ht="15" customHeight="1" x14ac:dyDescent="0.25">
      <c r="A568" s="62">
        <v>46317.806967592594</v>
      </c>
      <c r="B568" s="59">
        <v>1</v>
      </c>
      <c r="C568" s="59" t="s">
        <v>312</v>
      </c>
      <c r="D568" s="59" t="s">
        <v>2894</v>
      </c>
      <c r="E568" s="59" t="s">
        <v>1839</v>
      </c>
      <c r="F568" s="59" t="s">
        <v>172</v>
      </c>
      <c r="G568" s="155">
        <v>-7.1615882425666688E-5</v>
      </c>
      <c r="H568" s="59">
        <v>-1.0503662755764451</v>
      </c>
      <c r="I568" s="63" t="s">
        <v>318</v>
      </c>
    </row>
    <row r="569" spans="1:9" ht="15" customHeight="1" x14ac:dyDescent="0.25">
      <c r="A569" s="62">
        <v>46317.806967592594</v>
      </c>
      <c r="B569" s="59">
        <v>1</v>
      </c>
      <c r="C569" s="59" t="s">
        <v>312</v>
      </c>
      <c r="D569" s="59" t="s">
        <v>2894</v>
      </c>
      <c r="E569" s="59" t="s">
        <v>1840</v>
      </c>
      <c r="F569" s="59" t="s">
        <v>172</v>
      </c>
      <c r="G569" s="155">
        <v>-7.1615882425666688E-5</v>
      </c>
      <c r="H569" s="59">
        <v>-1.0503662755764451</v>
      </c>
      <c r="I569" s="63" t="s">
        <v>318</v>
      </c>
    </row>
    <row r="570" spans="1:9" ht="15" customHeight="1" x14ac:dyDescent="0.25">
      <c r="A570" s="62">
        <v>46317.806967592594</v>
      </c>
      <c r="B570" s="59">
        <v>1</v>
      </c>
      <c r="C570" s="59" t="s">
        <v>312</v>
      </c>
      <c r="D570" s="59" t="s">
        <v>2894</v>
      </c>
      <c r="E570" s="59" t="s">
        <v>1841</v>
      </c>
      <c r="F570" s="59" t="s">
        <v>172</v>
      </c>
      <c r="G570" s="155">
        <v>-7.1615882425666688E-5</v>
      </c>
      <c r="H570" s="59">
        <v>-1.0503662755764451</v>
      </c>
      <c r="I570" s="63" t="s">
        <v>318</v>
      </c>
    </row>
    <row r="571" spans="1:9" ht="15" customHeight="1" x14ac:dyDescent="0.25">
      <c r="A571" s="62">
        <v>46317.806967592594</v>
      </c>
      <c r="B571" s="59">
        <v>1</v>
      </c>
      <c r="C571" s="59" t="s">
        <v>312</v>
      </c>
      <c r="D571" s="59" t="s">
        <v>2894</v>
      </c>
      <c r="E571" s="59" t="s">
        <v>1842</v>
      </c>
      <c r="F571" s="59" t="s">
        <v>172</v>
      </c>
      <c r="G571" s="155">
        <v>-4.2091354113372239E-5</v>
      </c>
      <c r="H571" s="59">
        <v>-0.61733986032945998</v>
      </c>
      <c r="I571" s="63" t="s">
        <v>318</v>
      </c>
    </row>
    <row r="572" spans="1:9" ht="15" customHeight="1" x14ac:dyDescent="0.25">
      <c r="A572" s="62">
        <v>46317.806967592594</v>
      </c>
      <c r="B572" s="59">
        <v>1</v>
      </c>
      <c r="C572" s="59" t="s">
        <v>312</v>
      </c>
      <c r="D572" s="59" t="s">
        <v>2894</v>
      </c>
      <c r="E572" s="59" t="s">
        <v>1843</v>
      </c>
      <c r="F572" s="59" t="s">
        <v>172</v>
      </c>
      <c r="G572" s="155">
        <v>-5.685361826951947E-5</v>
      </c>
      <c r="H572" s="59">
        <v>-0.83385306795295266</v>
      </c>
      <c r="I572" s="63" t="s">
        <v>318</v>
      </c>
    </row>
    <row r="573" spans="1:9" ht="15" customHeight="1" x14ac:dyDescent="0.25">
      <c r="A573" s="62">
        <v>46317.806967592594</v>
      </c>
      <c r="B573" s="59">
        <v>1</v>
      </c>
      <c r="C573" s="59" t="s">
        <v>312</v>
      </c>
      <c r="D573" s="59" t="s">
        <v>2894</v>
      </c>
      <c r="E573" s="59" t="s">
        <v>1844</v>
      </c>
      <c r="F573" s="59" t="s">
        <v>172</v>
      </c>
      <c r="G573" s="155">
        <v>-5.685361826951947E-5</v>
      </c>
      <c r="H573" s="59">
        <v>-0.83385306795295266</v>
      </c>
      <c r="I573" s="63" t="s">
        <v>318</v>
      </c>
    </row>
    <row r="574" spans="1:9" ht="15" customHeight="1" x14ac:dyDescent="0.25">
      <c r="A574" s="62">
        <v>46317.806967592594</v>
      </c>
      <c r="B574" s="59">
        <v>1</v>
      </c>
      <c r="C574" s="59" t="s">
        <v>312</v>
      </c>
      <c r="D574" s="59" t="s">
        <v>2894</v>
      </c>
      <c r="E574" s="59" t="s">
        <v>1845</v>
      </c>
      <c r="F574" s="59" t="s">
        <v>172</v>
      </c>
      <c r="G574" s="155">
        <v>-5.685361826951947E-5</v>
      </c>
      <c r="H574" s="59">
        <v>-0.83385306795295266</v>
      </c>
      <c r="I574" s="63" t="s">
        <v>318</v>
      </c>
    </row>
    <row r="575" spans="1:9" ht="15" customHeight="1" x14ac:dyDescent="0.25">
      <c r="A575" s="62">
        <v>46317.806967592594</v>
      </c>
      <c r="B575" s="59">
        <v>1</v>
      </c>
      <c r="C575" s="59" t="s">
        <v>312</v>
      </c>
      <c r="D575" s="59" t="s">
        <v>2894</v>
      </c>
      <c r="E575" s="59" t="s">
        <v>1846</v>
      </c>
      <c r="F575" s="59" t="s">
        <v>172</v>
      </c>
      <c r="G575" s="155">
        <v>2.1954383550694462E-6</v>
      </c>
      <c r="H575" s="59">
        <v>0</v>
      </c>
      <c r="I575" s="63" t="s">
        <v>2440</v>
      </c>
    </row>
    <row r="576" spans="1:9" ht="15" customHeight="1" x14ac:dyDescent="0.25">
      <c r="A576" s="62">
        <v>46317.806967592594</v>
      </c>
      <c r="B576" s="59">
        <v>1</v>
      </c>
      <c r="C576" s="59" t="s">
        <v>312</v>
      </c>
      <c r="D576" s="59" t="s">
        <v>2894</v>
      </c>
      <c r="E576" s="59" t="s">
        <v>1847</v>
      </c>
      <c r="F576" s="59" t="s">
        <v>172</v>
      </c>
      <c r="G576" s="155">
        <v>2.1954383550694454E-6</v>
      </c>
      <c r="H576" s="59">
        <v>0</v>
      </c>
      <c r="I576" s="63" t="s">
        <v>2440</v>
      </c>
    </row>
    <row r="577" spans="1:9" ht="15" customHeight="1" x14ac:dyDescent="0.25">
      <c r="A577" s="62">
        <v>46317.806967592594</v>
      </c>
      <c r="B577" s="59">
        <v>1</v>
      </c>
      <c r="C577" s="59" t="s">
        <v>312</v>
      </c>
      <c r="D577" s="59" t="s">
        <v>2894</v>
      </c>
      <c r="E577" s="59" t="s">
        <v>1848</v>
      </c>
      <c r="F577" s="59" t="s">
        <v>172</v>
      </c>
      <c r="G577" s="155">
        <v>2.1954383550694449E-6</v>
      </c>
      <c r="H577" s="59">
        <v>0</v>
      </c>
      <c r="I577" s="63" t="s">
        <v>2440</v>
      </c>
    </row>
    <row r="578" spans="1:9" ht="15" customHeight="1" x14ac:dyDescent="0.25">
      <c r="A578" s="62">
        <v>46317.806967592594</v>
      </c>
      <c r="B578" s="59">
        <v>1</v>
      </c>
      <c r="C578" s="59" t="s">
        <v>312</v>
      </c>
      <c r="D578" s="59" t="s">
        <v>2894</v>
      </c>
      <c r="E578" s="59" t="s">
        <v>1849</v>
      </c>
      <c r="F578" s="59" t="s">
        <v>172</v>
      </c>
      <c r="G578" s="155">
        <v>-1.2566825801077783E-5</v>
      </c>
      <c r="H578" s="59">
        <v>-0.18431344508247458</v>
      </c>
      <c r="I578" s="63" t="s">
        <v>318</v>
      </c>
    </row>
    <row r="579" spans="1:9" ht="15" customHeight="1" x14ac:dyDescent="0.25">
      <c r="A579" s="62">
        <v>46317.806967592594</v>
      </c>
      <c r="B579" s="59">
        <v>1</v>
      </c>
      <c r="C579" s="59" t="s">
        <v>312</v>
      </c>
      <c r="D579" s="59" t="s">
        <v>2894</v>
      </c>
      <c r="E579" s="59" t="s">
        <v>1850</v>
      </c>
      <c r="F579" s="59" t="s">
        <v>172</v>
      </c>
      <c r="G579" s="155">
        <v>1.6957702511216673E-5</v>
      </c>
      <c r="H579" s="59">
        <v>0</v>
      </c>
      <c r="I579" s="63" t="s">
        <v>2440</v>
      </c>
    </row>
    <row r="580" spans="1:9" ht="15" customHeight="1" x14ac:dyDescent="0.25">
      <c r="A580" s="62">
        <v>46317.806967592594</v>
      </c>
      <c r="B580" s="59">
        <v>1</v>
      </c>
      <c r="C580" s="59" t="s">
        <v>312</v>
      </c>
      <c r="D580" s="59" t="s">
        <v>2894</v>
      </c>
      <c r="E580" s="59" t="s">
        <v>1851</v>
      </c>
      <c r="F580" s="59" t="s">
        <v>172</v>
      </c>
      <c r="G580" s="155">
        <v>-1.2566825801077784E-5</v>
      </c>
      <c r="H580" s="59">
        <v>-0.1843134450824746</v>
      </c>
      <c r="I580" s="63" t="s">
        <v>318</v>
      </c>
    </row>
    <row r="581" spans="1:9" ht="15" customHeight="1" x14ac:dyDescent="0.25">
      <c r="A581" s="62">
        <v>46317.806967592594</v>
      </c>
      <c r="B581" s="59">
        <v>1</v>
      </c>
      <c r="C581" s="59" t="s">
        <v>312</v>
      </c>
      <c r="D581" s="59" t="s">
        <v>2894</v>
      </c>
      <c r="E581" s="59" t="s">
        <v>1852</v>
      </c>
      <c r="F581" s="59" t="s">
        <v>172</v>
      </c>
      <c r="G581" s="155">
        <v>1.695770251121667E-5</v>
      </c>
      <c r="H581" s="59">
        <v>0</v>
      </c>
      <c r="I581" s="63" t="s">
        <v>2440</v>
      </c>
    </row>
    <row r="582" spans="1:9" ht="15" customHeight="1" x14ac:dyDescent="0.25">
      <c r="A582" s="62">
        <v>46317.806967592594</v>
      </c>
      <c r="B582" s="59">
        <v>1</v>
      </c>
      <c r="C582" s="59" t="s">
        <v>312</v>
      </c>
      <c r="D582" s="59" t="s">
        <v>2894</v>
      </c>
      <c r="E582" s="59" t="s">
        <v>1853</v>
      </c>
      <c r="F582" s="59" t="s">
        <v>172</v>
      </c>
      <c r="G582" s="155">
        <v>2.195438355069442E-6</v>
      </c>
      <c r="H582" s="59">
        <v>0</v>
      </c>
      <c r="I582" s="63" t="s">
        <v>2440</v>
      </c>
    </row>
    <row r="583" spans="1:9" ht="15" customHeight="1" x14ac:dyDescent="0.25">
      <c r="A583" s="62">
        <v>46317.806967592594</v>
      </c>
      <c r="B583" s="59">
        <v>1</v>
      </c>
      <c r="C583" s="59" t="s">
        <v>312</v>
      </c>
      <c r="D583" s="59" t="s">
        <v>2894</v>
      </c>
      <c r="E583" s="59" t="s">
        <v>1854</v>
      </c>
      <c r="F583" s="59" t="s">
        <v>172</v>
      </c>
      <c r="G583" s="155">
        <v>2.1954383550694415E-6</v>
      </c>
      <c r="H583" s="59">
        <v>0</v>
      </c>
      <c r="I583" s="63" t="s">
        <v>2440</v>
      </c>
    </row>
    <row r="584" spans="1:9" ht="15" customHeight="1" x14ac:dyDescent="0.25">
      <c r="A584" s="62">
        <v>46317.806967592594</v>
      </c>
      <c r="B584" s="59">
        <v>1</v>
      </c>
      <c r="C584" s="59" t="s">
        <v>312</v>
      </c>
      <c r="D584" s="59" t="s">
        <v>2894</v>
      </c>
      <c r="E584" s="59" t="s">
        <v>1855</v>
      </c>
      <c r="F584" s="59" t="s">
        <v>172</v>
      </c>
      <c r="G584" s="155">
        <v>2.1954383550694407E-6</v>
      </c>
      <c r="H584" s="59">
        <v>0</v>
      </c>
      <c r="I584" s="63" t="s">
        <v>2440</v>
      </c>
    </row>
    <row r="585" spans="1:9" ht="15" customHeight="1" x14ac:dyDescent="0.25">
      <c r="A585" s="62">
        <v>46317.806967592594</v>
      </c>
      <c r="B585" s="59">
        <v>1</v>
      </c>
      <c r="C585" s="59" t="s">
        <v>312</v>
      </c>
      <c r="D585" s="59" t="s">
        <v>2894</v>
      </c>
      <c r="E585" s="59" t="s">
        <v>1856</v>
      </c>
      <c r="F585" s="59" t="s">
        <v>172</v>
      </c>
      <c r="G585" s="155">
        <v>6.1244494979658361E-5</v>
      </c>
      <c r="H585" s="59">
        <v>0</v>
      </c>
      <c r="I585" s="63" t="s">
        <v>2440</v>
      </c>
    </row>
    <row r="586" spans="1:9" ht="15" customHeight="1" x14ac:dyDescent="0.25">
      <c r="A586" s="62">
        <v>46317.806967592594</v>
      </c>
      <c r="B586" s="59">
        <v>1</v>
      </c>
      <c r="C586" s="59" t="s">
        <v>312</v>
      </c>
      <c r="D586" s="59" t="s">
        <v>2894</v>
      </c>
      <c r="E586" s="59" t="s">
        <v>1857</v>
      </c>
      <c r="F586" s="59" t="s">
        <v>172</v>
      </c>
      <c r="G586" s="155">
        <v>6.1244494979658361E-5</v>
      </c>
      <c r="H586" s="59">
        <v>0</v>
      </c>
      <c r="I586" s="63" t="s">
        <v>2440</v>
      </c>
    </row>
    <row r="587" spans="1:9" ht="15" customHeight="1" x14ac:dyDescent="0.25">
      <c r="A587" s="62">
        <v>46317.806967592594</v>
      </c>
      <c r="B587" s="59">
        <v>1</v>
      </c>
      <c r="C587" s="59" t="s">
        <v>312</v>
      </c>
      <c r="D587" s="59" t="s">
        <v>2894</v>
      </c>
      <c r="E587" s="59" t="s">
        <v>1858</v>
      </c>
      <c r="F587" s="59" t="s">
        <v>172</v>
      </c>
      <c r="G587" s="155">
        <v>6.1244494979658361E-5</v>
      </c>
      <c r="H587" s="59">
        <v>0</v>
      </c>
      <c r="I587" s="63" t="s">
        <v>2440</v>
      </c>
    </row>
    <row r="588" spans="1:9" ht="15" customHeight="1" x14ac:dyDescent="0.25">
      <c r="A588" s="62">
        <v>46317.806967592594</v>
      </c>
      <c r="B588" s="59">
        <v>1</v>
      </c>
      <c r="C588" s="59" t="s">
        <v>312</v>
      </c>
      <c r="D588" s="59" t="s">
        <v>2894</v>
      </c>
      <c r="E588" s="59" t="s">
        <v>1859</v>
      </c>
      <c r="F588" s="59" t="s">
        <v>172</v>
      </c>
      <c r="G588" s="155">
        <v>4.6482230823511129E-5</v>
      </c>
      <c r="H588" s="59">
        <v>0</v>
      </c>
      <c r="I588" s="63" t="s">
        <v>2440</v>
      </c>
    </row>
    <row r="589" spans="1:9" ht="15" customHeight="1" x14ac:dyDescent="0.25">
      <c r="A589" s="62">
        <v>46317.806967592594</v>
      </c>
      <c r="B589" s="59">
        <v>1</v>
      </c>
      <c r="C589" s="59" t="s">
        <v>312</v>
      </c>
      <c r="D589" s="59" t="s">
        <v>2894</v>
      </c>
      <c r="E589" s="59" t="s">
        <v>1860</v>
      </c>
      <c r="F589" s="59" t="s">
        <v>172</v>
      </c>
      <c r="G589" s="155">
        <v>7.6006759135805585E-5</v>
      </c>
      <c r="H589" s="59">
        <v>0</v>
      </c>
      <c r="I589" s="63" t="s">
        <v>2440</v>
      </c>
    </row>
    <row r="590" spans="1:9" ht="15" customHeight="1" x14ac:dyDescent="0.25">
      <c r="A590" s="62">
        <v>46317.806967592594</v>
      </c>
      <c r="B590" s="59">
        <v>1</v>
      </c>
      <c r="C590" s="59" t="s">
        <v>312</v>
      </c>
      <c r="D590" s="59" t="s">
        <v>2894</v>
      </c>
      <c r="E590" s="59" t="s">
        <v>1861</v>
      </c>
      <c r="F590" s="59" t="s">
        <v>172</v>
      </c>
      <c r="G590" s="155">
        <v>4.6482230823511122E-5</v>
      </c>
      <c r="H590" s="59">
        <v>0</v>
      </c>
      <c r="I590" s="63" t="s">
        <v>2440</v>
      </c>
    </row>
    <row r="591" spans="1:9" ht="15" customHeight="1" x14ac:dyDescent="0.25">
      <c r="A591" s="62">
        <v>46317.806967592594</v>
      </c>
      <c r="B591" s="59">
        <v>1</v>
      </c>
      <c r="C591" s="59" t="s">
        <v>312</v>
      </c>
      <c r="D591" s="59" t="s">
        <v>2894</v>
      </c>
      <c r="E591" s="59" t="s">
        <v>1862</v>
      </c>
      <c r="F591" s="59" t="s">
        <v>172</v>
      </c>
      <c r="G591" s="155">
        <v>7.6006759135805585E-5</v>
      </c>
      <c r="H591" s="59">
        <v>0</v>
      </c>
      <c r="I591" s="63" t="s">
        <v>2440</v>
      </c>
    </row>
    <row r="592" spans="1:9" ht="15" customHeight="1" x14ac:dyDescent="0.25">
      <c r="A592" s="62">
        <v>46317.806967592594</v>
      </c>
      <c r="B592" s="59">
        <v>1</v>
      </c>
      <c r="C592" s="59" t="s">
        <v>312</v>
      </c>
      <c r="D592" s="59" t="s">
        <v>2894</v>
      </c>
      <c r="E592" s="59" t="s">
        <v>1863</v>
      </c>
      <c r="F592" s="59" t="s">
        <v>172</v>
      </c>
      <c r="G592" s="155">
        <v>6.1244494979658347E-5</v>
      </c>
      <c r="H592" s="59">
        <v>0</v>
      </c>
      <c r="I592" s="63" t="s">
        <v>2440</v>
      </c>
    </row>
    <row r="593" spans="1:9" ht="15" customHeight="1" x14ac:dyDescent="0.25">
      <c r="A593" s="62">
        <v>46317.806967592594</v>
      </c>
      <c r="B593" s="59">
        <v>1</v>
      </c>
      <c r="C593" s="59" t="s">
        <v>312</v>
      </c>
      <c r="D593" s="59" t="s">
        <v>2894</v>
      </c>
      <c r="E593" s="59" t="s">
        <v>1864</v>
      </c>
      <c r="F593" s="59" t="s">
        <v>172</v>
      </c>
      <c r="G593" s="155">
        <v>6.1244494979658347E-5</v>
      </c>
      <c r="H593" s="59">
        <v>0</v>
      </c>
      <c r="I593" s="63" t="s">
        <v>2440</v>
      </c>
    </row>
    <row r="594" spans="1:9" ht="15" customHeight="1" x14ac:dyDescent="0.25">
      <c r="A594" s="62">
        <v>46317.806967592594</v>
      </c>
      <c r="B594" s="59">
        <v>1</v>
      </c>
      <c r="C594" s="59" t="s">
        <v>312</v>
      </c>
      <c r="D594" s="59" t="s">
        <v>2894</v>
      </c>
      <c r="E594" s="59" t="s">
        <v>1865</v>
      </c>
      <c r="F594" s="59" t="s">
        <v>172</v>
      </c>
      <c r="G594" s="155">
        <v>6.1244494979658347E-5</v>
      </c>
      <c r="H594" s="59">
        <v>0</v>
      </c>
      <c r="I594" s="63" t="s">
        <v>2440</v>
      </c>
    </row>
    <row r="595" spans="1:9" ht="15" customHeight="1" x14ac:dyDescent="0.25">
      <c r="A595" s="62">
        <v>46317.806967592594</v>
      </c>
      <c r="B595" s="59">
        <v>1</v>
      </c>
      <c r="C595" s="59" t="s">
        <v>312</v>
      </c>
      <c r="D595" s="59" t="s">
        <v>2894</v>
      </c>
      <c r="E595" s="59" t="s">
        <v>1866</v>
      </c>
      <c r="F595" s="59" t="s">
        <v>172</v>
      </c>
      <c r="G595" s="155">
        <v>1.2029355160424726E-4</v>
      </c>
      <c r="H595" s="59">
        <v>0</v>
      </c>
      <c r="I595" s="63" t="s">
        <v>2440</v>
      </c>
    </row>
    <row r="596" spans="1:9" ht="15" customHeight="1" x14ac:dyDescent="0.25">
      <c r="A596" s="62">
        <v>46317.806967592594</v>
      </c>
      <c r="B596" s="59">
        <v>1</v>
      </c>
      <c r="C596" s="59" t="s">
        <v>312</v>
      </c>
      <c r="D596" s="59" t="s">
        <v>2894</v>
      </c>
      <c r="E596" s="59" t="s">
        <v>1867</v>
      </c>
      <c r="F596" s="59" t="s">
        <v>172</v>
      </c>
      <c r="G596" s="155">
        <v>1.2029355160424726E-4</v>
      </c>
      <c r="H596" s="59">
        <v>0</v>
      </c>
      <c r="I596" s="63" t="s">
        <v>2440</v>
      </c>
    </row>
    <row r="597" spans="1:9" ht="15" customHeight="1" x14ac:dyDescent="0.25">
      <c r="A597" s="62">
        <v>46317.806967592594</v>
      </c>
      <c r="B597" s="59">
        <v>1</v>
      </c>
      <c r="C597" s="59" t="s">
        <v>312</v>
      </c>
      <c r="D597" s="59" t="s">
        <v>2894</v>
      </c>
      <c r="E597" s="59" t="s">
        <v>1868</v>
      </c>
      <c r="F597" s="59" t="s">
        <v>172</v>
      </c>
      <c r="G597" s="155">
        <v>1.2029355160424726E-4</v>
      </c>
      <c r="H597" s="59">
        <v>0</v>
      </c>
      <c r="I597" s="63" t="s">
        <v>2440</v>
      </c>
    </row>
    <row r="598" spans="1:9" ht="15" customHeight="1" x14ac:dyDescent="0.25">
      <c r="A598" s="62">
        <v>46317.806967592594</v>
      </c>
      <c r="B598" s="59">
        <v>1</v>
      </c>
      <c r="C598" s="59" t="s">
        <v>312</v>
      </c>
      <c r="D598" s="59" t="s">
        <v>2894</v>
      </c>
      <c r="E598" s="59" t="s">
        <v>1869</v>
      </c>
      <c r="F598" s="59" t="s">
        <v>172</v>
      </c>
      <c r="G598" s="155">
        <v>1.0553128744810003E-4</v>
      </c>
      <c r="H598" s="59">
        <v>0</v>
      </c>
      <c r="I598" s="63" t="s">
        <v>2440</v>
      </c>
    </row>
    <row r="599" spans="1:9" ht="15" customHeight="1" x14ac:dyDescent="0.25">
      <c r="A599" s="62">
        <v>46317.806967592594</v>
      </c>
      <c r="B599" s="59">
        <v>1</v>
      </c>
      <c r="C599" s="59" t="s">
        <v>312</v>
      </c>
      <c r="D599" s="59" t="s">
        <v>2894</v>
      </c>
      <c r="E599" s="59" t="s">
        <v>1870</v>
      </c>
      <c r="F599" s="59" t="s">
        <v>172</v>
      </c>
      <c r="G599" s="155">
        <v>1.3505581576039448E-4</v>
      </c>
      <c r="H599" s="59">
        <v>0</v>
      </c>
      <c r="I599" s="63" t="s">
        <v>2440</v>
      </c>
    </row>
    <row r="600" spans="1:9" ht="15" customHeight="1" x14ac:dyDescent="0.25">
      <c r="A600" s="62">
        <v>46317.806967592594</v>
      </c>
      <c r="B600" s="59">
        <v>1</v>
      </c>
      <c r="C600" s="59" t="s">
        <v>312</v>
      </c>
      <c r="D600" s="59" t="s">
        <v>2894</v>
      </c>
      <c r="E600" s="59" t="s">
        <v>1871</v>
      </c>
      <c r="F600" s="59" t="s">
        <v>172</v>
      </c>
      <c r="G600" s="155">
        <v>1.3505581576039448E-4</v>
      </c>
      <c r="H600" s="59">
        <v>0</v>
      </c>
      <c r="I600" s="63" t="s">
        <v>2440</v>
      </c>
    </row>
    <row r="601" spans="1:9" ht="15" customHeight="1" x14ac:dyDescent="0.25">
      <c r="A601" s="62">
        <v>46317.806967592594</v>
      </c>
      <c r="B601" s="59">
        <v>1</v>
      </c>
      <c r="C601" s="59" t="s">
        <v>312</v>
      </c>
      <c r="D601" s="59" t="s">
        <v>2894</v>
      </c>
      <c r="E601" s="59" t="s">
        <v>1872</v>
      </c>
      <c r="F601" s="59" t="s">
        <v>172</v>
      </c>
      <c r="G601" s="155">
        <v>1.3505581576039448E-4</v>
      </c>
      <c r="H601" s="59">
        <v>0</v>
      </c>
      <c r="I601" s="63" t="s">
        <v>2440</v>
      </c>
    </row>
    <row r="602" spans="1:9" ht="15" customHeight="1" x14ac:dyDescent="0.25">
      <c r="A602" s="62">
        <v>46317.806967592594</v>
      </c>
      <c r="B602" s="59">
        <v>1</v>
      </c>
      <c r="C602" s="59" t="s">
        <v>312</v>
      </c>
      <c r="D602" s="59" t="s">
        <v>2894</v>
      </c>
      <c r="E602" s="59" t="s">
        <v>1873</v>
      </c>
      <c r="F602" s="59" t="s">
        <v>172</v>
      </c>
      <c r="G602" s="155">
        <v>1.3505581576039448E-4</v>
      </c>
      <c r="H602" s="59">
        <v>0</v>
      </c>
      <c r="I602" s="63" t="s">
        <v>2440</v>
      </c>
    </row>
    <row r="603" spans="1:9" ht="15" customHeight="1" x14ac:dyDescent="0.25">
      <c r="A603" s="62">
        <v>46317.806967592594</v>
      </c>
      <c r="B603" s="59">
        <v>1</v>
      </c>
      <c r="C603" s="59" t="s">
        <v>312</v>
      </c>
      <c r="D603" s="59" t="s">
        <v>2894</v>
      </c>
      <c r="E603" s="59" t="s">
        <v>1874</v>
      </c>
      <c r="F603" s="59" t="s">
        <v>172</v>
      </c>
      <c r="G603" s="155">
        <v>1.3505581576039448E-4</v>
      </c>
      <c r="H603" s="59">
        <v>0</v>
      </c>
      <c r="I603" s="63" t="s">
        <v>2440</v>
      </c>
    </row>
    <row r="604" spans="1:9" ht="15" customHeight="1" x14ac:dyDescent="0.25">
      <c r="A604" s="62">
        <v>46317.806967592594</v>
      </c>
      <c r="B604" s="59">
        <v>1</v>
      </c>
      <c r="C604" s="59" t="s">
        <v>312</v>
      </c>
      <c r="D604" s="59" t="s">
        <v>2894</v>
      </c>
      <c r="E604" s="59" t="s">
        <v>1875</v>
      </c>
      <c r="F604" s="59" t="s">
        <v>172</v>
      </c>
      <c r="G604" s="155">
        <v>1.3505581576039448E-4</v>
      </c>
      <c r="H604" s="59">
        <v>0</v>
      </c>
      <c r="I604" s="63" t="s">
        <v>2440</v>
      </c>
    </row>
    <row r="605" spans="1:9" ht="15" customHeight="1" x14ac:dyDescent="0.25">
      <c r="A605" s="62">
        <v>46317.806967592594</v>
      </c>
      <c r="B605" s="59">
        <v>1</v>
      </c>
      <c r="C605" s="59" t="s">
        <v>312</v>
      </c>
      <c r="D605" s="59" t="s">
        <v>2894</v>
      </c>
      <c r="E605" s="59" t="s">
        <v>1876</v>
      </c>
      <c r="F605" s="59" t="s">
        <v>172</v>
      </c>
      <c r="G605" s="155">
        <v>1.0553128744810003E-4</v>
      </c>
      <c r="H605" s="59">
        <v>0</v>
      </c>
      <c r="I605" s="63" t="s">
        <v>2440</v>
      </c>
    </row>
    <row r="606" spans="1:9" ht="15" customHeight="1" x14ac:dyDescent="0.25">
      <c r="A606" s="62">
        <v>46317.806967592594</v>
      </c>
      <c r="B606" s="59">
        <v>1</v>
      </c>
      <c r="C606" s="59" t="s">
        <v>312</v>
      </c>
      <c r="D606" s="59" t="s">
        <v>2894</v>
      </c>
      <c r="E606" s="59" t="s">
        <v>1877</v>
      </c>
      <c r="F606" s="59" t="s">
        <v>172</v>
      </c>
      <c r="G606" s="155">
        <v>1.3505581576039448E-4</v>
      </c>
      <c r="H606" s="59">
        <v>0</v>
      </c>
      <c r="I606" s="63" t="s">
        <v>2440</v>
      </c>
    </row>
    <row r="607" spans="1:9" ht="15" customHeight="1" x14ac:dyDescent="0.25">
      <c r="A607" s="62">
        <v>46317.806967592594</v>
      </c>
      <c r="B607" s="59">
        <v>1</v>
      </c>
      <c r="C607" s="59" t="s">
        <v>312</v>
      </c>
      <c r="D607" s="59" t="s">
        <v>2894</v>
      </c>
      <c r="E607" s="59" t="s">
        <v>1878</v>
      </c>
      <c r="F607" s="59" t="s">
        <v>172</v>
      </c>
      <c r="G607" s="155">
        <v>1.3505581576039448E-4</v>
      </c>
      <c r="H607" s="59">
        <v>0</v>
      </c>
      <c r="I607" s="63" t="s">
        <v>2440</v>
      </c>
    </row>
    <row r="608" spans="1:9" ht="15" customHeight="1" x14ac:dyDescent="0.25">
      <c r="A608" s="62">
        <v>46317.806967592594</v>
      </c>
      <c r="B608" s="59">
        <v>1</v>
      </c>
      <c r="C608" s="59" t="s">
        <v>312</v>
      </c>
      <c r="D608" s="59" t="s">
        <v>2894</v>
      </c>
      <c r="E608" s="59" t="s">
        <v>1879</v>
      </c>
      <c r="F608" s="59" t="s">
        <v>172</v>
      </c>
      <c r="G608" s="155">
        <v>1.2029355160424726E-4</v>
      </c>
      <c r="H608" s="59">
        <v>0</v>
      </c>
      <c r="I608" s="63" t="s">
        <v>2440</v>
      </c>
    </row>
    <row r="609" spans="1:9" ht="15" customHeight="1" x14ac:dyDescent="0.25">
      <c r="A609" s="62">
        <v>46317.806967592594</v>
      </c>
      <c r="B609" s="59">
        <v>1</v>
      </c>
      <c r="C609" s="59" t="s">
        <v>312</v>
      </c>
      <c r="D609" s="59" t="s">
        <v>2894</v>
      </c>
      <c r="E609" s="59" t="s">
        <v>1880</v>
      </c>
      <c r="F609" s="59" t="s">
        <v>172</v>
      </c>
      <c r="G609" s="155">
        <v>1.2029355160424726E-4</v>
      </c>
      <c r="H609" s="59">
        <v>0</v>
      </c>
      <c r="I609" s="63" t="s">
        <v>2440</v>
      </c>
    </row>
    <row r="610" spans="1:9" ht="15" customHeight="1" x14ac:dyDescent="0.25">
      <c r="A610" s="62">
        <v>46317.806967592594</v>
      </c>
      <c r="B610" s="59">
        <v>1</v>
      </c>
      <c r="C610" s="59" t="s">
        <v>312</v>
      </c>
      <c r="D610" s="59" t="s">
        <v>2894</v>
      </c>
      <c r="E610" s="59" t="s">
        <v>1881</v>
      </c>
      <c r="F610" s="59" t="s">
        <v>172</v>
      </c>
      <c r="G610" s="155">
        <v>1.2029355160424726E-4</v>
      </c>
      <c r="H610" s="59">
        <v>0</v>
      </c>
      <c r="I610" s="63" t="s">
        <v>2440</v>
      </c>
    </row>
    <row r="611" spans="1:9" ht="15" customHeight="1" x14ac:dyDescent="0.25">
      <c r="A611" s="62">
        <v>46317.806967592594</v>
      </c>
      <c r="B611" s="59">
        <v>1</v>
      </c>
      <c r="C611" s="59" t="s">
        <v>312</v>
      </c>
      <c r="D611" s="59" t="s">
        <v>2894</v>
      </c>
      <c r="E611" s="59" t="s">
        <v>1882</v>
      </c>
      <c r="F611" s="59" t="s">
        <v>172</v>
      </c>
      <c r="G611" s="155">
        <v>1.7934260822883617E-4</v>
      </c>
      <c r="H611" s="59">
        <v>0</v>
      </c>
      <c r="I611" s="63" t="s">
        <v>2440</v>
      </c>
    </row>
    <row r="612" spans="1:9" ht="15" customHeight="1" x14ac:dyDescent="0.25">
      <c r="A612" s="62">
        <v>46317.806967592594</v>
      </c>
      <c r="B612" s="59">
        <v>1</v>
      </c>
      <c r="C612" s="59" t="s">
        <v>312</v>
      </c>
      <c r="D612" s="59" t="s">
        <v>2894</v>
      </c>
      <c r="E612" s="59" t="s">
        <v>1883</v>
      </c>
      <c r="F612" s="59" t="s">
        <v>172</v>
      </c>
      <c r="G612" s="155">
        <v>1.7934260822883617E-4</v>
      </c>
      <c r="H612" s="59">
        <v>0</v>
      </c>
      <c r="I612" s="63" t="s">
        <v>2440</v>
      </c>
    </row>
    <row r="613" spans="1:9" ht="15" customHeight="1" x14ac:dyDescent="0.25">
      <c r="A613" s="62">
        <v>46317.806967592594</v>
      </c>
      <c r="B613" s="59">
        <v>1</v>
      </c>
      <c r="C613" s="59" t="s">
        <v>312</v>
      </c>
      <c r="D613" s="59" t="s">
        <v>2894</v>
      </c>
      <c r="E613" s="59" t="s">
        <v>1884</v>
      </c>
      <c r="F613" s="59" t="s">
        <v>172</v>
      </c>
      <c r="G613" s="155">
        <v>1.7934260822883617E-4</v>
      </c>
      <c r="H613" s="59">
        <v>0</v>
      </c>
      <c r="I613" s="63" t="s">
        <v>2440</v>
      </c>
    </row>
    <row r="614" spans="1:9" ht="15" customHeight="1" x14ac:dyDescent="0.25">
      <c r="A614" s="62">
        <v>46317.806967592594</v>
      </c>
      <c r="B614" s="59">
        <v>1</v>
      </c>
      <c r="C614" s="59" t="s">
        <v>312</v>
      </c>
      <c r="D614" s="59" t="s">
        <v>2894</v>
      </c>
      <c r="E614" s="59" t="s">
        <v>1885</v>
      </c>
      <c r="F614" s="59" t="s">
        <v>172</v>
      </c>
      <c r="G614" s="155">
        <v>1.7934260822883617E-4</v>
      </c>
      <c r="H614" s="59">
        <v>0</v>
      </c>
      <c r="I614" s="63" t="s">
        <v>2440</v>
      </c>
    </row>
    <row r="615" spans="1:9" ht="15" customHeight="1" x14ac:dyDescent="0.25">
      <c r="A615" s="62">
        <v>46317.806967592594</v>
      </c>
      <c r="B615" s="59">
        <v>1</v>
      </c>
      <c r="C615" s="59" t="s">
        <v>312</v>
      </c>
      <c r="D615" s="59" t="s">
        <v>2894</v>
      </c>
      <c r="E615" s="59" t="s">
        <v>1886</v>
      </c>
      <c r="F615" s="59" t="s">
        <v>172</v>
      </c>
      <c r="G615" s="155">
        <v>1.7934260822883617E-4</v>
      </c>
      <c r="H615" s="59">
        <v>0</v>
      </c>
      <c r="I615" s="63" t="s">
        <v>2440</v>
      </c>
    </row>
    <row r="616" spans="1:9" ht="15" customHeight="1" x14ac:dyDescent="0.25">
      <c r="A616" s="62">
        <v>46317.806967592594</v>
      </c>
      <c r="B616" s="59">
        <v>1</v>
      </c>
      <c r="C616" s="59" t="s">
        <v>312</v>
      </c>
      <c r="D616" s="59" t="s">
        <v>2894</v>
      </c>
      <c r="E616" s="59" t="s">
        <v>1887</v>
      </c>
      <c r="F616" s="59" t="s">
        <v>172</v>
      </c>
      <c r="G616" s="155">
        <v>1.7934260822883617E-4</v>
      </c>
      <c r="H616" s="59">
        <v>0</v>
      </c>
      <c r="I616" s="63" t="s">
        <v>2440</v>
      </c>
    </row>
    <row r="617" spans="1:9" ht="15" customHeight="1" x14ac:dyDescent="0.25">
      <c r="A617" s="62">
        <v>46317.806967592594</v>
      </c>
      <c r="B617" s="59">
        <v>1</v>
      </c>
      <c r="C617" s="59" t="s">
        <v>312</v>
      </c>
      <c r="D617" s="59" t="s">
        <v>2894</v>
      </c>
      <c r="E617" s="59" t="s">
        <v>1888</v>
      </c>
      <c r="F617" s="59" t="s">
        <v>172</v>
      </c>
      <c r="G617" s="155">
        <v>1.7934260822883617E-4</v>
      </c>
      <c r="H617" s="59">
        <v>0</v>
      </c>
      <c r="I617" s="63" t="s">
        <v>2440</v>
      </c>
    </row>
    <row r="618" spans="1:9" ht="15" customHeight="1" x14ac:dyDescent="0.25">
      <c r="A618" s="62">
        <v>46317.806967592594</v>
      </c>
      <c r="B618" s="59">
        <v>1</v>
      </c>
      <c r="C618" s="59" t="s">
        <v>312</v>
      </c>
      <c r="D618" s="59" t="s">
        <v>2894</v>
      </c>
      <c r="E618" s="59" t="s">
        <v>1889</v>
      </c>
      <c r="F618" s="59" t="s">
        <v>172</v>
      </c>
      <c r="G618" s="155">
        <v>1.7934260822883617E-4</v>
      </c>
      <c r="H618" s="59">
        <v>0</v>
      </c>
      <c r="I618" s="63" t="s">
        <v>2440</v>
      </c>
    </row>
    <row r="619" spans="1:9" ht="15" customHeight="1" x14ac:dyDescent="0.25">
      <c r="A619" s="62">
        <v>46317.806967592594</v>
      </c>
      <c r="B619" s="59">
        <v>1</v>
      </c>
      <c r="C619" s="59" t="s">
        <v>312</v>
      </c>
      <c r="D619" s="59" t="s">
        <v>2894</v>
      </c>
      <c r="E619" s="59" t="s">
        <v>1890</v>
      </c>
      <c r="F619" s="59" t="s">
        <v>172</v>
      </c>
      <c r="G619" s="155">
        <v>1.7934260822883617E-4</v>
      </c>
      <c r="H619" s="59">
        <v>0</v>
      </c>
      <c r="I619" s="63" t="s">
        <v>2440</v>
      </c>
    </row>
    <row r="620" spans="1:9" ht="15" customHeight="1" x14ac:dyDescent="0.25">
      <c r="A620" s="62">
        <v>46317.806967592594</v>
      </c>
      <c r="B620" s="59">
        <v>1</v>
      </c>
      <c r="C620" s="59" t="s">
        <v>312</v>
      </c>
      <c r="D620" s="59" t="s">
        <v>2894</v>
      </c>
      <c r="E620" s="59" t="s">
        <v>1891</v>
      </c>
      <c r="F620" s="59" t="s">
        <v>172</v>
      </c>
      <c r="G620" s="155">
        <v>1.7934260822883617E-4</v>
      </c>
      <c r="H620" s="59">
        <v>0</v>
      </c>
      <c r="I620" s="63" t="s">
        <v>2440</v>
      </c>
    </row>
    <row r="621" spans="1:9" ht="15" customHeight="1" x14ac:dyDescent="0.25">
      <c r="A621" s="62">
        <v>46317.806967592594</v>
      </c>
      <c r="B621" s="59">
        <v>1</v>
      </c>
      <c r="C621" s="59" t="s">
        <v>312</v>
      </c>
      <c r="D621" s="59" t="s">
        <v>2894</v>
      </c>
      <c r="E621" s="59" t="s">
        <v>1892</v>
      </c>
      <c r="F621" s="59" t="s">
        <v>172</v>
      </c>
      <c r="G621" s="155">
        <v>2.2362940069727786E-4</v>
      </c>
      <c r="H621" s="59">
        <v>0</v>
      </c>
      <c r="I621" s="63" t="s">
        <v>2440</v>
      </c>
    </row>
    <row r="622" spans="1:9" ht="15" customHeight="1" x14ac:dyDescent="0.25">
      <c r="A622" s="62">
        <v>46317.806967592594</v>
      </c>
      <c r="B622" s="59">
        <v>1</v>
      </c>
      <c r="C622" s="59" t="s">
        <v>312</v>
      </c>
      <c r="D622" s="59" t="s">
        <v>2894</v>
      </c>
      <c r="E622" s="59" t="s">
        <v>1893</v>
      </c>
      <c r="F622" s="59" t="s">
        <v>172</v>
      </c>
      <c r="G622" s="155">
        <v>2.2362940069727786E-4</v>
      </c>
      <c r="H622" s="59">
        <v>0</v>
      </c>
      <c r="I622" s="63" t="s">
        <v>2440</v>
      </c>
    </row>
    <row r="623" spans="1:9" ht="15" customHeight="1" x14ac:dyDescent="0.25">
      <c r="A623" s="62">
        <v>46317.806967592594</v>
      </c>
      <c r="B623" s="59">
        <v>1</v>
      </c>
      <c r="C623" s="59" t="s">
        <v>312</v>
      </c>
      <c r="D623" s="59" t="s">
        <v>2894</v>
      </c>
      <c r="E623" s="59" t="s">
        <v>1894</v>
      </c>
      <c r="F623" s="59" t="s">
        <v>172</v>
      </c>
      <c r="G623" s="155">
        <v>2.5315392900957233E-4</v>
      </c>
      <c r="H623" s="59">
        <v>0</v>
      </c>
      <c r="I623" s="63" t="s">
        <v>2440</v>
      </c>
    </row>
    <row r="624" spans="1:9" ht="15" customHeight="1" x14ac:dyDescent="0.25">
      <c r="A624" s="62">
        <v>46317.806967592594</v>
      </c>
      <c r="B624" s="59">
        <v>1</v>
      </c>
      <c r="C624" s="59" t="s">
        <v>312</v>
      </c>
      <c r="D624" s="59" t="s">
        <v>2894</v>
      </c>
      <c r="E624" s="59" t="s">
        <v>1895</v>
      </c>
      <c r="F624" s="59" t="s">
        <v>172</v>
      </c>
      <c r="G624" s="155">
        <v>2.5315392900957233E-4</v>
      </c>
      <c r="H624" s="59">
        <v>0</v>
      </c>
      <c r="I624" s="63" t="s">
        <v>2440</v>
      </c>
    </row>
    <row r="625" spans="1:9" ht="15" customHeight="1" x14ac:dyDescent="0.25">
      <c r="A625" s="62">
        <v>46317.806967592594</v>
      </c>
      <c r="B625" s="59">
        <v>1</v>
      </c>
      <c r="C625" s="59" t="s">
        <v>312</v>
      </c>
      <c r="D625" s="59" t="s">
        <v>2894</v>
      </c>
      <c r="E625" s="59" t="s">
        <v>1896</v>
      </c>
      <c r="F625" s="59" t="s">
        <v>172</v>
      </c>
      <c r="G625" s="155">
        <v>2.3839166485342507E-4</v>
      </c>
      <c r="H625" s="59">
        <v>0</v>
      </c>
      <c r="I625" s="63" t="s">
        <v>2440</v>
      </c>
    </row>
    <row r="626" spans="1:9" ht="15" customHeight="1" x14ac:dyDescent="0.25">
      <c r="A626" s="62">
        <v>46317.806967592594</v>
      </c>
      <c r="B626" s="59">
        <v>1</v>
      </c>
      <c r="C626" s="59" t="s">
        <v>312</v>
      </c>
      <c r="D626" s="59" t="s">
        <v>2894</v>
      </c>
      <c r="E626" s="59" t="s">
        <v>1897</v>
      </c>
      <c r="F626" s="59" t="s">
        <v>172</v>
      </c>
      <c r="G626" s="155">
        <v>2.3839166485342507E-4</v>
      </c>
      <c r="H626" s="59">
        <v>0</v>
      </c>
      <c r="I626" s="63" t="s">
        <v>2440</v>
      </c>
    </row>
    <row r="627" spans="1:9" ht="15" customHeight="1" x14ac:dyDescent="0.25">
      <c r="A627" s="62">
        <v>46317.806967592594</v>
      </c>
      <c r="B627" s="59">
        <v>1</v>
      </c>
      <c r="C627" s="59" t="s">
        <v>312</v>
      </c>
      <c r="D627" s="59" t="s">
        <v>2894</v>
      </c>
      <c r="E627" s="59" t="s">
        <v>1898</v>
      </c>
      <c r="F627" s="59" t="s">
        <v>172</v>
      </c>
      <c r="G627" s="155">
        <v>2.3839166485342507E-4</v>
      </c>
      <c r="H627" s="59">
        <v>0</v>
      </c>
      <c r="I627" s="63" t="s">
        <v>2440</v>
      </c>
    </row>
    <row r="628" spans="1:9" ht="15" customHeight="1" x14ac:dyDescent="0.25">
      <c r="A628" s="62">
        <v>46317.806967592594</v>
      </c>
      <c r="B628" s="59">
        <v>1</v>
      </c>
      <c r="C628" s="59" t="s">
        <v>312</v>
      </c>
      <c r="D628" s="59" t="s">
        <v>2894</v>
      </c>
      <c r="E628" s="59" t="s">
        <v>1899</v>
      </c>
      <c r="F628" s="59" t="s">
        <v>172</v>
      </c>
      <c r="G628" s="155">
        <v>2.3839166485342507E-4</v>
      </c>
      <c r="H628" s="59">
        <v>0</v>
      </c>
      <c r="I628" s="63" t="s">
        <v>2440</v>
      </c>
    </row>
    <row r="629" spans="1:9" ht="15" customHeight="1" x14ac:dyDescent="0.25">
      <c r="A629" s="62">
        <v>46317.806967592594</v>
      </c>
      <c r="B629" s="59">
        <v>1</v>
      </c>
      <c r="C629" s="59" t="s">
        <v>312</v>
      </c>
      <c r="D629" s="59" t="s">
        <v>2894</v>
      </c>
      <c r="E629" s="59" t="s">
        <v>1900</v>
      </c>
      <c r="F629" s="59" t="s">
        <v>172</v>
      </c>
      <c r="G629" s="155">
        <v>2.3839166485342507E-4</v>
      </c>
      <c r="H629" s="59">
        <v>0</v>
      </c>
      <c r="I629" s="63" t="s">
        <v>2440</v>
      </c>
    </row>
    <row r="630" spans="1:9" ht="15" customHeight="1" x14ac:dyDescent="0.25">
      <c r="A630" s="62">
        <v>46317.806967592594</v>
      </c>
      <c r="B630" s="59">
        <v>1</v>
      </c>
      <c r="C630" s="59" t="s">
        <v>312</v>
      </c>
      <c r="D630" s="59" t="s">
        <v>2894</v>
      </c>
      <c r="E630" s="59" t="s">
        <v>1901</v>
      </c>
      <c r="F630" s="59" t="s">
        <v>172</v>
      </c>
      <c r="G630" s="155">
        <v>2.3839166485342507E-4</v>
      </c>
      <c r="H630" s="59">
        <v>0</v>
      </c>
      <c r="I630" s="63" t="s">
        <v>2440</v>
      </c>
    </row>
    <row r="631" spans="1:9" ht="15" customHeight="1" x14ac:dyDescent="0.25">
      <c r="A631" s="62">
        <v>46317.806967592594</v>
      </c>
      <c r="B631" s="59">
        <v>1</v>
      </c>
      <c r="C631" s="59" t="s">
        <v>312</v>
      </c>
      <c r="D631" s="59" t="s">
        <v>2894</v>
      </c>
      <c r="E631" s="59" t="s">
        <v>1902</v>
      </c>
      <c r="F631" s="59" t="s">
        <v>172</v>
      </c>
      <c r="G631" s="155">
        <v>2.3839166485342507E-4</v>
      </c>
      <c r="H631" s="59">
        <v>0</v>
      </c>
      <c r="I631" s="63" t="s">
        <v>2440</v>
      </c>
    </row>
    <row r="632" spans="1:9" ht="15" customHeight="1" x14ac:dyDescent="0.25">
      <c r="A632" s="62">
        <v>46317.806967592594</v>
      </c>
      <c r="B632" s="59">
        <v>1</v>
      </c>
      <c r="C632" s="59" t="s">
        <v>312</v>
      </c>
      <c r="D632" s="59" t="s">
        <v>2894</v>
      </c>
      <c r="E632" s="59" t="s">
        <v>1903</v>
      </c>
      <c r="F632" s="59" t="s">
        <v>172</v>
      </c>
      <c r="G632" s="155">
        <v>2.3839166485342507E-4</v>
      </c>
      <c r="H632" s="59">
        <v>0</v>
      </c>
      <c r="I632" s="63" t="s">
        <v>2440</v>
      </c>
    </row>
    <row r="633" spans="1:9" ht="15" customHeight="1" x14ac:dyDescent="0.25">
      <c r="A633" s="62">
        <v>46317.806967592594</v>
      </c>
      <c r="B633" s="59">
        <v>1</v>
      </c>
      <c r="C633" s="59" t="s">
        <v>312</v>
      </c>
      <c r="D633" s="59" t="s">
        <v>2894</v>
      </c>
      <c r="E633" s="59" t="s">
        <v>1904</v>
      </c>
      <c r="F633" s="59" t="s">
        <v>172</v>
      </c>
      <c r="G633" s="155">
        <v>2.2362940069727786E-4</v>
      </c>
      <c r="H633" s="59">
        <v>0</v>
      </c>
      <c r="I633" s="63" t="s">
        <v>2440</v>
      </c>
    </row>
    <row r="634" spans="1:9" ht="15" customHeight="1" x14ac:dyDescent="0.25">
      <c r="A634" s="62">
        <v>46317.806967592594</v>
      </c>
      <c r="B634" s="59">
        <v>1</v>
      </c>
      <c r="C634" s="59" t="s">
        <v>312</v>
      </c>
      <c r="D634" s="59" t="s">
        <v>2894</v>
      </c>
      <c r="E634" s="59" t="s">
        <v>1905</v>
      </c>
      <c r="F634" s="59" t="s">
        <v>172</v>
      </c>
      <c r="G634" s="155">
        <v>2.2362940069727786E-4</v>
      </c>
      <c r="H634" s="59">
        <v>0</v>
      </c>
      <c r="I634" s="63" t="s">
        <v>2440</v>
      </c>
    </row>
    <row r="635" spans="1:9" ht="15" customHeight="1" x14ac:dyDescent="0.25">
      <c r="A635" s="62">
        <v>46317.806967592594</v>
      </c>
      <c r="B635" s="59">
        <v>1</v>
      </c>
      <c r="C635" s="59" t="s">
        <v>312</v>
      </c>
      <c r="D635" s="59" t="s">
        <v>2894</v>
      </c>
      <c r="E635" s="59" t="s">
        <v>1906</v>
      </c>
      <c r="F635" s="59" t="s">
        <v>172</v>
      </c>
      <c r="G635" s="155">
        <v>2.5315392900957228E-4</v>
      </c>
      <c r="H635" s="59">
        <v>0</v>
      </c>
      <c r="I635" s="63" t="s">
        <v>2440</v>
      </c>
    </row>
    <row r="636" spans="1:9" ht="15" customHeight="1" x14ac:dyDescent="0.25">
      <c r="A636" s="62">
        <v>46317.806967592594</v>
      </c>
      <c r="B636" s="59">
        <v>1</v>
      </c>
      <c r="C636" s="59" t="s">
        <v>312</v>
      </c>
      <c r="D636" s="59" t="s">
        <v>2894</v>
      </c>
      <c r="E636" s="59" t="s">
        <v>1907</v>
      </c>
      <c r="F636" s="59" t="s">
        <v>172</v>
      </c>
      <c r="G636" s="155">
        <v>2.5315392900957228E-4</v>
      </c>
      <c r="H636" s="59">
        <v>0</v>
      </c>
      <c r="I636" s="63" t="s">
        <v>2440</v>
      </c>
    </row>
    <row r="637" spans="1:9" ht="15" customHeight="1" x14ac:dyDescent="0.25">
      <c r="A637" s="62">
        <v>46317.806967592594</v>
      </c>
      <c r="B637" s="59">
        <v>1</v>
      </c>
      <c r="C637" s="59" t="s">
        <v>312</v>
      </c>
      <c r="D637" s="59" t="s">
        <v>2894</v>
      </c>
      <c r="E637" s="59" t="s">
        <v>2736</v>
      </c>
      <c r="F637" s="59" t="s">
        <v>172</v>
      </c>
      <c r="G637" s="155">
        <v>2.8267845732186676E-4</v>
      </c>
      <c r="H637" s="59">
        <v>0</v>
      </c>
      <c r="I637" s="63" t="s">
        <v>2440</v>
      </c>
    </row>
    <row r="638" spans="1:9" ht="15" customHeight="1" x14ac:dyDescent="0.25">
      <c r="A638" s="62">
        <v>46317.806967592594</v>
      </c>
      <c r="B638" s="59">
        <v>1</v>
      </c>
      <c r="C638" s="59" t="s">
        <v>312</v>
      </c>
      <c r="D638" s="59" t="s">
        <v>2894</v>
      </c>
      <c r="E638" s="59" t="s">
        <v>2738</v>
      </c>
      <c r="F638" s="59" t="s">
        <v>172</v>
      </c>
      <c r="G638" s="155">
        <v>2.8267845732186676E-4</v>
      </c>
      <c r="H638" s="59">
        <v>0</v>
      </c>
      <c r="I638" s="63" t="s">
        <v>2440</v>
      </c>
    </row>
    <row r="639" spans="1:9" ht="15" customHeight="1" x14ac:dyDescent="0.25">
      <c r="A639" s="62">
        <v>46317.806967592594</v>
      </c>
      <c r="B639" s="59">
        <v>1</v>
      </c>
      <c r="C639" s="59" t="s">
        <v>312</v>
      </c>
      <c r="D639" s="59" t="s">
        <v>2894</v>
      </c>
      <c r="E639" s="59" t="s">
        <v>2740</v>
      </c>
      <c r="F639" s="59" t="s">
        <v>172</v>
      </c>
      <c r="G639" s="155">
        <v>2.8267845732186676E-4</v>
      </c>
      <c r="H639" s="59">
        <v>0</v>
      </c>
      <c r="I639" s="63" t="s">
        <v>2440</v>
      </c>
    </row>
    <row r="640" spans="1:9" ht="15" customHeight="1" x14ac:dyDescent="0.25">
      <c r="A640" s="62">
        <v>46317.806967592594</v>
      </c>
      <c r="B640" s="59">
        <v>1</v>
      </c>
      <c r="C640" s="59" t="s">
        <v>312</v>
      </c>
      <c r="D640" s="59" t="s">
        <v>2894</v>
      </c>
      <c r="E640" s="59" t="s">
        <v>2742</v>
      </c>
      <c r="F640" s="59" t="s">
        <v>172</v>
      </c>
      <c r="G640" s="155">
        <v>3.1220298563416123E-4</v>
      </c>
      <c r="H640" s="59">
        <v>0</v>
      </c>
      <c r="I640" s="63" t="s">
        <v>2440</v>
      </c>
    </row>
    <row r="641" spans="1:9" ht="15" customHeight="1" x14ac:dyDescent="0.25">
      <c r="A641" s="62">
        <v>46317.806967592594</v>
      </c>
      <c r="B641" s="59">
        <v>1</v>
      </c>
      <c r="C641" s="59" t="s">
        <v>312</v>
      </c>
      <c r="D641" s="59" t="s">
        <v>2894</v>
      </c>
      <c r="E641" s="59" t="s">
        <v>2744</v>
      </c>
      <c r="F641" s="59" t="s">
        <v>172</v>
      </c>
      <c r="G641" s="155">
        <v>3.1220298563416123E-4</v>
      </c>
      <c r="H641" s="59">
        <v>0</v>
      </c>
      <c r="I641" s="63" t="s">
        <v>2440</v>
      </c>
    </row>
    <row r="642" spans="1:9" ht="15" customHeight="1" x14ac:dyDescent="0.25">
      <c r="A642" s="62">
        <v>46317.806967592594</v>
      </c>
      <c r="B642" s="59">
        <v>1</v>
      </c>
      <c r="C642" s="59" t="s">
        <v>312</v>
      </c>
      <c r="D642" s="59" t="s">
        <v>2894</v>
      </c>
      <c r="E642" s="59" t="s">
        <v>2746</v>
      </c>
      <c r="F642" s="59" t="s">
        <v>172</v>
      </c>
      <c r="G642" s="155">
        <v>2.9744072147801399E-4</v>
      </c>
      <c r="H642" s="59">
        <v>0</v>
      </c>
      <c r="I642" s="63" t="s">
        <v>2440</v>
      </c>
    </row>
    <row r="643" spans="1:9" ht="15" customHeight="1" x14ac:dyDescent="0.25">
      <c r="A643" s="62">
        <v>46317.806967592594</v>
      </c>
      <c r="B643" s="59">
        <v>1</v>
      </c>
      <c r="C643" s="59" t="s">
        <v>312</v>
      </c>
      <c r="D643" s="59" t="s">
        <v>2894</v>
      </c>
      <c r="E643" s="59" t="s">
        <v>2748</v>
      </c>
      <c r="F643" s="59" t="s">
        <v>172</v>
      </c>
      <c r="G643" s="155">
        <v>2.9744072147801399E-4</v>
      </c>
      <c r="H643" s="59">
        <v>0</v>
      </c>
      <c r="I643" s="63" t="s">
        <v>2440</v>
      </c>
    </row>
    <row r="644" spans="1:9" ht="15" customHeight="1" x14ac:dyDescent="0.25">
      <c r="A644" s="62">
        <v>46317.806967592594</v>
      </c>
      <c r="B644" s="59">
        <v>1</v>
      </c>
      <c r="C644" s="59" t="s">
        <v>312</v>
      </c>
      <c r="D644" s="59" t="s">
        <v>2894</v>
      </c>
      <c r="E644" s="59" t="s">
        <v>2750</v>
      </c>
      <c r="F644" s="59" t="s">
        <v>172</v>
      </c>
      <c r="G644" s="155">
        <v>2.9744072147801399E-4</v>
      </c>
      <c r="H644" s="59">
        <v>0</v>
      </c>
      <c r="I644" s="63" t="s">
        <v>2440</v>
      </c>
    </row>
    <row r="645" spans="1:9" ht="15" customHeight="1" x14ac:dyDescent="0.25">
      <c r="A645" s="62">
        <v>46317.806967592594</v>
      </c>
      <c r="B645" s="59">
        <v>1</v>
      </c>
      <c r="C645" s="59" t="s">
        <v>312</v>
      </c>
      <c r="D645" s="59" t="s">
        <v>2894</v>
      </c>
      <c r="E645" s="59" t="s">
        <v>2752</v>
      </c>
      <c r="F645" s="59" t="s">
        <v>172</v>
      </c>
      <c r="G645" s="155">
        <v>2.9744072147801399E-4</v>
      </c>
      <c r="H645" s="59">
        <v>0</v>
      </c>
      <c r="I645" s="63" t="s">
        <v>2440</v>
      </c>
    </row>
    <row r="646" spans="1:9" ht="15" customHeight="1" x14ac:dyDescent="0.25">
      <c r="A646" s="62">
        <v>46317.806967592594</v>
      </c>
      <c r="B646" s="59">
        <v>1</v>
      </c>
      <c r="C646" s="59" t="s">
        <v>312</v>
      </c>
      <c r="D646" s="59" t="s">
        <v>2894</v>
      </c>
      <c r="E646" s="59" t="s">
        <v>2754</v>
      </c>
      <c r="F646" s="59" t="s">
        <v>172</v>
      </c>
      <c r="G646" s="155">
        <v>2.9744072147801399E-4</v>
      </c>
      <c r="H646" s="59">
        <v>0</v>
      </c>
      <c r="I646" s="63" t="s">
        <v>2440</v>
      </c>
    </row>
    <row r="647" spans="1:9" ht="15" customHeight="1" x14ac:dyDescent="0.25">
      <c r="A647" s="62">
        <v>46317.806967592594</v>
      </c>
      <c r="B647" s="59">
        <v>1</v>
      </c>
      <c r="C647" s="59" t="s">
        <v>312</v>
      </c>
      <c r="D647" s="59" t="s">
        <v>2894</v>
      </c>
      <c r="E647" s="59" t="s">
        <v>2756</v>
      </c>
      <c r="F647" s="59" t="s">
        <v>172</v>
      </c>
      <c r="G647" s="155">
        <v>2.9744072147801399E-4</v>
      </c>
      <c r="H647" s="59">
        <v>0</v>
      </c>
      <c r="I647" s="63" t="s">
        <v>2440</v>
      </c>
    </row>
    <row r="648" spans="1:9" ht="15" customHeight="1" x14ac:dyDescent="0.25">
      <c r="A648" s="62">
        <v>46317.806967592594</v>
      </c>
      <c r="B648" s="59">
        <v>1</v>
      </c>
      <c r="C648" s="59" t="s">
        <v>312</v>
      </c>
      <c r="D648" s="59" t="s">
        <v>2894</v>
      </c>
      <c r="E648" s="59" t="s">
        <v>2758</v>
      </c>
      <c r="F648" s="59" t="s">
        <v>172</v>
      </c>
      <c r="G648" s="155">
        <v>2.8267845732186676E-4</v>
      </c>
      <c r="H648" s="59">
        <v>0</v>
      </c>
      <c r="I648" s="63" t="s">
        <v>2440</v>
      </c>
    </row>
    <row r="649" spans="1:9" ht="15" customHeight="1" x14ac:dyDescent="0.25">
      <c r="A649" s="62">
        <v>46317.806967592594</v>
      </c>
      <c r="B649" s="59">
        <v>1</v>
      </c>
      <c r="C649" s="59" t="s">
        <v>312</v>
      </c>
      <c r="D649" s="59" t="s">
        <v>2894</v>
      </c>
      <c r="E649" s="59" t="s">
        <v>2760</v>
      </c>
      <c r="F649" s="59" t="s">
        <v>172</v>
      </c>
      <c r="G649" s="155">
        <v>2.8267845732186676E-4</v>
      </c>
      <c r="H649" s="59">
        <v>0</v>
      </c>
      <c r="I649" s="63" t="s">
        <v>2440</v>
      </c>
    </row>
    <row r="650" spans="1:9" ht="15" customHeight="1" x14ac:dyDescent="0.25">
      <c r="A650" s="62">
        <v>46317.806967592594</v>
      </c>
      <c r="B650" s="59">
        <v>1</v>
      </c>
      <c r="C650" s="59" t="s">
        <v>312</v>
      </c>
      <c r="D650" s="59" t="s">
        <v>2894</v>
      </c>
      <c r="E650" s="59" t="s">
        <v>2762</v>
      </c>
      <c r="F650" s="59" t="s">
        <v>172</v>
      </c>
      <c r="G650" s="155">
        <v>3.1220298563416123E-4</v>
      </c>
      <c r="H650" s="59">
        <v>0</v>
      </c>
      <c r="I650" s="63" t="s">
        <v>2440</v>
      </c>
    </row>
    <row r="651" spans="1:9" ht="15" customHeight="1" x14ac:dyDescent="0.25">
      <c r="A651" s="62">
        <v>46317.806967592594</v>
      </c>
      <c r="B651" s="59">
        <v>1</v>
      </c>
      <c r="C651" s="59" t="s">
        <v>312</v>
      </c>
      <c r="D651" s="59" t="s">
        <v>2894</v>
      </c>
      <c r="E651" s="59" t="s">
        <v>2764</v>
      </c>
      <c r="F651" s="59" t="s">
        <v>172</v>
      </c>
      <c r="G651" s="155">
        <v>3.1220298563416123E-4</v>
      </c>
      <c r="H651" s="59">
        <v>0</v>
      </c>
      <c r="I651" s="63" t="s">
        <v>2440</v>
      </c>
    </row>
    <row r="652" spans="1:9" ht="15" customHeight="1" x14ac:dyDescent="0.25">
      <c r="A652" s="62">
        <v>46317.806967592594</v>
      </c>
      <c r="B652" s="59">
        <v>1</v>
      </c>
      <c r="C652" s="59" t="s">
        <v>312</v>
      </c>
      <c r="D652" s="59" t="s">
        <v>2894</v>
      </c>
      <c r="E652" s="59" t="s">
        <v>2766</v>
      </c>
      <c r="F652" s="59" t="s">
        <v>172</v>
      </c>
      <c r="G652" s="155">
        <v>2.8267845732186676E-4</v>
      </c>
      <c r="H652" s="59">
        <v>0</v>
      </c>
      <c r="I652" s="63" t="s">
        <v>2440</v>
      </c>
    </row>
    <row r="653" spans="1:9" ht="15" customHeight="1" x14ac:dyDescent="0.25">
      <c r="A653" s="62">
        <v>46317.806967592594</v>
      </c>
      <c r="B653" s="59">
        <v>1</v>
      </c>
      <c r="C653" s="59" t="s">
        <v>312</v>
      </c>
      <c r="D653" s="59" t="s">
        <v>2894</v>
      </c>
      <c r="E653" s="59" t="s">
        <v>1908</v>
      </c>
      <c r="F653" s="59" t="s">
        <v>1909</v>
      </c>
      <c r="G653" s="155">
        <v>2.6457575826100522E-4</v>
      </c>
      <c r="H653" s="59">
        <v>52.915151652201047</v>
      </c>
      <c r="I653" s="63" t="s">
        <v>319</v>
      </c>
    </row>
    <row r="654" spans="1:9" ht="15" customHeight="1" x14ac:dyDescent="0.25">
      <c r="A654" s="62">
        <v>46317.806967592594</v>
      </c>
      <c r="B654" s="59">
        <v>1</v>
      </c>
      <c r="C654" s="59" t="s">
        <v>312</v>
      </c>
      <c r="D654" s="59" t="s">
        <v>2894</v>
      </c>
      <c r="E654" s="59" t="s">
        <v>1910</v>
      </c>
      <c r="F654" s="59" t="s">
        <v>1909</v>
      </c>
      <c r="G654" s="155">
        <v>2.797260044906373E-4</v>
      </c>
      <c r="H654" s="59">
        <v>55.94520089812746</v>
      </c>
      <c r="I654" s="63" t="s">
        <v>319</v>
      </c>
    </row>
    <row r="655" spans="1:9" ht="15" customHeight="1" x14ac:dyDescent="0.25">
      <c r="A655" s="62">
        <v>46317.806967592594</v>
      </c>
      <c r="B655" s="59">
        <v>1</v>
      </c>
      <c r="C655" s="59" t="s">
        <v>312</v>
      </c>
      <c r="D655" s="59" t="s">
        <v>2894</v>
      </c>
      <c r="E655" s="59" t="s">
        <v>1911</v>
      </c>
      <c r="F655" s="59" t="s">
        <v>1909</v>
      </c>
      <c r="G655" s="155">
        <v>2.797260044906373E-4</v>
      </c>
      <c r="H655" s="59">
        <v>55.94520089812746</v>
      </c>
      <c r="I655" s="63" t="s">
        <v>319</v>
      </c>
    </row>
    <row r="656" spans="1:9" ht="15" customHeight="1" x14ac:dyDescent="0.25">
      <c r="A656" s="62">
        <v>46317.806967592594</v>
      </c>
      <c r="B656" s="59">
        <v>1</v>
      </c>
      <c r="C656" s="59" t="s">
        <v>312</v>
      </c>
      <c r="D656" s="59" t="s">
        <v>2894</v>
      </c>
      <c r="E656" s="59" t="s">
        <v>1912</v>
      </c>
      <c r="F656" s="59" t="s">
        <v>1909</v>
      </c>
      <c r="G656" s="155">
        <v>2.797260044906373E-4</v>
      </c>
      <c r="H656" s="59">
        <v>55.94520089812746</v>
      </c>
      <c r="I656" s="63" t="s">
        <v>319</v>
      </c>
    </row>
    <row r="657" spans="1:9" ht="15" customHeight="1" x14ac:dyDescent="0.25">
      <c r="A657" s="62">
        <v>46317.806967592594</v>
      </c>
      <c r="B657" s="59">
        <v>1</v>
      </c>
      <c r="C657" s="59" t="s">
        <v>312</v>
      </c>
      <c r="D657" s="59" t="s">
        <v>2894</v>
      </c>
      <c r="E657" s="59" t="s">
        <v>1913</v>
      </c>
      <c r="F657" s="59" t="s">
        <v>1909</v>
      </c>
      <c r="G657" s="155">
        <v>2.797260044906373E-4</v>
      </c>
      <c r="H657" s="59">
        <v>55.94520089812746</v>
      </c>
      <c r="I657" s="63" t="s">
        <v>319</v>
      </c>
    </row>
    <row r="658" spans="1:9" ht="15" customHeight="1" x14ac:dyDescent="0.25">
      <c r="A658" s="62">
        <v>46317.806967592594</v>
      </c>
      <c r="B658" s="59">
        <v>1</v>
      </c>
      <c r="C658" s="59" t="s">
        <v>312</v>
      </c>
      <c r="D658" s="59" t="s">
        <v>2894</v>
      </c>
      <c r="E658" s="59" t="s">
        <v>1914</v>
      </c>
      <c r="F658" s="59" t="s">
        <v>1909</v>
      </c>
      <c r="G658" s="155">
        <v>2.797260044906373E-4</v>
      </c>
      <c r="H658" s="59">
        <v>55.94520089812746</v>
      </c>
      <c r="I658" s="63" t="s">
        <v>319</v>
      </c>
    </row>
    <row r="659" spans="1:9" ht="15" customHeight="1" x14ac:dyDescent="0.25">
      <c r="A659" s="62">
        <v>46317.806967592594</v>
      </c>
      <c r="B659" s="59">
        <v>1</v>
      </c>
      <c r="C659" s="59" t="s">
        <v>312</v>
      </c>
      <c r="D659" s="59" t="s">
        <v>2894</v>
      </c>
      <c r="E659" s="59" t="s">
        <v>1915</v>
      </c>
      <c r="F659" s="59" t="s">
        <v>1909</v>
      </c>
      <c r="G659" s="155">
        <v>2.797260044906373E-4</v>
      </c>
      <c r="H659" s="59">
        <v>55.94520089812746</v>
      </c>
      <c r="I659" s="63" t="s">
        <v>319</v>
      </c>
    </row>
    <row r="660" spans="1:9" ht="15" customHeight="1" x14ac:dyDescent="0.25">
      <c r="A660" s="62">
        <v>46317.806967592594</v>
      </c>
      <c r="B660" s="59">
        <v>1</v>
      </c>
      <c r="C660" s="59" t="s">
        <v>312</v>
      </c>
      <c r="D660" s="59" t="s">
        <v>2894</v>
      </c>
      <c r="E660" s="59" t="s">
        <v>1916</v>
      </c>
      <c r="F660" s="59" t="s">
        <v>1909</v>
      </c>
      <c r="G660" s="155">
        <v>2.6457575826100517E-4</v>
      </c>
      <c r="H660" s="59">
        <v>52.915151652201033</v>
      </c>
      <c r="I660" s="63" t="s">
        <v>319</v>
      </c>
    </row>
    <row r="661" spans="1:9" ht="15" customHeight="1" x14ac:dyDescent="0.25">
      <c r="A661" s="62">
        <v>46317.806967592594</v>
      </c>
      <c r="B661" s="59">
        <v>1</v>
      </c>
      <c r="C661" s="59" t="s">
        <v>312</v>
      </c>
      <c r="D661" s="59" t="s">
        <v>2894</v>
      </c>
      <c r="E661" s="59" t="s">
        <v>1917</v>
      </c>
      <c r="F661" s="59" t="s">
        <v>1909</v>
      </c>
      <c r="G661" s="155">
        <v>-2.011358249262774E-4</v>
      </c>
      <c r="H661" s="59">
        <v>-40.227164985255499</v>
      </c>
      <c r="I661" s="63" t="s">
        <v>318</v>
      </c>
    </row>
    <row r="662" spans="1:9" ht="15" customHeight="1" x14ac:dyDescent="0.25">
      <c r="A662" s="62">
        <v>46317.806967592594</v>
      </c>
      <c r="B662" s="59">
        <v>1</v>
      </c>
      <c r="C662" s="59" t="s">
        <v>312</v>
      </c>
      <c r="D662" s="59" t="s">
        <v>2894</v>
      </c>
      <c r="E662" s="59" t="s">
        <v>1918</v>
      </c>
      <c r="F662" s="59" t="s">
        <v>1909</v>
      </c>
      <c r="G662" s="155">
        <v>-2.1628607115590953E-4</v>
      </c>
      <c r="H662" s="59">
        <v>-43.257214231181926</v>
      </c>
      <c r="I662" s="63" t="s">
        <v>318</v>
      </c>
    </row>
    <row r="663" spans="1:9" ht="15" customHeight="1" x14ac:dyDescent="0.25">
      <c r="A663" s="62">
        <v>46317.806967592594</v>
      </c>
      <c r="B663" s="59">
        <v>1</v>
      </c>
      <c r="C663" s="59" t="s">
        <v>312</v>
      </c>
      <c r="D663" s="59" t="s">
        <v>2894</v>
      </c>
      <c r="E663" s="59" t="s">
        <v>1919</v>
      </c>
      <c r="F663" s="59" t="s">
        <v>1909</v>
      </c>
      <c r="G663" s="155">
        <v>-2.1628607115590953E-4</v>
      </c>
      <c r="H663" s="59">
        <v>-43.257214231181926</v>
      </c>
      <c r="I663" s="63" t="s">
        <v>318</v>
      </c>
    </row>
    <row r="664" spans="1:9" ht="15" customHeight="1" x14ac:dyDescent="0.25">
      <c r="A664" s="62">
        <v>46317.806967592594</v>
      </c>
      <c r="B664" s="59">
        <v>1</v>
      </c>
      <c r="C664" s="59" t="s">
        <v>312</v>
      </c>
      <c r="D664" s="59" t="s">
        <v>2894</v>
      </c>
      <c r="E664" s="59" t="s">
        <v>1920</v>
      </c>
      <c r="F664" s="59" t="s">
        <v>1909</v>
      </c>
      <c r="G664" s="155">
        <v>-2.1628607115590953E-4</v>
      </c>
      <c r="H664" s="59">
        <v>-43.257214231181926</v>
      </c>
      <c r="I664" s="63" t="s">
        <v>318</v>
      </c>
    </row>
    <row r="665" spans="1:9" ht="15" customHeight="1" x14ac:dyDescent="0.25">
      <c r="A665" s="62">
        <v>46317.806967592594</v>
      </c>
      <c r="B665" s="59">
        <v>1</v>
      </c>
      <c r="C665" s="59" t="s">
        <v>312</v>
      </c>
      <c r="D665" s="59" t="s">
        <v>2894</v>
      </c>
      <c r="E665" s="59" t="s">
        <v>1921</v>
      </c>
      <c r="F665" s="59" t="s">
        <v>1909</v>
      </c>
      <c r="G665" s="155">
        <v>-2.1628607115590953E-4</v>
      </c>
      <c r="H665" s="59">
        <v>-43.257214231181926</v>
      </c>
      <c r="I665" s="63" t="s">
        <v>318</v>
      </c>
    </row>
    <row r="666" spans="1:9" ht="15" customHeight="1" x14ac:dyDescent="0.25">
      <c r="A666" s="62">
        <v>46317.806967592594</v>
      </c>
      <c r="B666" s="59">
        <v>1</v>
      </c>
      <c r="C666" s="59" t="s">
        <v>312</v>
      </c>
      <c r="D666" s="59" t="s">
        <v>2894</v>
      </c>
      <c r="E666" s="59" t="s">
        <v>1922</v>
      </c>
      <c r="F666" s="59" t="s">
        <v>1909</v>
      </c>
      <c r="G666" s="155">
        <v>-2.1628607115590953E-4</v>
      </c>
      <c r="H666" s="59">
        <v>-43.257214231181926</v>
      </c>
      <c r="I666" s="63" t="s">
        <v>318</v>
      </c>
    </row>
    <row r="667" spans="1:9" ht="15" customHeight="1" x14ac:dyDescent="0.25">
      <c r="A667" s="62">
        <v>46317.806967592594</v>
      </c>
      <c r="B667" s="59">
        <v>1</v>
      </c>
      <c r="C667" s="59" t="s">
        <v>312</v>
      </c>
      <c r="D667" s="59" t="s">
        <v>2894</v>
      </c>
      <c r="E667" s="59" t="s">
        <v>1923</v>
      </c>
      <c r="F667" s="59" t="s">
        <v>1909</v>
      </c>
      <c r="G667" s="155">
        <v>-2.1628607115590953E-4</v>
      </c>
      <c r="H667" s="59">
        <v>-43.257214231181926</v>
      </c>
      <c r="I667" s="63" t="s">
        <v>318</v>
      </c>
    </row>
    <row r="668" spans="1:9" ht="15" customHeight="1" x14ac:dyDescent="0.25">
      <c r="A668" s="62">
        <v>46317.806967592594</v>
      </c>
      <c r="B668" s="59">
        <v>1</v>
      </c>
      <c r="C668" s="59" t="s">
        <v>312</v>
      </c>
      <c r="D668" s="59" t="s">
        <v>2894</v>
      </c>
      <c r="E668" s="59" t="s">
        <v>1924</v>
      </c>
      <c r="F668" s="59" t="s">
        <v>1909</v>
      </c>
      <c r="G668" s="155">
        <v>-2.0113582492627737E-4</v>
      </c>
      <c r="H668" s="59">
        <v>-40.227164985255492</v>
      </c>
      <c r="I668" s="63" t="s">
        <v>318</v>
      </c>
    </row>
    <row r="669" spans="1:9" ht="15" customHeight="1" x14ac:dyDescent="0.25">
      <c r="A669" s="62">
        <v>46317.806967592594</v>
      </c>
      <c r="B669" s="59">
        <v>1</v>
      </c>
      <c r="C669" s="59" t="s">
        <v>312</v>
      </c>
      <c r="D669" s="59" t="s">
        <v>2894</v>
      </c>
      <c r="E669" s="59" t="s">
        <v>1925</v>
      </c>
      <c r="F669" s="59" t="s">
        <v>1909</v>
      </c>
      <c r="G669" s="155">
        <v>-1.4542720320640282E-4</v>
      </c>
      <c r="H669" s="59">
        <v>-29.085440641280584</v>
      </c>
      <c r="I669" s="63" t="s">
        <v>318</v>
      </c>
    </row>
    <row r="670" spans="1:9" ht="15" customHeight="1" x14ac:dyDescent="0.25">
      <c r="A670" s="62">
        <v>46317.806967592594</v>
      </c>
      <c r="B670" s="59">
        <v>1</v>
      </c>
      <c r="C670" s="59" t="s">
        <v>312</v>
      </c>
      <c r="D670" s="59" t="s">
        <v>2894</v>
      </c>
      <c r="E670" s="59" t="s">
        <v>1926</v>
      </c>
      <c r="F670" s="59" t="s">
        <v>1909</v>
      </c>
      <c r="G670" s="155">
        <v>-7.4568335256896133E-5</v>
      </c>
      <c r="H670" s="59">
        <v>-14.913667051379244</v>
      </c>
      <c r="I670" s="63" t="s">
        <v>318</v>
      </c>
    </row>
    <row r="671" spans="1:9" ht="15" customHeight="1" x14ac:dyDescent="0.25">
      <c r="A671" s="62">
        <v>46317.806967592594</v>
      </c>
      <c r="B671" s="59">
        <v>1</v>
      </c>
      <c r="C671" s="59" t="s">
        <v>312</v>
      </c>
      <c r="D671" s="59" t="s">
        <v>2894</v>
      </c>
      <c r="E671" s="59" t="s">
        <v>1927</v>
      </c>
      <c r="F671" s="59" t="s">
        <v>1909</v>
      </c>
      <c r="G671" s="155">
        <v>-3.7094673073894364E-6</v>
      </c>
      <c r="H671" s="59">
        <v>-0.74189346147790514</v>
      </c>
      <c r="I671" s="63" t="s">
        <v>318</v>
      </c>
    </row>
    <row r="672" spans="1:9" ht="15" customHeight="1" x14ac:dyDescent="0.25">
      <c r="A672" s="62">
        <v>46317.806967592594</v>
      </c>
      <c r="B672" s="59">
        <v>1</v>
      </c>
      <c r="C672" s="59" t="s">
        <v>312</v>
      </c>
      <c r="D672" s="59" t="s">
        <v>2894</v>
      </c>
      <c r="E672" s="59" t="s">
        <v>1928</v>
      </c>
      <c r="F672" s="59" t="s">
        <v>1909</v>
      </c>
      <c r="G672" s="155">
        <v>6.7149400642117237E-5</v>
      </c>
      <c r="H672" s="59">
        <v>13.429880128423447</v>
      </c>
      <c r="I672" s="63" t="s">
        <v>319</v>
      </c>
    </row>
    <row r="673" spans="1:9" ht="15" customHeight="1" x14ac:dyDescent="0.25">
      <c r="A673" s="62">
        <v>46317.806967592594</v>
      </c>
      <c r="B673" s="59">
        <v>1</v>
      </c>
      <c r="C673" s="59" t="s">
        <v>312</v>
      </c>
      <c r="D673" s="59" t="s">
        <v>2894</v>
      </c>
      <c r="E673" s="59" t="s">
        <v>1929</v>
      </c>
      <c r="F673" s="59" t="s">
        <v>1909</v>
      </c>
      <c r="G673" s="155">
        <v>1.3800826859162394E-4</v>
      </c>
      <c r="H673" s="59">
        <v>27.601653718324787</v>
      </c>
      <c r="I673" s="63" t="s">
        <v>319</v>
      </c>
    </row>
    <row r="674" spans="1:9" ht="15" customHeight="1" x14ac:dyDescent="0.25">
      <c r="A674" s="62">
        <v>46317.806967592594</v>
      </c>
      <c r="B674" s="59">
        <v>1</v>
      </c>
      <c r="C674" s="59" t="s">
        <v>312</v>
      </c>
      <c r="D674" s="59" t="s">
        <v>2894</v>
      </c>
      <c r="E674" s="59" t="s">
        <v>1930</v>
      </c>
      <c r="F674" s="59" t="s">
        <v>1909</v>
      </c>
      <c r="G674" s="155">
        <v>2.0886713654113062E-4</v>
      </c>
      <c r="H674" s="59">
        <v>41.773427308226125</v>
      </c>
      <c r="I674" s="63" t="s">
        <v>319</v>
      </c>
    </row>
    <row r="675" spans="1:9" ht="15" customHeight="1" x14ac:dyDescent="0.25">
      <c r="A675" s="62">
        <v>46317.806967592594</v>
      </c>
      <c r="B675" s="59">
        <v>1</v>
      </c>
      <c r="C675" s="59" t="s">
        <v>312</v>
      </c>
      <c r="D675" s="59" t="s">
        <v>2894</v>
      </c>
      <c r="E675" s="59" t="s">
        <v>1931</v>
      </c>
      <c r="F675" s="59" t="s">
        <v>1909</v>
      </c>
      <c r="G675" s="155">
        <v>-1.4542720320640282E-4</v>
      </c>
      <c r="H675" s="59">
        <v>-29.085440641280584</v>
      </c>
      <c r="I675" s="63" t="s">
        <v>318</v>
      </c>
    </row>
    <row r="676" spans="1:9" ht="15" customHeight="1" x14ac:dyDescent="0.25">
      <c r="A676" s="62">
        <v>46317.806967592594</v>
      </c>
      <c r="B676" s="59">
        <v>1</v>
      </c>
      <c r="C676" s="59" t="s">
        <v>312</v>
      </c>
      <c r="D676" s="59" t="s">
        <v>2894</v>
      </c>
      <c r="E676" s="59" t="s">
        <v>1932</v>
      </c>
      <c r="F676" s="59" t="s">
        <v>1909</v>
      </c>
      <c r="G676" s="155">
        <v>-7.4568335256896146E-5</v>
      </c>
      <c r="H676" s="59">
        <v>-14.913667051379248</v>
      </c>
      <c r="I676" s="63" t="s">
        <v>318</v>
      </c>
    </row>
    <row r="677" spans="1:9" ht="15" customHeight="1" x14ac:dyDescent="0.25">
      <c r="A677" s="62">
        <v>46317.806967592594</v>
      </c>
      <c r="B677" s="59">
        <v>1</v>
      </c>
      <c r="C677" s="59" t="s">
        <v>312</v>
      </c>
      <c r="D677" s="59" t="s">
        <v>2894</v>
      </c>
      <c r="E677" s="59" t="s">
        <v>1933</v>
      </c>
      <c r="F677" s="59" t="s">
        <v>1909</v>
      </c>
      <c r="G677" s="155">
        <v>-3.7094673073894415E-6</v>
      </c>
      <c r="H677" s="59">
        <v>-0.74189346147790625</v>
      </c>
      <c r="I677" s="63" t="s">
        <v>318</v>
      </c>
    </row>
    <row r="678" spans="1:9" ht="15" customHeight="1" x14ac:dyDescent="0.25">
      <c r="A678" s="62">
        <v>46317.806967592594</v>
      </c>
      <c r="B678" s="59">
        <v>1</v>
      </c>
      <c r="C678" s="59" t="s">
        <v>312</v>
      </c>
      <c r="D678" s="59" t="s">
        <v>2894</v>
      </c>
      <c r="E678" s="59" t="s">
        <v>1934</v>
      </c>
      <c r="F678" s="59" t="s">
        <v>1909</v>
      </c>
      <c r="G678" s="155">
        <v>6.7149400642117237E-5</v>
      </c>
      <c r="H678" s="59">
        <v>13.429880128423447</v>
      </c>
      <c r="I678" s="63" t="s">
        <v>319</v>
      </c>
    </row>
    <row r="679" spans="1:9" ht="15" customHeight="1" x14ac:dyDescent="0.25">
      <c r="A679" s="62">
        <v>46317.806967592594</v>
      </c>
      <c r="B679" s="59">
        <v>1</v>
      </c>
      <c r="C679" s="59" t="s">
        <v>312</v>
      </c>
      <c r="D679" s="59" t="s">
        <v>2894</v>
      </c>
      <c r="E679" s="59" t="s">
        <v>2798</v>
      </c>
      <c r="F679" s="59" t="s">
        <v>1909</v>
      </c>
      <c r="G679" s="155">
        <v>1.3800826859162394E-4</v>
      </c>
      <c r="H679" s="59">
        <v>27.601653718324787</v>
      </c>
      <c r="I679" s="63" t="s">
        <v>319</v>
      </c>
    </row>
    <row r="680" spans="1:9" ht="15" customHeight="1" x14ac:dyDescent="0.25">
      <c r="A680" s="62">
        <v>46317.806967592594</v>
      </c>
      <c r="B680" s="59">
        <v>1</v>
      </c>
      <c r="C680" s="59" t="s">
        <v>312</v>
      </c>
      <c r="D680" s="59" t="s">
        <v>2894</v>
      </c>
      <c r="E680" s="59" t="s">
        <v>2800</v>
      </c>
      <c r="F680" s="59" t="s">
        <v>1909</v>
      </c>
      <c r="G680" s="155">
        <v>2.0886713654113062E-4</v>
      </c>
      <c r="H680" s="59">
        <v>41.773427308226125</v>
      </c>
      <c r="I680" s="63" t="s">
        <v>319</v>
      </c>
    </row>
    <row r="681" spans="1:9" ht="15" customHeight="1" x14ac:dyDescent="0.25">
      <c r="A681" s="62">
        <v>46317.806967592594</v>
      </c>
      <c r="B681" s="59">
        <v>1</v>
      </c>
      <c r="C681" s="59" t="s">
        <v>312</v>
      </c>
      <c r="D681" s="59" t="s">
        <v>2894</v>
      </c>
      <c r="E681" s="59" t="s">
        <v>2802</v>
      </c>
      <c r="F681" s="59" t="s">
        <v>1909</v>
      </c>
      <c r="G681" s="155">
        <v>1.3101066081341815E-4</v>
      </c>
      <c r="H681" s="59">
        <v>26.202132162683629</v>
      </c>
      <c r="I681" s="63" t="s">
        <v>319</v>
      </c>
    </row>
    <row r="682" spans="1:9" ht="15" customHeight="1" x14ac:dyDescent="0.25">
      <c r="A682" s="62">
        <v>46317.806967592594</v>
      </c>
      <c r="B682" s="59">
        <v>1</v>
      </c>
      <c r="C682" s="59" t="s">
        <v>312</v>
      </c>
      <c r="D682" s="59" t="s">
        <v>2894</v>
      </c>
      <c r="E682" s="59" t="s">
        <v>2805</v>
      </c>
      <c r="F682" s="59" t="s">
        <v>1909</v>
      </c>
      <c r="G682" s="155">
        <v>1.5000464593397259E-4</v>
      </c>
      <c r="H682" s="59">
        <v>30.000929186794519</v>
      </c>
      <c r="I682" s="63" t="s">
        <v>319</v>
      </c>
    </row>
    <row r="683" spans="1:9" ht="15" customHeight="1" x14ac:dyDescent="0.25">
      <c r="A683" s="62">
        <v>46317.806967592594</v>
      </c>
      <c r="B683" s="59">
        <v>1</v>
      </c>
      <c r="C683" s="59" t="s">
        <v>312</v>
      </c>
      <c r="D683" s="59" t="s">
        <v>2894</v>
      </c>
      <c r="E683" s="59" t="s">
        <v>2807</v>
      </c>
      <c r="F683" s="59" t="s">
        <v>1909</v>
      </c>
      <c r="G683" s="155">
        <v>1.6753279690391839E-4</v>
      </c>
      <c r="H683" s="59">
        <v>33.506559380783678</v>
      </c>
      <c r="I683" s="63" t="s">
        <v>319</v>
      </c>
    </row>
    <row r="684" spans="1:9" ht="15" customHeight="1" x14ac:dyDescent="0.25">
      <c r="A684" s="62">
        <v>46317.806967592594</v>
      </c>
      <c r="B684" s="59">
        <v>1</v>
      </c>
      <c r="C684" s="59" t="s">
        <v>312</v>
      </c>
      <c r="D684" s="59" t="s">
        <v>2894</v>
      </c>
      <c r="E684" s="59" t="s">
        <v>2809</v>
      </c>
      <c r="F684" s="59" t="s">
        <v>1909</v>
      </c>
      <c r="G684" s="155">
        <v>1.6753279690391839E-4</v>
      </c>
      <c r="H684" s="59">
        <v>33.506559380783678</v>
      </c>
      <c r="I684" s="63" t="s">
        <v>319</v>
      </c>
    </row>
    <row r="685" spans="1:9" ht="15" customHeight="1" x14ac:dyDescent="0.25">
      <c r="A685" s="62">
        <v>46317.806967592594</v>
      </c>
      <c r="B685" s="59">
        <v>1</v>
      </c>
      <c r="C685" s="59" t="s">
        <v>312</v>
      </c>
      <c r="D685" s="59" t="s">
        <v>2894</v>
      </c>
      <c r="E685" s="59" t="s">
        <v>2811</v>
      </c>
      <c r="F685" s="59" t="s">
        <v>1909</v>
      </c>
      <c r="G685" s="155">
        <v>1.5000464593397254E-4</v>
      </c>
      <c r="H685" s="59">
        <v>30.000929186794508</v>
      </c>
      <c r="I685" s="63" t="s">
        <v>319</v>
      </c>
    </row>
    <row r="686" spans="1:9" ht="15" customHeight="1" x14ac:dyDescent="0.25">
      <c r="A686" s="62">
        <v>46317.806967592594</v>
      </c>
      <c r="B686" s="59">
        <v>1</v>
      </c>
      <c r="C686" s="59" t="s">
        <v>312</v>
      </c>
      <c r="D686" s="59" t="s">
        <v>2894</v>
      </c>
      <c r="E686" s="59" t="s">
        <v>2813</v>
      </c>
      <c r="F686" s="59" t="s">
        <v>1909</v>
      </c>
      <c r="G686" s="155">
        <v>1.3101066081341823E-4</v>
      </c>
      <c r="H686" s="59">
        <v>26.202132162683647</v>
      </c>
      <c r="I686" s="63" t="s">
        <v>319</v>
      </c>
    </row>
    <row r="687" spans="1:9" ht="15" customHeight="1" x14ac:dyDescent="0.25">
      <c r="A687" s="62">
        <v>46317.806967592594</v>
      </c>
      <c r="B687" s="59">
        <v>1</v>
      </c>
      <c r="C687" s="59" t="s">
        <v>312</v>
      </c>
      <c r="D687" s="59" t="s">
        <v>2894</v>
      </c>
      <c r="E687" s="59" t="s">
        <v>2815</v>
      </c>
      <c r="F687" s="59" t="s">
        <v>1909</v>
      </c>
      <c r="G687" s="155">
        <v>-6.7570727478690357E-5</v>
      </c>
      <c r="H687" s="59">
        <v>-13.51414549573809</v>
      </c>
      <c r="I687" s="63" t="s">
        <v>318</v>
      </c>
    </row>
    <row r="688" spans="1:9" ht="15" customHeight="1" x14ac:dyDescent="0.25">
      <c r="A688" s="62">
        <v>46317.806967592594</v>
      </c>
      <c r="B688" s="59">
        <v>1</v>
      </c>
      <c r="C688" s="59" t="s">
        <v>312</v>
      </c>
      <c r="D688" s="59" t="s">
        <v>2894</v>
      </c>
      <c r="E688" s="59" t="s">
        <v>2818</v>
      </c>
      <c r="F688" s="59" t="s">
        <v>1909</v>
      </c>
      <c r="G688" s="155">
        <v>-8.6564712599244783E-5</v>
      </c>
      <c r="H688" s="59">
        <v>-17.312942519848974</v>
      </c>
      <c r="I688" s="63" t="s">
        <v>318</v>
      </c>
    </row>
    <row r="689" spans="1:9" ht="15" customHeight="1" x14ac:dyDescent="0.25">
      <c r="A689" s="62">
        <v>46317.806967592594</v>
      </c>
      <c r="B689" s="59">
        <v>1</v>
      </c>
      <c r="C689" s="59" t="s">
        <v>312</v>
      </c>
      <c r="D689" s="59" t="s">
        <v>2894</v>
      </c>
      <c r="E689" s="59" t="s">
        <v>2820</v>
      </c>
      <c r="F689" s="59" t="s">
        <v>1909</v>
      </c>
      <c r="G689" s="155">
        <v>-1.040928635691906E-4</v>
      </c>
      <c r="H689" s="59">
        <v>-20.818572713838137</v>
      </c>
      <c r="I689" s="63" t="s">
        <v>318</v>
      </c>
    </row>
    <row r="690" spans="1:9" ht="15" customHeight="1" x14ac:dyDescent="0.25">
      <c r="A690" s="62">
        <v>46317.806967592594</v>
      </c>
      <c r="B690" s="59">
        <v>1</v>
      </c>
      <c r="C690" s="59" t="s">
        <v>312</v>
      </c>
      <c r="D690" s="59" t="s">
        <v>2894</v>
      </c>
      <c r="E690" s="59" t="s">
        <v>2822</v>
      </c>
      <c r="F690" s="59" t="s">
        <v>1909</v>
      </c>
      <c r="G690" s="155">
        <v>-1.040928635691906E-4</v>
      </c>
      <c r="H690" s="59">
        <v>-20.818572713838137</v>
      </c>
      <c r="I690" s="63" t="s">
        <v>318</v>
      </c>
    </row>
    <row r="691" spans="1:9" ht="15" customHeight="1" x14ac:dyDescent="0.25">
      <c r="A691" s="62">
        <v>46317.806967592594</v>
      </c>
      <c r="B691" s="59">
        <v>1</v>
      </c>
      <c r="C691" s="59" t="s">
        <v>312</v>
      </c>
      <c r="D691" s="59" t="s">
        <v>2894</v>
      </c>
      <c r="E691" s="59" t="s">
        <v>2824</v>
      </c>
      <c r="F691" s="59" t="s">
        <v>1909</v>
      </c>
      <c r="G691" s="155">
        <v>-8.6564712599244756E-5</v>
      </c>
      <c r="H691" s="59">
        <v>-17.312942519848971</v>
      </c>
      <c r="I691" s="63" t="s">
        <v>318</v>
      </c>
    </row>
    <row r="692" spans="1:9" ht="15" customHeight="1" x14ac:dyDescent="0.25">
      <c r="A692" s="62">
        <v>46317.806967592594</v>
      </c>
      <c r="B692" s="59">
        <v>1</v>
      </c>
      <c r="C692" s="59" t="s">
        <v>312</v>
      </c>
      <c r="D692" s="59" t="s">
        <v>2894</v>
      </c>
      <c r="E692" s="59" t="s">
        <v>2826</v>
      </c>
      <c r="F692" s="59" t="s">
        <v>1909</v>
      </c>
      <c r="G692" s="155">
        <v>-6.7570727478690398E-5</v>
      </c>
      <c r="H692" s="59">
        <v>-13.514145495738097</v>
      </c>
      <c r="I692" s="63" t="s">
        <v>318</v>
      </c>
    </row>
    <row r="693" spans="1:9" ht="15" customHeight="1" x14ac:dyDescent="0.25">
      <c r="A693" s="62">
        <v>46317.806967592594</v>
      </c>
      <c r="B693" s="59">
        <v>1</v>
      </c>
      <c r="C693" s="59" t="s">
        <v>312</v>
      </c>
      <c r="D693" s="59" t="s">
        <v>2894</v>
      </c>
      <c r="E693" s="59" t="s">
        <v>2828</v>
      </c>
      <c r="F693" s="59" t="s">
        <v>1909</v>
      </c>
      <c r="G693" s="155">
        <v>-3.7094673073894377E-6</v>
      </c>
      <c r="H693" s="59">
        <v>-0.74189346147790547</v>
      </c>
      <c r="I693" s="63" t="s">
        <v>318</v>
      </c>
    </row>
    <row r="694" spans="1:9" ht="15" customHeight="1" x14ac:dyDescent="0.25">
      <c r="A694" s="62">
        <v>46317.806967592594</v>
      </c>
      <c r="B694" s="59">
        <v>1</v>
      </c>
      <c r="C694" s="59" t="s">
        <v>312</v>
      </c>
      <c r="D694" s="59" t="s">
        <v>2894</v>
      </c>
      <c r="E694" s="59" t="s">
        <v>2831</v>
      </c>
      <c r="F694" s="59" t="s">
        <v>1909</v>
      </c>
      <c r="G694" s="155">
        <v>6.7149400642117223E-5</v>
      </c>
      <c r="H694" s="59">
        <v>13.429880128423445</v>
      </c>
      <c r="I694" s="63" t="s">
        <v>319</v>
      </c>
    </row>
    <row r="695" spans="1:9" ht="15" customHeight="1" x14ac:dyDescent="0.25">
      <c r="A695" s="62">
        <v>46317.806967592594</v>
      </c>
      <c r="B695" s="59">
        <v>1</v>
      </c>
      <c r="C695" s="59" t="s">
        <v>312</v>
      </c>
      <c r="D695" s="59" t="s">
        <v>2894</v>
      </c>
      <c r="E695" s="59" t="s">
        <v>2833</v>
      </c>
      <c r="F695" s="59" t="s">
        <v>1909</v>
      </c>
      <c r="G695" s="155">
        <v>-3.7094673073894402E-6</v>
      </c>
      <c r="H695" s="59">
        <v>-0.74189346147790591</v>
      </c>
      <c r="I695" s="63" t="s">
        <v>318</v>
      </c>
    </row>
    <row r="696" spans="1:9" ht="15" customHeight="1" x14ac:dyDescent="0.25">
      <c r="A696" s="62">
        <v>46317.806967592594</v>
      </c>
      <c r="B696" s="59">
        <v>1</v>
      </c>
      <c r="C696" s="59" t="s">
        <v>312</v>
      </c>
      <c r="D696" s="59" t="s">
        <v>2894</v>
      </c>
      <c r="E696" s="59" t="s">
        <v>2836</v>
      </c>
      <c r="F696" s="59" t="s">
        <v>1909</v>
      </c>
      <c r="G696" s="155">
        <v>6.7149400642117223E-5</v>
      </c>
      <c r="H696" s="59">
        <v>13.429880128423445</v>
      </c>
      <c r="I696" s="63" t="s">
        <v>319</v>
      </c>
    </row>
    <row r="697" spans="1:9" ht="15" customHeight="1" x14ac:dyDescent="0.25">
      <c r="A697" s="62">
        <v>46317.806967592594</v>
      </c>
      <c r="B697" s="59">
        <v>1</v>
      </c>
      <c r="C697" s="59" t="s">
        <v>312</v>
      </c>
      <c r="D697" s="59" t="s">
        <v>2895</v>
      </c>
      <c r="E697" s="59" t="s">
        <v>1788</v>
      </c>
      <c r="F697" s="59" t="s">
        <v>172</v>
      </c>
      <c r="G697" s="155">
        <v>-1.2772897913332002E-4</v>
      </c>
      <c r="H697" s="59">
        <v>-4.1511918218329011</v>
      </c>
      <c r="I697" s="63" t="s">
        <v>318</v>
      </c>
    </row>
    <row r="698" spans="1:9" ht="15" customHeight="1" x14ac:dyDescent="0.25">
      <c r="A698" s="62">
        <v>46317.806967592594</v>
      </c>
      <c r="B698" s="59">
        <v>1</v>
      </c>
      <c r="C698" s="59" t="s">
        <v>312</v>
      </c>
      <c r="D698" s="59" t="s">
        <v>2895</v>
      </c>
      <c r="E698" s="59" t="s">
        <v>1789</v>
      </c>
      <c r="F698" s="59" t="s">
        <v>172</v>
      </c>
      <c r="G698" s="155">
        <v>-1.4315836686294847E-4</v>
      </c>
      <c r="H698" s="59">
        <v>-4.6526469230458254</v>
      </c>
      <c r="I698" s="63" t="s">
        <v>318</v>
      </c>
    </row>
    <row r="699" spans="1:9" ht="15" customHeight="1" x14ac:dyDescent="0.25">
      <c r="A699" s="62">
        <v>46317.806967592594</v>
      </c>
      <c r="B699" s="59">
        <v>1</v>
      </c>
      <c r="C699" s="59" t="s">
        <v>312</v>
      </c>
      <c r="D699" s="59" t="s">
        <v>2895</v>
      </c>
      <c r="E699" s="59" t="s">
        <v>1790</v>
      </c>
      <c r="F699" s="59" t="s">
        <v>172</v>
      </c>
      <c r="G699" s="155">
        <v>-1.4315836686294844E-4</v>
      </c>
      <c r="H699" s="59">
        <v>-4.6526469230458245</v>
      </c>
      <c r="I699" s="63" t="s">
        <v>318</v>
      </c>
    </row>
    <row r="700" spans="1:9" ht="15" customHeight="1" x14ac:dyDescent="0.25">
      <c r="A700" s="62">
        <v>46317.806967592594</v>
      </c>
      <c r="B700" s="59">
        <v>1</v>
      </c>
      <c r="C700" s="59" t="s">
        <v>312</v>
      </c>
      <c r="D700" s="59" t="s">
        <v>2895</v>
      </c>
      <c r="E700" s="59" t="s">
        <v>1791</v>
      </c>
      <c r="F700" s="59" t="s">
        <v>172</v>
      </c>
      <c r="G700" s="155">
        <v>-1.2772897913332002E-4</v>
      </c>
      <c r="H700" s="59">
        <v>-4.1511918218329011</v>
      </c>
      <c r="I700" s="63" t="s">
        <v>318</v>
      </c>
    </row>
    <row r="701" spans="1:9" ht="15" customHeight="1" x14ac:dyDescent="0.25">
      <c r="A701" s="62">
        <v>46317.806967592594</v>
      </c>
      <c r="B701" s="59">
        <v>1</v>
      </c>
      <c r="C701" s="59" t="s">
        <v>312</v>
      </c>
      <c r="D701" s="59" t="s">
        <v>2895</v>
      </c>
      <c r="E701" s="59" t="s">
        <v>1792</v>
      </c>
      <c r="F701" s="59" t="s">
        <v>172</v>
      </c>
      <c r="G701" s="155">
        <v>-1.2772897913331999E-4</v>
      </c>
      <c r="H701" s="59">
        <v>-4.1511918218329003</v>
      </c>
      <c r="I701" s="63" t="s">
        <v>318</v>
      </c>
    </row>
    <row r="702" spans="1:9" ht="15" customHeight="1" x14ac:dyDescent="0.25">
      <c r="A702" s="62">
        <v>46317.806967592594</v>
      </c>
      <c r="B702" s="59">
        <v>1</v>
      </c>
      <c r="C702" s="59" t="s">
        <v>312</v>
      </c>
      <c r="D702" s="59" t="s">
        <v>2895</v>
      </c>
      <c r="E702" s="59" t="s">
        <v>1793</v>
      </c>
      <c r="F702" s="59" t="s">
        <v>172</v>
      </c>
      <c r="G702" s="155">
        <v>-1.354436729981342E-4</v>
      </c>
      <c r="H702" s="59">
        <v>-4.4019193724393615</v>
      </c>
      <c r="I702" s="63" t="s">
        <v>318</v>
      </c>
    </row>
    <row r="703" spans="1:9" ht="15" customHeight="1" x14ac:dyDescent="0.25">
      <c r="A703" s="62">
        <v>46317.806967592594</v>
      </c>
      <c r="B703" s="59">
        <v>1</v>
      </c>
      <c r="C703" s="59" t="s">
        <v>312</v>
      </c>
      <c r="D703" s="59" t="s">
        <v>2895</v>
      </c>
      <c r="E703" s="59" t="s">
        <v>1794</v>
      </c>
      <c r="F703" s="59" t="s">
        <v>172</v>
      </c>
      <c r="G703" s="155">
        <v>-1.354436729981342E-4</v>
      </c>
      <c r="H703" s="59">
        <v>-4.4019193724393615</v>
      </c>
      <c r="I703" s="63" t="s">
        <v>318</v>
      </c>
    </row>
    <row r="704" spans="1:9" ht="15" customHeight="1" x14ac:dyDescent="0.25">
      <c r="A704" s="62">
        <v>46317.806967592594</v>
      </c>
      <c r="B704" s="59">
        <v>1</v>
      </c>
      <c r="C704" s="59" t="s">
        <v>312</v>
      </c>
      <c r="D704" s="59" t="s">
        <v>2895</v>
      </c>
      <c r="E704" s="59" t="s">
        <v>1795</v>
      </c>
      <c r="F704" s="59" t="s">
        <v>172</v>
      </c>
      <c r="G704" s="155">
        <v>-1.3544367299813417E-4</v>
      </c>
      <c r="H704" s="59">
        <v>-4.4019193724393606</v>
      </c>
      <c r="I704" s="63" t="s">
        <v>318</v>
      </c>
    </row>
    <row r="705" spans="1:9" ht="15" customHeight="1" x14ac:dyDescent="0.25">
      <c r="A705" s="62">
        <v>46317.806967592594</v>
      </c>
      <c r="B705" s="59">
        <v>1</v>
      </c>
      <c r="C705" s="59" t="s">
        <v>312</v>
      </c>
      <c r="D705" s="59" t="s">
        <v>2895</v>
      </c>
      <c r="E705" s="59" t="s">
        <v>1796</v>
      </c>
      <c r="F705" s="59" t="s">
        <v>172</v>
      </c>
      <c r="G705" s="155">
        <v>-1.3544367299813417E-4</v>
      </c>
      <c r="H705" s="59">
        <v>-4.4019193724393606</v>
      </c>
      <c r="I705" s="63" t="s">
        <v>318</v>
      </c>
    </row>
    <row r="706" spans="1:9" ht="15" customHeight="1" x14ac:dyDescent="0.25">
      <c r="A706" s="62">
        <v>46317.806967592594</v>
      </c>
      <c r="B706" s="59">
        <v>1</v>
      </c>
      <c r="C706" s="59" t="s">
        <v>312</v>
      </c>
      <c r="D706" s="59" t="s">
        <v>2895</v>
      </c>
      <c r="E706" s="59" t="s">
        <v>1797</v>
      </c>
      <c r="F706" s="59" t="s">
        <v>172</v>
      </c>
      <c r="G706" s="155">
        <v>-1.3544367299813415E-4</v>
      </c>
      <c r="H706" s="59">
        <v>-4.4019193724393597</v>
      </c>
      <c r="I706" s="63" t="s">
        <v>318</v>
      </c>
    </row>
    <row r="707" spans="1:9" ht="15" customHeight="1" x14ac:dyDescent="0.25">
      <c r="A707" s="62">
        <v>46317.806967592594</v>
      </c>
      <c r="B707" s="59">
        <v>1</v>
      </c>
      <c r="C707" s="59" t="s">
        <v>312</v>
      </c>
      <c r="D707" s="59" t="s">
        <v>2895</v>
      </c>
      <c r="E707" s="59" t="s">
        <v>1798</v>
      </c>
      <c r="F707" s="59" t="s">
        <v>172</v>
      </c>
      <c r="G707" s="155">
        <v>-1.3544367299813412E-4</v>
      </c>
      <c r="H707" s="59">
        <v>-4.4019193724393588</v>
      </c>
      <c r="I707" s="63" t="s">
        <v>318</v>
      </c>
    </row>
    <row r="708" spans="1:9" ht="15" customHeight="1" x14ac:dyDescent="0.25">
      <c r="A708" s="62">
        <v>46317.806967592594</v>
      </c>
      <c r="B708" s="59">
        <v>1</v>
      </c>
      <c r="C708" s="59" t="s">
        <v>312</v>
      </c>
      <c r="D708" s="59" t="s">
        <v>2895</v>
      </c>
      <c r="E708" s="59" t="s">
        <v>1799</v>
      </c>
      <c r="F708" s="59" t="s">
        <v>172</v>
      </c>
      <c r="G708" s="155">
        <v>-1.4315836686294833E-4</v>
      </c>
      <c r="H708" s="59">
        <v>-4.6526469230458209</v>
      </c>
      <c r="I708" s="63" t="s">
        <v>318</v>
      </c>
    </row>
    <row r="709" spans="1:9" ht="15" customHeight="1" x14ac:dyDescent="0.25">
      <c r="A709" s="62">
        <v>46317.806967592594</v>
      </c>
      <c r="B709" s="59">
        <v>1</v>
      </c>
      <c r="C709" s="59" t="s">
        <v>312</v>
      </c>
      <c r="D709" s="59" t="s">
        <v>2895</v>
      </c>
      <c r="E709" s="59" t="s">
        <v>1800</v>
      </c>
      <c r="F709" s="59" t="s">
        <v>172</v>
      </c>
      <c r="G709" s="155">
        <v>-1.4315836686294833E-4</v>
      </c>
      <c r="H709" s="59">
        <v>-4.6526469230458209</v>
      </c>
      <c r="I709" s="63" t="s">
        <v>318</v>
      </c>
    </row>
    <row r="710" spans="1:9" ht="15" customHeight="1" x14ac:dyDescent="0.25">
      <c r="A710" s="62">
        <v>46317.806967592594</v>
      </c>
      <c r="B710" s="59">
        <v>1</v>
      </c>
      <c r="C710" s="59" t="s">
        <v>312</v>
      </c>
      <c r="D710" s="59" t="s">
        <v>2895</v>
      </c>
      <c r="E710" s="59" t="s">
        <v>1801</v>
      </c>
      <c r="F710" s="59" t="s">
        <v>172</v>
      </c>
      <c r="G710" s="155">
        <v>-1.2772897913331988E-4</v>
      </c>
      <c r="H710" s="59">
        <v>-4.1511918218328967</v>
      </c>
      <c r="I710" s="63" t="s">
        <v>318</v>
      </c>
    </row>
    <row r="711" spans="1:9" ht="15" customHeight="1" x14ac:dyDescent="0.25">
      <c r="A711" s="62">
        <v>46317.806967592594</v>
      </c>
      <c r="B711" s="59">
        <v>1</v>
      </c>
      <c r="C711" s="59" t="s">
        <v>312</v>
      </c>
      <c r="D711" s="59" t="s">
        <v>2895</v>
      </c>
      <c r="E711" s="59" t="s">
        <v>1802</v>
      </c>
      <c r="F711" s="59" t="s">
        <v>172</v>
      </c>
      <c r="G711" s="155">
        <v>-1.2772897913331988E-4</v>
      </c>
      <c r="H711" s="59">
        <v>-4.1511918218328967</v>
      </c>
      <c r="I711" s="63" t="s">
        <v>318</v>
      </c>
    </row>
    <row r="712" spans="1:9" ht="15" customHeight="1" x14ac:dyDescent="0.25">
      <c r="A712" s="62">
        <v>46317.806967592594</v>
      </c>
      <c r="B712" s="59">
        <v>1</v>
      </c>
      <c r="C712" s="59" t="s">
        <v>312</v>
      </c>
      <c r="D712" s="59" t="s">
        <v>2895</v>
      </c>
      <c r="E712" s="59" t="s">
        <v>1803</v>
      </c>
      <c r="F712" s="59" t="s">
        <v>172</v>
      </c>
      <c r="G712" s="155">
        <v>-1.2772897913331988E-4</v>
      </c>
      <c r="H712" s="59">
        <v>-4.1511918218328967</v>
      </c>
      <c r="I712" s="63" t="s">
        <v>318</v>
      </c>
    </row>
    <row r="713" spans="1:9" ht="15" customHeight="1" x14ac:dyDescent="0.25">
      <c r="A713" s="62">
        <v>46317.806967592594</v>
      </c>
      <c r="B713" s="59">
        <v>1</v>
      </c>
      <c r="C713" s="59" t="s">
        <v>312</v>
      </c>
      <c r="D713" s="59" t="s">
        <v>2895</v>
      </c>
      <c r="E713" s="59" t="s">
        <v>1804</v>
      </c>
      <c r="F713" s="59" t="s">
        <v>172</v>
      </c>
      <c r="G713" s="155">
        <v>-1.1229959140369157E-4</v>
      </c>
      <c r="H713" s="59">
        <v>-3.649736720619976</v>
      </c>
      <c r="I713" s="63" t="s">
        <v>318</v>
      </c>
    </row>
    <row r="714" spans="1:9" ht="15" customHeight="1" x14ac:dyDescent="0.25">
      <c r="A714" s="62">
        <v>46317.806967592594</v>
      </c>
      <c r="B714" s="59">
        <v>1</v>
      </c>
      <c r="C714" s="59" t="s">
        <v>312</v>
      </c>
      <c r="D714" s="59" t="s">
        <v>2895</v>
      </c>
      <c r="E714" s="59" t="s">
        <v>1805</v>
      </c>
      <c r="F714" s="59" t="s">
        <v>172</v>
      </c>
      <c r="G714" s="155">
        <v>-1.1229959140369157E-4</v>
      </c>
      <c r="H714" s="59">
        <v>-3.649736720619976</v>
      </c>
      <c r="I714" s="63" t="s">
        <v>318</v>
      </c>
    </row>
    <row r="715" spans="1:9" ht="15" customHeight="1" x14ac:dyDescent="0.25">
      <c r="A715" s="62">
        <v>46317.806967592594</v>
      </c>
      <c r="B715" s="59">
        <v>1</v>
      </c>
      <c r="C715" s="59" t="s">
        <v>312</v>
      </c>
      <c r="D715" s="59" t="s">
        <v>2895</v>
      </c>
      <c r="E715" s="59" t="s">
        <v>1806</v>
      </c>
      <c r="F715" s="59" t="s">
        <v>172</v>
      </c>
      <c r="G715" s="155">
        <v>-9.6870203674063115E-5</v>
      </c>
      <c r="H715" s="59">
        <v>-3.1482816194070513</v>
      </c>
      <c r="I715" s="63" t="s">
        <v>318</v>
      </c>
    </row>
    <row r="716" spans="1:9" ht="15" customHeight="1" x14ac:dyDescent="0.25">
      <c r="A716" s="62">
        <v>46317.806967592594</v>
      </c>
      <c r="B716" s="59">
        <v>1</v>
      </c>
      <c r="C716" s="59" t="s">
        <v>312</v>
      </c>
      <c r="D716" s="59" t="s">
        <v>2895</v>
      </c>
      <c r="E716" s="59" t="s">
        <v>1807</v>
      </c>
      <c r="F716" s="59" t="s">
        <v>172</v>
      </c>
      <c r="G716" s="155">
        <v>-9.6870203674063115E-5</v>
      </c>
      <c r="H716" s="59">
        <v>-3.1482816194070513</v>
      </c>
      <c r="I716" s="63" t="s">
        <v>318</v>
      </c>
    </row>
    <row r="717" spans="1:9" ht="15" customHeight="1" x14ac:dyDescent="0.25">
      <c r="A717" s="62">
        <v>46317.806967592594</v>
      </c>
      <c r="B717" s="59">
        <v>1</v>
      </c>
      <c r="C717" s="59" t="s">
        <v>312</v>
      </c>
      <c r="D717" s="59" t="s">
        <v>2895</v>
      </c>
      <c r="E717" s="59" t="s">
        <v>1808</v>
      </c>
      <c r="F717" s="59" t="s">
        <v>172</v>
      </c>
      <c r="G717" s="155">
        <v>-1.0458489753887733E-4</v>
      </c>
      <c r="H717" s="59">
        <v>-3.3990091700135134</v>
      </c>
      <c r="I717" s="63" t="s">
        <v>318</v>
      </c>
    </row>
    <row r="718" spans="1:9" ht="15" customHeight="1" x14ac:dyDescent="0.25">
      <c r="A718" s="62">
        <v>46317.806967592594</v>
      </c>
      <c r="B718" s="59">
        <v>1</v>
      </c>
      <c r="C718" s="59" t="s">
        <v>312</v>
      </c>
      <c r="D718" s="59" t="s">
        <v>2895</v>
      </c>
      <c r="E718" s="59" t="s">
        <v>1809</v>
      </c>
      <c r="F718" s="59" t="s">
        <v>172</v>
      </c>
      <c r="G718" s="155">
        <v>-1.045848975388773E-4</v>
      </c>
      <c r="H718" s="59">
        <v>-3.3990091700135125</v>
      </c>
      <c r="I718" s="63" t="s">
        <v>318</v>
      </c>
    </row>
    <row r="719" spans="1:9" ht="15" customHeight="1" x14ac:dyDescent="0.25">
      <c r="A719" s="62">
        <v>46317.806967592594</v>
      </c>
      <c r="B719" s="59">
        <v>1</v>
      </c>
      <c r="C719" s="59" t="s">
        <v>312</v>
      </c>
      <c r="D719" s="59" t="s">
        <v>2895</v>
      </c>
      <c r="E719" s="59" t="s">
        <v>1810</v>
      </c>
      <c r="F719" s="59" t="s">
        <v>172</v>
      </c>
      <c r="G719" s="155">
        <v>-1.0458489753887729E-4</v>
      </c>
      <c r="H719" s="59">
        <v>-3.3990091700135121</v>
      </c>
      <c r="I719" s="63" t="s">
        <v>318</v>
      </c>
    </row>
    <row r="720" spans="1:9" ht="15" customHeight="1" x14ac:dyDescent="0.25">
      <c r="A720" s="62">
        <v>46317.806967592594</v>
      </c>
      <c r="B720" s="59">
        <v>1</v>
      </c>
      <c r="C720" s="59" t="s">
        <v>312</v>
      </c>
      <c r="D720" s="59" t="s">
        <v>2895</v>
      </c>
      <c r="E720" s="59" t="s">
        <v>1811</v>
      </c>
      <c r="F720" s="59" t="s">
        <v>172</v>
      </c>
      <c r="G720" s="155">
        <v>-1.0458489753887727E-4</v>
      </c>
      <c r="H720" s="59">
        <v>-3.3990091700135117</v>
      </c>
      <c r="I720" s="63" t="s">
        <v>318</v>
      </c>
    </row>
    <row r="721" spans="1:9" ht="15" customHeight="1" x14ac:dyDescent="0.25">
      <c r="A721" s="62">
        <v>46317.806967592594</v>
      </c>
      <c r="B721" s="59">
        <v>1</v>
      </c>
      <c r="C721" s="59" t="s">
        <v>312</v>
      </c>
      <c r="D721" s="59" t="s">
        <v>2895</v>
      </c>
      <c r="E721" s="59" t="s">
        <v>1812</v>
      </c>
      <c r="F721" s="59" t="s">
        <v>172</v>
      </c>
      <c r="G721" s="155">
        <v>-1.0458489753887726E-4</v>
      </c>
      <c r="H721" s="59">
        <v>-3.3990091700135112</v>
      </c>
      <c r="I721" s="63" t="s">
        <v>318</v>
      </c>
    </row>
    <row r="722" spans="1:9" ht="15" customHeight="1" x14ac:dyDescent="0.25">
      <c r="A722" s="62">
        <v>46317.806967592594</v>
      </c>
      <c r="B722" s="59">
        <v>1</v>
      </c>
      <c r="C722" s="59" t="s">
        <v>312</v>
      </c>
      <c r="D722" s="59" t="s">
        <v>2895</v>
      </c>
      <c r="E722" s="59" t="s">
        <v>1813</v>
      </c>
      <c r="F722" s="59" t="s">
        <v>172</v>
      </c>
      <c r="G722" s="155">
        <v>-1.0458489753887725E-4</v>
      </c>
      <c r="H722" s="59">
        <v>-3.3990091700135108</v>
      </c>
      <c r="I722" s="63" t="s">
        <v>318</v>
      </c>
    </row>
    <row r="723" spans="1:9" ht="15" customHeight="1" x14ac:dyDescent="0.25">
      <c r="A723" s="62">
        <v>46317.806967592594</v>
      </c>
      <c r="B723" s="59">
        <v>1</v>
      </c>
      <c r="C723" s="59" t="s">
        <v>312</v>
      </c>
      <c r="D723" s="59" t="s">
        <v>2895</v>
      </c>
      <c r="E723" s="59" t="s">
        <v>1814</v>
      </c>
      <c r="F723" s="59" t="s">
        <v>172</v>
      </c>
      <c r="G723" s="155">
        <v>-1.0458489753887722E-4</v>
      </c>
      <c r="H723" s="59">
        <v>-3.3990091700135099</v>
      </c>
      <c r="I723" s="63" t="s">
        <v>318</v>
      </c>
    </row>
    <row r="724" spans="1:9" ht="15" customHeight="1" x14ac:dyDescent="0.25">
      <c r="A724" s="62">
        <v>46317.806967592594</v>
      </c>
      <c r="B724" s="59">
        <v>1</v>
      </c>
      <c r="C724" s="59" t="s">
        <v>312</v>
      </c>
      <c r="D724" s="59" t="s">
        <v>2895</v>
      </c>
      <c r="E724" s="59" t="s">
        <v>1815</v>
      </c>
      <c r="F724" s="59" t="s">
        <v>172</v>
      </c>
      <c r="G724" s="155">
        <v>-1.045848975388772E-4</v>
      </c>
      <c r="H724" s="59">
        <v>-3.3990091700135094</v>
      </c>
      <c r="I724" s="63" t="s">
        <v>318</v>
      </c>
    </row>
    <row r="725" spans="1:9" ht="15" customHeight="1" x14ac:dyDescent="0.25">
      <c r="A725" s="62">
        <v>46317.806967592594</v>
      </c>
      <c r="B725" s="59">
        <v>1</v>
      </c>
      <c r="C725" s="59" t="s">
        <v>312</v>
      </c>
      <c r="D725" s="59" t="s">
        <v>2895</v>
      </c>
      <c r="E725" s="59" t="s">
        <v>1816</v>
      </c>
      <c r="F725" s="59" t="s">
        <v>172</v>
      </c>
      <c r="G725" s="155">
        <v>-1.1229959140369142E-4</v>
      </c>
      <c r="H725" s="59">
        <v>-3.6497367206199711</v>
      </c>
      <c r="I725" s="63" t="s">
        <v>318</v>
      </c>
    </row>
    <row r="726" spans="1:9" ht="15" customHeight="1" x14ac:dyDescent="0.25">
      <c r="A726" s="62">
        <v>46317.806967592594</v>
      </c>
      <c r="B726" s="59">
        <v>1</v>
      </c>
      <c r="C726" s="59" t="s">
        <v>312</v>
      </c>
      <c r="D726" s="59" t="s">
        <v>2895</v>
      </c>
      <c r="E726" s="59" t="s">
        <v>1817</v>
      </c>
      <c r="F726" s="59" t="s">
        <v>172</v>
      </c>
      <c r="G726" s="155">
        <v>-1.1229959140369142E-4</v>
      </c>
      <c r="H726" s="59">
        <v>-3.6497367206199711</v>
      </c>
      <c r="I726" s="63" t="s">
        <v>318</v>
      </c>
    </row>
    <row r="727" spans="1:9" ht="15" customHeight="1" x14ac:dyDescent="0.25">
      <c r="A727" s="62">
        <v>46317.806967592594</v>
      </c>
      <c r="B727" s="59">
        <v>1</v>
      </c>
      <c r="C727" s="59" t="s">
        <v>312</v>
      </c>
      <c r="D727" s="59" t="s">
        <v>2895</v>
      </c>
      <c r="E727" s="59" t="s">
        <v>1818</v>
      </c>
      <c r="F727" s="59" t="s">
        <v>172</v>
      </c>
      <c r="G727" s="155">
        <v>-9.6870203674062966E-5</v>
      </c>
      <c r="H727" s="59">
        <v>-3.1482816194070464</v>
      </c>
      <c r="I727" s="63" t="s">
        <v>318</v>
      </c>
    </row>
    <row r="728" spans="1:9" ht="15" customHeight="1" x14ac:dyDescent="0.25">
      <c r="A728" s="62">
        <v>46317.806967592594</v>
      </c>
      <c r="B728" s="59">
        <v>1</v>
      </c>
      <c r="C728" s="59" t="s">
        <v>312</v>
      </c>
      <c r="D728" s="59" t="s">
        <v>2895</v>
      </c>
      <c r="E728" s="59" t="s">
        <v>1819</v>
      </c>
      <c r="F728" s="59" t="s">
        <v>172</v>
      </c>
      <c r="G728" s="155">
        <v>-9.6870203674062966E-5</v>
      </c>
      <c r="H728" s="59">
        <v>-3.1482816194070464</v>
      </c>
      <c r="I728" s="63" t="s">
        <v>318</v>
      </c>
    </row>
    <row r="729" spans="1:9" ht="15" customHeight="1" x14ac:dyDescent="0.25">
      <c r="A729" s="62">
        <v>46317.806967592594</v>
      </c>
      <c r="B729" s="59">
        <v>1</v>
      </c>
      <c r="C729" s="59" t="s">
        <v>312</v>
      </c>
      <c r="D729" s="59" t="s">
        <v>2895</v>
      </c>
      <c r="E729" s="59" t="s">
        <v>1820</v>
      </c>
      <c r="F729" s="59" t="s">
        <v>172</v>
      </c>
      <c r="G729" s="155">
        <v>-7.3726122079620439E-5</v>
      </c>
      <c r="H729" s="59">
        <v>-2.3960989675876645</v>
      </c>
      <c r="I729" s="63" t="s">
        <v>318</v>
      </c>
    </row>
    <row r="730" spans="1:9" ht="15" customHeight="1" x14ac:dyDescent="0.25">
      <c r="A730" s="62">
        <v>46317.806967592594</v>
      </c>
      <c r="B730" s="59">
        <v>1</v>
      </c>
      <c r="C730" s="59" t="s">
        <v>312</v>
      </c>
      <c r="D730" s="59" t="s">
        <v>2895</v>
      </c>
      <c r="E730" s="59" t="s">
        <v>1821</v>
      </c>
      <c r="F730" s="59" t="s">
        <v>172</v>
      </c>
      <c r="G730" s="155">
        <v>-7.3726122079620412E-5</v>
      </c>
      <c r="H730" s="59">
        <v>-2.3960989675876636</v>
      </c>
      <c r="I730" s="63" t="s">
        <v>318</v>
      </c>
    </row>
    <row r="731" spans="1:9" ht="15" customHeight="1" x14ac:dyDescent="0.25">
      <c r="A731" s="62">
        <v>46317.806967592594</v>
      </c>
      <c r="B731" s="59">
        <v>1</v>
      </c>
      <c r="C731" s="59" t="s">
        <v>312</v>
      </c>
      <c r="D731" s="59" t="s">
        <v>2895</v>
      </c>
      <c r="E731" s="59" t="s">
        <v>1822</v>
      </c>
      <c r="F731" s="59" t="s">
        <v>172</v>
      </c>
      <c r="G731" s="155">
        <v>-7.3726122079620398E-5</v>
      </c>
      <c r="H731" s="59">
        <v>-2.3960989675876632</v>
      </c>
      <c r="I731" s="63" t="s">
        <v>318</v>
      </c>
    </row>
    <row r="732" spans="1:9" ht="15" customHeight="1" x14ac:dyDescent="0.25">
      <c r="A732" s="62">
        <v>46317.806967592594</v>
      </c>
      <c r="B732" s="59">
        <v>1</v>
      </c>
      <c r="C732" s="59" t="s">
        <v>312</v>
      </c>
      <c r="D732" s="59" t="s">
        <v>2895</v>
      </c>
      <c r="E732" s="59" t="s">
        <v>1823</v>
      </c>
      <c r="F732" s="59" t="s">
        <v>172</v>
      </c>
      <c r="G732" s="155">
        <v>-7.3726122079620384E-5</v>
      </c>
      <c r="H732" s="59">
        <v>-2.3960989675876627</v>
      </c>
      <c r="I732" s="63" t="s">
        <v>318</v>
      </c>
    </row>
    <row r="733" spans="1:9" ht="15" customHeight="1" x14ac:dyDescent="0.25">
      <c r="A733" s="62">
        <v>46317.806967592594</v>
      </c>
      <c r="B733" s="59">
        <v>1</v>
      </c>
      <c r="C733" s="59" t="s">
        <v>312</v>
      </c>
      <c r="D733" s="59" t="s">
        <v>2895</v>
      </c>
      <c r="E733" s="59" t="s">
        <v>1824</v>
      </c>
      <c r="F733" s="59" t="s">
        <v>172</v>
      </c>
      <c r="G733" s="155">
        <v>-7.3726122079620371E-5</v>
      </c>
      <c r="H733" s="59">
        <v>-2.3960989675876623</v>
      </c>
      <c r="I733" s="63" t="s">
        <v>318</v>
      </c>
    </row>
    <row r="734" spans="1:9" ht="15" customHeight="1" x14ac:dyDescent="0.25">
      <c r="A734" s="62">
        <v>46317.806967592594</v>
      </c>
      <c r="B734" s="59">
        <v>1</v>
      </c>
      <c r="C734" s="59" t="s">
        <v>312</v>
      </c>
      <c r="D734" s="59" t="s">
        <v>2895</v>
      </c>
      <c r="E734" s="59" t="s">
        <v>1825</v>
      </c>
      <c r="F734" s="59" t="s">
        <v>172</v>
      </c>
      <c r="G734" s="155">
        <v>-7.3726122079620357E-5</v>
      </c>
      <c r="H734" s="59">
        <v>-2.3960989675876618</v>
      </c>
      <c r="I734" s="63" t="s">
        <v>318</v>
      </c>
    </row>
    <row r="735" spans="1:9" ht="15" customHeight="1" x14ac:dyDescent="0.25">
      <c r="A735" s="62">
        <v>46317.806967592594</v>
      </c>
      <c r="B735" s="59">
        <v>1</v>
      </c>
      <c r="C735" s="59" t="s">
        <v>312</v>
      </c>
      <c r="D735" s="59" t="s">
        <v>2895</v>
      </c>
      <c r="E735" s="59" t="s">
        <v>1826</v>
      </c>
      <c r="F735" s="59" t="s">
        <v>172</v>
      </c>
      <c r="G735" s="155">
        <v>-7.372612207962033E-5</v>
      </c>
      <c r="H735" s="59">
        <v>-2.3960989675876609</v>
      </c>
      <c r="I735" s="63" t="s">
        <v>318</v>
      </c>
    </row>
    <row r="736" spans="1:9" ht="15" customHeight="1" x14ac:dyDescent="0.25">
      <c r="A736" s="62">
        <v>46317.806967592594</v>
      </c>
      <c r="B736" s="59">
        <v>1</v>
      </c>
      <c r="C736" s="59" t="s">
        <v>312</v>
      </c>
      <c r="D736" s="59" t="s">
        <v>2895</v>
      </c>
      <c r="E736" s="59" t="s">
        <v>1827</v>
      </c>
      <c r="F736" s="59" t="s">
        <v>172</v>
      </c>
      <c r="G736" s="155">
        <v>-7.3726122079620317E-5</v>
      </c>
      <c r="H736" s="59">
        <v>-2.3960989675876605</v>
      </c>
      <c r="I736" s="63" t="s">
        <v>318</v>
      </c>
    </row>
    <row r="737" spans="1:9" ht="15" customHeight="1" x14ac:dyDescent="0.25">
      <c r="A737" s="62">
        <v>46317.806967592594</v>
      </c>
      <c r="B737" s="59">
        <v>1</v>
      </c>
      <c r="C737" s="59" t="s">
        <v>312</v>
      </c>
      <c r="D737" s="59" t="s">
        <v>2895</v>
      </c>
      <c r="E737" s="59" t="s">
        <v>1828</v>
      </c>
      <c r="F737" s="59" t="s">
        <v>172</v>
      </c>
      <c r="G737" s="155">
        <v>-7.3726122079620303E-5</v>
      </c>
      <c r="H737" s="59">
        <v>-2.3960989675876601</v>
      </c>
      <c r="I737" s="63" t="s">
        <v>318</v>
      </c>
    </row>
    <row r="738" spans="1:9" ht="15" customHeight="1" x14ac:dyDescent="0.25">
      <c r="A738" s="62">
        <v>46317.806967592594</v>
      </c>
      <c r="B738" s="59">
        <v>1</v>
      </c>
      <c r="C738" s="59" t="s">
        <v>312</v>
      </c>
      <c r="D738" s="59" t="s">
        <v>2895</v>
      </c>
      <c r="E738" s="59" t="s">
        <v>1829</v>
      </c>
      <c r="F738" s="59" t="s">
        <v>172</v>
      </c>
      <c r="G738" s="155">
        <v>-7.372612207962029E-5</v>
      </c>
      <c r="H738" s="59">
        <v>-2.3960989675876596</v>
      </c>
      <c r="I738" s="63" t="s">
        <v>318</v>
      </c>
    </row>
    <row r="739" spans="1:9" ht="15" customHeight="1" x14ac:dyDescent="0.25">
      <c r="A739" s="62">
        <v>46317.806967592594</v>
      </c>
      <c r="B739" s="59">
        <v>1</v>
      </c>
      <c r="C739" s="59" t="s">
        <v>312</v>
      </c>
      <c r="D739" s="59" t="s">
        <v>2895</v>
      </c>
      <c r="E739" s="59" t="s">
        <v>1830</v>
      </c>
      <c r="F739" s="59" t="s">
        <v>172</v>
      </c>
      <c r="G739" s="155">
        <v>-4.286734662036353E-5</v>
      </c>
      <c r="H739" s="59">
        <v>-1.3931887651618149</v>
      </c>
      <c r="I739" s="63" t="s">
        <v>318</v>
      </c>
    </row>
    <row r="740" spans="1:9" ht="15" customHeight="1" x14ac:dyDescent="0.25">
      <c r="A740" s="62">
        <v>46317.806967592594</v>
      </c>
      <c r="B740" s="59">
        <v>1</v>
      </c>
      <c r="C740" s="59" t="s">
        <v>312</v>
      </c>
      <c r="D740" s="59" t="s">
        <v>2895</v>
      </c>
      <c r="E740" s="59" t="s">
        <v>1831</v>
      </c>
      <c r="F740" s="59" t="s">
        <v>172</v>
      </c>
      <c r="G740" s="155">
        <v>-4.286734662036351E-5</v>
      </c>
      <c r="H740" s="59">
        <v>-1.3931887651618142</v>
      </c>
      <c r="I740" s="63" t="s">
        <v>318</v>
      </c>
    </row>
    <row r="741" spans="1:9" ht="15" customHeight="1" x14ac:dyDescent="0.25">
      <c r="A741" s="62">
        <v>46317.806967592594</v>
      </c>
      <c r="B741" s="59">
        <v>1</v>
      </c>
      <c r="C741" s="59" t="s">
        <v>312</v>
      </c>
      <c r="D741" s="59" t="s">
        <v>2895</v>
      </c>
      <c r="E741" s="59" t="s">
        <v>1832</v>
      </c>
      <c r="F741" s="59" t="s">
        <v>172</v>
      </c>
      <c r="G741" s="155">
        <v>-4.2867346620363496E-5</v>
      </c>
      <c r="H741" s="59">
        <v>-1.3931887651618138</v>
      </c>
      <c r="I741" s="63" t="s">
        <v>318</v>
      </c>
    </row>
    <row r="742" spans="1:9" ht="15" customHeight="1" x14ac:dyDescent="0.25">
      <c r="A742" s="62">
        <v>46317.806967592594</v>
      </c>
      <c r="B742" s="59">
        <v>1</v>
      </c>
      <c r="C742" s="59" t="s">
        <v>312</v>
      </c>
      <c r="D742" s="59" t="s">
        <v>2895</v>
      </c>
      <c r="E742" s="59" t="s">
        <v>1833</v>
      </c>
      <c r="F742" s="59" t="s">
        <v>172</v>
      </c>
      <c r="G742" s="155">
        <v>-5.0582040485177708E-5</v>
      </c>
      <c r="H742" s="59">
        <v>-1.6439163157682757</v>
      </c>
      <c r="I742" s="63" t="s">
        <v>318</v>
      </c>
    </row>
    <row r="743" spans="1:9" ht="15" customHeight="1" x14ac:dyDescent="0.25">
      <c r="A743" s="62">
        <v>46317.806967592594</v>
      </c>
      <c r="B743" s="59">
        <v>1</v>
      </c>
      <c r="C743" s="59" t="s">
        <v>312</v>
      </c>
      <c r="D743" s="59" t="s">
        <v>2895</v>
      </c>
      <c r="E743" s="59" t="s">
        <v>1834</v>
      </c>
      <c r="F743" s="59" t="s">
        <v>172</v>
      </c>
      <c r="G743" s="155">
        <v>-5.0582040485177701E-5</v>
      </c>
      <c r="H743" s="59">
        <v>-1.6439163157682755</v>
      </c>
      <c r="I743" s="63" t="s">
        <v>318</v>
      </c>
    </row>
    <row r="744" spans="1:9" ht="15" customHeight="1" x14ac:dyDescent="0.25">
      <c r="A744" s="62">
        <v>46317.806967592594</v>
      </c>
      <c r="B744" s="59">
        <v>1</v>
      </c>
      <c r="C744" s="59" t="s">
        <v>312</v>
      </c>
      <c r="D744" s="59" t="s">
        <v>2895</v>
      </c>
      <c r="E744" s="59" t="s">
        <v>1835</v>
      </c>
      <c r="F744" s="59" t="s">
        <v>172</v>
      </c>
      <c r="G744" s="155">
        <v>-3.5152652755549257E-5</v>
      </c>
      <c r="H744" s="59">
        <v>-1.142461214555351</v>
      </c>
      <c r="I744" s="63" t="s">
        <v>318</v>
      </c>
    </row>
    <row r="745" spans="1:9" ht="15" customHeight="1" x14ac:dyDescent="0.25">
      <c r="A745" s="62">
        <v>46317.806967592594</v>
      </c>
      <c r="B745" s="59">
        <v>1</v>
      </c>
      <c r="C745" s="59" t="s">
        <v>312</v>
      </c>
      <c r="D745" s="59" t="s">
        <v>2895</v>
      </c>
      <c r="E745" s="59" t="s">
        <v>1836</v>
      </c>
      <c r="F745" s="59" t="s">
        <v>172</v>
      </c>
      <c r="G745" s="155">
        <v>-5.0582040485177695E-5</v>
      </c>
      <c r="H745" s="59">
        <v>-1.6439163157682752</v>
      </c>
      <c r="I745" s="63" t="s">
        <v>318</v>
      </c>
    </row>
    <row r="746" spans="1:9" ht="15" customHeight="1" x14ac:dyDescent="0.25">
      <c r="A746" s="62">
        <v>46317.806967592594</v>
      </c>
      <c r="B746" s="59">
        <v>1</v>
      </c>
      <c r="C746" s="59" t="s">
        <v>312</v>
      </c>
      <c r="D746" s="59" t="s">
        <v>2895</v>
      </c>
      <c r="E746" s="59" t="s">
        <v>1837</v>
      </c>
      <c r="F746" s="59" t="s">
        <v>172</v>
      </c>
      <c r="G746" s="155">
        <v>-5.0582040485177688E-5</v>
      </c>
      <c r="H746" s="59">
        <v>-1.643916315768275</v>
      </c>
      <c r="I746" s="63" t="s">
        <v>318</v>
      </c>
    </row>
    <row r="747" spans="1:9" ht="15" customHeight="1" x14ac:dyDescent="0.25">
      <c r="A747" s="62">
        <v>46317.806967592594</v>
      </c>
      <c r="B747" s="59">
        <v>1</v>
      </c>
      <c r="C747" s="59" t="s">
        <v>312</v>
      </c>
      <c r="D747" s="59" t="s">
        <v>2895</v>
      </c>
      <c r="E747" s="59" t="s">
        <v>1838</v>
      </c>
      <c r="F747" s="59" t="s">
        <v>172</v>
      </c>
      <c r="G747" s="155">
        <v>-5.0582040485177681E-5</v>
      </c>
      <c r="H747" s="59">
        <v>-1.6439163157682748</v>
      </c>
      <c r="I747" s="63" t="s">
        <v>318</v>
      </c>
    </row>
    <row r="748" spans="1:9" ht="15" customHeight="1" x14ac:dyDescent="0.25">
      <c r="A748" s="62">
        <v>46317.806967592594</v>
      </c>
      <c r="B748" s="59">
        <v>1</v>
      </c>
      <c r="C748" s="59" t="s">
        <v>312</v>
      </c>
      <c r="D748" s="59" t="s">
        <v>2895</v>
      </c>
      <c r="E748" s="59" t="s">
        <v>1839</v>
      </c>
      <c r="F748" s="59" t="s">
        <v>172</v>
      </c>
      <c r="G748" s="155">
        <v>-5.0582040485177667E-5</v>
      </c>
      <c r="H748" s="59">
        <v>-1.6439163157682743</v>
      </c>
      <c r="I748" s="63" t="s">
        <v>318</v>
      </c>
    </row>
    <row r="749" spans="1:9" ht="15" customHeight="1" x14ac:dyDescent="0.25">
      <c r="A749" s="62">
        <v>46317.806967592594</v>
      </c>
      <c r="B749" s="59">
        <v>1</v>
      </c>
      <c r="C749" s="59" t="s">
        <v>312</v>
      </c>
      <c r="D749" s="59" t="s">
        <v>2895</v>
      </c>
      <c r="E749" s="59" t="s">
        <v>1840</v>
      </c>
      <c r="F749" s="59" t="s">
        <v>172</v>
      </c>
      <c r="G749" s="155">
        <v>-5.0582040485177661E-5</v>
      </c>
      <c r="H749" s="59">
        <v>-1.6439163157682741</v>
      </c>
      <c r="I749" s="63" t="s">
        <v>318</v>
      </c>
    </row>
    <row r="750" spans="1:9" ht="15" customHeight="1" x14ac:dyDescent="0.25">
      <c r="A750" s="62">
        <v>46317.806967592594</v>
      </c>
      <c r="B750" s="59">
        <v>1</v>
      </c>
      <c r="C750" s="59" t="s">
        <v>312</v>
      </c>
      <c r="D750" s="59" t="s">
        <v>2895</v>
      </c>
      <c r="E750" s="59" t="s">
        <v>1841</v>
      </c>
      <c r="F750" s="59" t="s">
        <v>172</v>
      </c>
      <c r="G750" s="155">
        <v>-5.0582040485177654E-5</v>
      </c>
      <c r="H750" s="59">
        <v>-1.6439163157682739</v>
      </c>
      <c r="I750" s="63" t="s">
        <v>318</v>
      </c>
    </row>
    <row r="751" spans="1:9" ht="15" customHeight="1" x14ac:dyDescent="0.25">
      <c r="A751" s="62">
        <v>46317.806967592594</v>
      </c>
      <c r="B751" s="59">
        <v>1</v>
      </c>
      <c r="C751" s="59" t="s">
        <v>312</v>
      </c>
      <c r="D751" s="59" t="s">
        <v>2895</v>
      </c>
      <c r="E751" s="59" t="s">
        <v>1842</v>
      </c>
      <c r="F751" s="59" t="s">
        <v>172</v>
      </c>
      <c r="G751" s="155">
        <v>-3.5152652755549203E-5</v>
      </c>
      <c r="H751" s="59">
        <v>-1.1424612145553492</v>
      </c>
      <c r="I751" s="63" t="s">
        <v>318</v>
      </c>
    </row>
    <row r="752" spans="1:9" ht="15" customHeight="1" x14ac:dyDescent="0.25">
      <c r="A752" s="62">
        <v>46317.806967592594</v>
      </c>
      <c r="B752" s="59">
        <v>1</v>
      </c>
      <c r="C752" s="59" t="s">
        <v>312</v>
      </c>
      <c r="D752" s="59" t="s">
        <v>2895</v>
      </c>
      <c r="E752" s="59" t="s">
        <v>1843</v>
      </c>
      <c r="F752" s="59" t="s">
        <v>172</v>
      </c>
      <c r="G752" s="155">
        <v>-4.2867346620363415E-5</v>
      </c>
      <c r="H752" s="59">
        <v>-1.3931887651618111</v>
      </c>
      <c r="I752" s="63" t="s">
        <v>318</v>
      </c>
    </row>
    <row r="753" spans="1:9" ht="15" customHeight="1" x14ac:dyDescent="0.25">
      <c r="A753" s="62">
        <v>46317.806967592594</v>
      </c>
      <c r="B753" s="59">
        <v>1</v>
      </c>
      <c r="C753" s="59" t="s">
        <v>312</v>
      </c>
      <c r="D753" s="59" t="s">
        <v>2895</v>
      </c>
      <c r="E753" s="59" t="s">
        <v>1844</v>
      </c>
      <c r="F753" s="59" t="s">
        <v>172</v>
      </c>
      <c r="G753" s="155">
        <v>-4.2867346620363401E-5</v>
      </c>
      <c r="H753" s="59">
        <v>-1.3931887651618107</v>
      </c>
      <c r="I753" s="63" t="s">
        <v>318</v>
      </c>
    </row>
    <row r="754" spans="1:9" ht="15" customHeight="1" x14ac:dyDescent="0.25">
      <c r="A754" s="62">
        <v>46317.806967592594</v>
      </c>
      <c r="B754" s="59">
        <v>1</v>
      </c>
      <c r="C754" s="59" t="s">
        <v>312</v>
      </c>
      <c r="D754" s="59" t="s">
        <v>2895</v>
      </c>
      <c r="E754" s="59" t="s">
        <v>1845</v>
      </c>
      <c r="F754" s="59" t="s">
        <v>172</v>
      </c>
      <c r="G754" s="155">
        <v>-4.2867346620363381E-5</v>
      </c>
      <c r="H754" s="59">
        <v>-1.39318876516181</v>
      </c>
      <c r="I754" s="63" t="s">
        <v>318</v>
      </c>
    </row>
    <row r="755" spans="1:9" ht="15" customHeight="1" x14ac:dyDescent="0.25">
      <c r="A755" s="62">
        <v>46317.806967592594</v>
      </c>
      <c r="B755" s="59">
        <v>1</v>
      </c>
      <c r="C755" s="59" t="s">
        <v>312</v>
      </c>
      <c r="D755" s="59" t="s">
        <v>2895</v>
      </c>
      <c r="E755" s="59" t="s">
        <v>1846</v>
      </c>
      <c r="F755" s="59" t="s">
        <v>172</v>
      </c>
      <c r="G755" s="155">
        <v>-1.2008571161106625E-5</v>
      </c>
      <c r="H755" s="59">
        <v>-0.39027856273596551</v>
      </c>
      <c r="I755" s="63" t="s">
        <v>318</v>
      </c>
    </row>
    <row r="756" spans="1:9" ht="15" customHeight="1" x14ac:dyDescent="0.25">
      <c r="A756" s="62">
        <v>46317.806967592594</v>
      </c>
      <c r="B756" s="59">
        <v>1</v>
      </c>
      <c r="C756" s="59" t="s">
        <v>312</v>
      </c>
      <c r="D756" s="59" t="s">
        <v>2895</v>
      </c>
      <c r="E756" s="59" t="s">
        <v>1847</v>
      </c>
      <c r="F756" s="59" t="s">
        <v>172</v>
      </c>
      <c r="G756" s="155">
        <v>-1.2008571161106608E-5</v>
      </c>
      <c r="H756" s="59">
        <v>-0.39027856273596495</v>
      </c>
      <c r="I756" s="63" t="s">
        <v>318</v>
      </c>
    </row>
    <row r="757" spans="1:9" ht="15" customHeight="1" x14ac:dyDescent="0.25">
      <c r="A757" s="62">
        <v>46317.806967592594</v>
      </c>
      <c r="B757" s="59">
        <v>1</v>
      </c>
      <c r="C757" s="59" t="s">
        <v>312</v>
      </c>
      <c r="D757" s="59" t="s">
        <v>2895</v>
      </c>
      <c r="E757" s="59" t="s">
        <v>1848</v>
      </c>
      <c r="F757" s="59" t="s">
        <v>172</v>
      </c>
      <c r="G757" s="155">
        <v>-1.2008571161106593E-5</v>
      </c>
      <c r="H757" s="59">
        <v>-0.39027856273596445</v>
      </c>
      <c r="I757" s="63" t="s">
        <v>318</v>
      </c>
    </row>
    <row r="758" spans="1:9" ht="15" customHeight="1" x14ac:dyDescent="0.25">
      <c r="A758" s="62">
        <v>46317.806967592594</v>
      </c>
      <c r="B758" s="59">
        <v>1</v>
      </c>
      <c r="C758" s="59" t="s">
        <v>312</v>
      </c>
      <c r="D758" s="59" t="s">
        <v>2895</v>
      </c>
      <c r="E758" s="59" t="s">
        <v>1849</v>
      </c>
      <c r="F758" s="59" t="s">
        <v>172</v>
      </c>
      <c r="G758" s="155">
        <v>-1.9723265025920806E-5</v>
      </c>
      <c r="H758" s="59">
        <v>-0.64100611334242641</v>
      </c>
      <c r="I758" s="63" t="s">
        <v>318</v>
      </c>
    </row>
    <row r="759" spans="1:9" ht="15" customHeight="1" x14ac:dyDescent="0.25">
      <c r="A759" s="62">
        <v>46317.806967592594</v>
      </c>
      <c r="B759" s="59">
        <v>1</v>
      </c>
      <c r="C759" s="59" t="s">
        <v>312</v>
      </c>
      <c r="D759" s="59" t="s">
        <v>2895</v>
      </c>
      <c r="E759" s="59" t="s">
        <v>1850</v>
      </c>
      <c r="F759" s="59" t="s">
        <v>172</v>
      </c>
      <c r="G759" s="155">
        <v>-4.2938772962923537E-6</v>
      </c>
      <c r="H759" s="59">
        <v>-0.13955101212950166</v>
      </c>
      <c r="I759" s="63" t="s">
        <v>318</v>
      </c>
    </row>
    <row r="760" spans="1:9" ht="15" customHeight="1" x14ac:dyDescent="0.25">
      <c r="A760" s="62">
        <v>46317.806967592594</v>
      </c>
      <c r="B760" s="59">
        <v>1</v>
      </c>
      <c r="C760" s="59" t="s">
        <v>312</v>
      </c>
      <c r="D760" s="59" t="s">
        <v>2895</v>
      </c>
      <c r="E760" s="59" t="s">
        <v>1851</v>
      </c>
      <c r="F760" s="59" t="s">
        <v>172</v>
      </c>
      <c r="G760" s="155">
        <v>-1.9723265025920749E-5</v>
      </c>
      <c r="H760" s="59">
        <v>-0.64100611334242452</v>
      </c>
      <c r="I760" s="63" t="s">
        <v>318</v>
      </c>
    </row>
    <row r="761" spans="1:9" ht="15" customHeight="1" x14ac:dyDescent="0.25">
      <c r="A761" s="62">
        <v>46317.806967592594</v>
      </c>
      <c r="B761" s="59">
        <v>1</v>
      </c>
      <c r="C761" s="59" t="s">
        <v>312</v>
      </c>
      <c r="D761" s="59" t="s">
        <v>2895</v>
      </c>
      <c r="E761" s="59" t="s">
        <v>1852</v>
      </c>
      <c r="F761" s="59" t="s">
        <v>172</v>
      </c>
      <c r="G761" s="155">
        <v>-4.2938772962922961E-6</v>
      </c>
      <c r="H761" s="59">
        <v>-0.1395510121294998</v>
      </c>
      <c r="I761" s="63" t="s">
        <v>318</v>
      </c>
    </row>
    <row r="762" spans="1:9" ht="15" customHeight="1" x14ac:dyDescent="0.25">
      <c r="A762" s="62">
        <v>46317.806967592594</v>
      </c>
      <c r="B762" s="59">
        <v>1</v>
      </c>
      <c r="C762" s="59" t="s">
        <v>312</v>
      </c>
      <c r="D762" s="59" t="s">
        <v>2895</v>
      </c>
      <c r="E762" s="59" t="s">
        <v>1853</v>
      </c>
      <c r="F762" s="59" t="s">
        <v>172</v>
      </c>
      <c r="G762" s="155">
        <v>-1.200857116110651E-5</v>
      </c>
      <c r="H762" s="59">
        <v>-0.39027856273596173</v>
      </c>
      <c r="I762" s="63" t="s">
        <v>318</v>
      </c>
    </row>
    <row r="763" spans="1:9" ht="15" customHeight="1" x14ac:dyDescent="0.25">
      <c r="A763" s="62">
        <v>46317.806967592594</v>
      </c>
      <c r="B763" s="59">
        <v>1</v>
      </c>
      <c r="C763" s="59" t="s">
        <v>312</v>
      </c>
      <c r="D763" s="59" t="s">
        <v>2895</v>
      </c>
      <c r="E763" s="59" t="s">
        <v>1854</v>
      </c>
      <c r="F763" s="59" t="s">
        <v>172</v>
      </c>
      <c r="G763" s="155">
        <v>-1.2008571161106494E-5</v>
      </c>
      <c r="H763" s="59">
        <v>-0.39027856273596123</v>
      </c>
      <c r="I763" s="63" t="s">
        <v>318</v>
      </c>
    </row>
    <row r="764" spans="1:9" ht="15" customHeight="1" x14ac:dyDescent="0.25">
      <c r="A764" s="62">
        <v>46317.806967592594</v>
      </c>
      <c r="B764" s="59">
        <v>1</v>
      </c>
      <c r="C764" s="59" t="s">
        <v>312</v>
      </c>
      <c r="D764" s="59" t="s">
        <v>2895</v>
      </c>
      <c r="E764" s="59" t="s">
        <v>1855</v>
      </c>
      <c r="F764" s="59" t="s">
        <v>172</v>
      </c>
      <c r="G764" s="155">
        <v>-1.2008571161106478E-5</v>
      </c>
      <c r="H764" s="59">
        <v>-0.39027856273596068</v>
      </c>
      <c r="I764" s="63" t="s">
        <v>318</v>
      </c>
    </row>
    <row r="765" spans="1:9" ht="15" customHeight="1" x14ac:dyDescent="0.25">
      <c r="A765" s="62">
        <v>46317.806967592594</v>
      </c>
      <c r="B765" s="59">
        <v>1</v>
      </c>
      <c r="C765" s="59" t="s">
        <v>312</v>
      </c>
      <c r="D765" s="59" t="s">
        <v>2895</v>
      </c>
      <c r="E765" s="59" t="s">
        <v>1856</v>
      </c>
      <c r="F765" s="59" t="s">
        <v>172</v>
      </c>
      <c r="G765" s="155">
        <v>1.885020429815028E-5</v>
      </c>
      <c r="H765" s="59">
        <v>0.61263163968988421</v>
      </c>
      <c r="I765" s="63" t="s">
        <v>319</v>
      </c>
    </row>
    <row r="766" spans="1:9" ht="15" customHeight="1" x14ac:dyDescent="0.25">
      <c r="A766" s="62">
        <v>46317.806967592594</v>
      </c>
      <c r="B766" s="59">
        <v>1</v>
      </c>
      <c r="C766" s="59" t="s">
        <v>312</v>
      </c>
      <c r="D766" s="59" t="s">
        <v>2895</v>
      </c>
      <c r="E766" s="59" t="s">
        <v>1857</v>
      </c>
      <c r="F766" s="59" t="s">
        <v>172</v>
      </c>
      <c r="G766" s="155">
        <v>1.8850204298150297E-5</v>
      </c>
      <c r="H766" s="59">
        <v>0.61263163968988477</v>
      </c>
      <c r="I766" s="63" t="s">
        <v>319</v>
      </c>
    </row>
    <row r="767" spans="1:9" ht="15" customHeight="1" x14ac:dyDescent="0.25">
      <c r="A767" s="62">
        <v>46317.806967592594</v>
      </c>
      <c r="B767" s="59">
        <v>1</v>
      </c>
      <c r="C767" s="59" t="s">
        <v>312</v>
      </c>
      <c r="D767" s="59" t="s">
        <v>2895</v>
      </c>
      <c r="E767" s="59" t="s">
        <v>1858</v>
      </c>
      <c r="F767" s="59" t="s">
        <v>172</v>
      </c>
      <c r="G767" s="155">
        <v>1.8850204298150314E-5</v>
      </c>
      <c r="H767" s="59">
        <v>0.61263163968988532</v>
      </c>
      <c r="I767" s="63" t="s">
        <v>319</v>
      </c>
    </row>
    <row r="768" spans="1:9" ht="15" customHeight="1" x14ac:dyDescent="0.25">
      <c r="A768" s="62">
        <v>46317.806967592594</v>
      </c>
      <c r="B768" s="59">
        <v>1</v>
      </c>
      <c r="C768" s="59" t="s">
        <v>312</v>
      </c>
      <c r="D768" s="59" t="s">
        <v>2895</v>
      </c>
      <c r="E768" s="59" t="s">
        <v>1859</v>
      </c>
      <c r="F768" s="59" t="s">
        <v>172</v>
      </c>
      <c r="G768" s="155">
        <v>1.1135510433336099E-5</v>
      </c>
      <c r="H768" s="59">
        <v>0.36190408908342325</v>
      </c>
      <c r="I768" s="63" t="s">
        <v>319</v>
      </c>
    </row>
    <row r="769" spans="1:9" ht="15" customHeight="1" x14ac:dyDescent="0.25">
      <c r="A769" s="62">
        <v>46317.806967592594</v>
      </c>
      <c r="B769" s="59">
        <v>1</v>
      </c>
      <c r="C769" s="59" t="s">
        <v>312</v>
      </c>
      <c r="D769" s="59" t="s">
        <v>2895</v>
      </c>
      <c r="E769" s="59" t="s">
        <v>1860</v>
      </c>
      <c r="F769" s="59" t="s">
        <v>172</v>
      </c>
      <c r="G769" s="155">
        <v>2.656489816296455E-5</v>
      </c>
      <c r="H769" s="59">
        <v>0.863359190296348</v>
      </c>
      <c r="I769" s="63" t="s">
        <v>319</v>
      </c>
    </row>
    <row r="770" spans="1:9" ht="15" customHeight="1" x14ac:dyDescent="0.25">
      <c r="A770" s="62">
        <v>46317.806967592594</v>
      </c>
      <c r="B770" s="59">
        <v>1</v>
      </c>
      <c r="C770" s="59" t="s">
        <v>312</v>
      </c>
      <c r="D770" s="59" t="s">
        <v>2895</v>
      </c>
      <c r="E770" s="59" t="s">
        <v>1861</v>
      </c>
      <c r="F770" s="59" t="s">
        <v>172</v>
      </c>
      <c r="G770" s="155">
        <v>1.1135510433336156E-5</v>
      </c>
      <c r="H770" s="59">
        <v>0.36190408908342514</v>
      </c>
      <c r="I770" s="63" t="s">
        <v>319</v>
      </c>
    </row>
    <row r="771" spans="1:9" ht="15" customHeight="1" x14ac:dyDescent="0.25">
      <c r="A771" s="62">
        <v>46317.806967592594</v>
      </c>
      <c r="B771" s="59">
        <v>1</v>
      </c>
      <c r="C771" s="59" t="s">
        <v>312</v>
      </c>
      <c r="D771" s="59" t="s">
        <v>2895</v>
      </c>
      <c r="E771" s="59" t="s">
        <v>1862</v>
      </c>
      <c r="F771" s="59" t="s">
        <v>172</v>
      </c>
      <c r="G771" s="155">
        <v>2.6564898162964607E-5</v>
      </c>
      <c r="H771" s="59">
        <v>0.86335919029634989</v>
      </c>
      <c r="I771" s="63" t="s">
        <v>319</v>
      </c>
    </row>
    <row r="772" spans="1:9" ht="15" customHeight="1" x14ac:dyDescent="0.25">
      <c r="A772" s="62">
        <v>46317.806967592594</v>
      </c>
      <c r="B772" s="59">
        <v>1</v>
      </c>
      <c r="C772" s="59" t="s">
        <v>312</v>
      </c>
      <c r="D772" s="59" t="s">
        <v>2895</v>
      </c>
      <c r="E772" s="59" t="s">
        <v>1863</v>
      </c>
      <c r="F772" s="59" t="s">
        <v>172</v>
      </c>
      <c r="G772" s="155">
        <v>1.8850204298150395E-5</v>
      </c>
      <c r="H772" s="59">
        <v>0.61263163968988787</v>
      </c>
      <c r="I772" s="63" t="s">
        <v>319</v>
      </c>
    </row>
    <row r="773" spans="1:9" ht="15" customHeight="1" x14ac:dyDescent="0.25">
      <c r="A773" s="62">
        <v>46317.806967592594</v>
      </c>
      <c r="B773" s="59">
        <v>1</v>
      </c>
      <c r="C773" s="59" t="s">
        <v>312</v>
      </c>
      <c r="D773" s="59" t="s">
        <v>2895</v>
      </c>
      <c r="E773" s="59" t="s">
        <v>1864</v>
      </c>
      <c r="F773" s="59" t="s">
        <v>172</v>
      </c>
      <c r="G773" s="155">
        <v>1.8850204298150412E-5</v>
      </c>
      <c r="H773" s="59">
        <v>0.61263163968988843</v>
      </c>
      <c r="I773" s="63" t="s">
        <v>319</v>
      </c>
    </row>
    <row r="774" spans="1:9" ht="15" customHeight="1" x14ac:dyDescent="0.25">
      <c r="A774" s="62">
        <v>46317.806967592594</v>
      </c>
      <c r="B774" s="59">
        <v>1</v>
      </c>
      <c r="C774" s="59" t="s">
        <v>312</v>
      </c>
      <c r="D774" s="59" t="s">
        <v>2895</v>
      </c>
      <c r="E774" s="59" t="s">
        <v>1865</v>
      </c>
      <c r="F774" s="59" t="s">
        <v>172</v>
      </c>
      <c r="G774" s="155">
        <v>1.8850204298150426E-5</v>
      </c>
      <c r="H774" s="59">
        <v>0.61263163968988887</v>
      </c>
      <c r="I774" s="63" t="s">
        <v>319</v>
      </c>
    </row>
    <row r="775" spans="1:9" ht="15" customHeight="1" x14ac:dyDescent="0.25">
      <c r="A775" s="62">
        <v>46317.806967592594</v>
      </c>
      <c r="B775" s="59">
        <v>1</v>
      </c>
      <c r="C775" s="59" t="s">
        <v>312</v>
      </c>
      <c r="D775" s="59" t="s">
        <v>2895</v>
      </c>
      <c r="E775" s="59" t="s">
        <v>1866</v>
      </c>
      <c r="F775" s="59" t="s">
        <v>172</v>
      </c>
      <c r="G775" s="155">
        <v>4.9708979757407182E-5</v>
      </c>
      <c r="H775" s="59">
        <v>1.2576913024531466</v>
      </c>
      <c r="I775" s="63" t="s">
        <v>319</v>
      </c>
    </row>
    <row r="776" spans="1:9" ht="15" customHeight="1" x14ac:dyDescent="0.25">
      <c r="A776" s="62">
        <v>46317.806967592594</v>
      </c>
      <c r="B776" s="59">
        <v>1</v>
      </c>
      <c r="C776" s="59" t="s">
        <v>312</v>
      </c>
      <c r="D776" s="59" t="s">
        <v>2895</v>
      </c>
      <c r="E776" s="59" t="s">
        <v>1867</v>
      </c>
      <c r="F776" s="59" t="s">
        <v>172</v>
      </c>
      <c r="G776" s="155">
        <v>4.9708979757407202E-5</v>
      </c>
      <c r="H776" s="59">
        <v>1.2576913024531469</v>
      </c>
      <c r="I776" s="63" t="s">
        <v>319</v>
      </c>
    </row>
    <row r="777" spans="1:9" ht="15" customHeight="1" x14ac:dyDescent="0.25">
      <c r="A777" s="62">
        <v>46317.806967592594</v>
      </c>
      <c r="B777" s="59">
        <v>1</v>
      </c>
      <c r="C777" s="59" t="s">
        <v>312</v>
      </c>
      <c r="D777" s="59" t="s">
        <v>2895</v>
      </c>
      <c r="E777" s="59" t="s">
        <v>1868</v>
      </c>
      <c r="F777" s="59" t="s">
        <v>172</v>
      </c>
      <c r="G777" s="155">
        <v>4.9708979757407216E-5</v>
      </c>
      <c r="H777" s="59">
        <v>1.2576913024531471</v>
      </c>
      <c r="I777" s="63" t="s">
        <v>319</v>
      </c>
    </row>
    <row r="778" spans="1:9" ht="15" customHeight="1" x14ac:dyDescent="0.25">
      <c r="A778" s="62">
        <v>46317.806967592594</v>
      </c>
      <c r="B778" s="59">
        <v>1</v>
      </c>
      <c r="C778" s="59" t="s">
        <v>312</v>
      </c>
      <c r="D778" s="59" t="s">
        <v>2895</v>
      </c>
      <c r="E778" s="59" t="s">
        <v>1869</v>
      </c>
      <c r="F778" s="59" t="s">
        <v>172</v>
      </c>
      <c r="G778" s="155">
        <v>4.1994285892593004E-5</v>
      </c>
      <c r="H778" s="59">
        <v>1.1745005944178233</v>
      </c>
      <c r="I778" s="63" t="s">
        <v>319</v>
      </c>
    </row>
    <row r="779" spans="1:9" ht="15" customHeight="1" x14ac:dyDescent="0.25">
      <c r="A779" s="62">
        <v>46317.806967592594</v>
      </c>
      <c r="B779" s="59">
        <v>1</v>
      </c>
      <c r="C779" s="59" t="s">
        <v>312</v>
      </c>
      <c r="D779" s="59" t="s">
        <v>2895</v>
      </c>
      <c r="E779" s="59" t="s">
        <v>1870</v>
      </c>
      <c r="F779" s="59" t="s">
        <v>172</v>
      </c>
      <c r="G779" s="155">
        <v>5.7423673622221455E-5</v>
      </c>
      <c r="H779" s="59">
        <v>1.3408820104884711</v>
      </c>
      <c r="I779" s="63" t="s">
        <v>319</v>
      </c>
    </row>
    <row r="780" spans="1:9" ht="15" customHeight="1" x14ac:dyDescent="0.25">
      <c r="A780" s="62">
        <v>46317.806967592594</v>
      </c>
      <c r="B780" s="59">
        <v>1</v>
      </c>
      <c r="C780" s="59" t="s">
        <v>312</v>
      </c>
      <c r="D780" s="59" t="s">
        <v>2895</v>
      </c>
      <c r="E780" s="59" t="s">
        <v>1871</v>
      </c>
      <c r="F780" s="59" t="s">
        <v>172</v>
      </c>
      <c r="G780" s="155">
        <v>5.7423673622221462E-5</v>
      </c>
      <c r="H780" s="59">
        <v>1.3408820104884711</v>
      </c>
      <c r="I780" s="63" t="s">
        <v>319</v>
      </c>
    </row>
    <row r="781" spans="1:9" ht="15" customHeight="1" x14ac:dyDescent="0.25">
      <c r="A781" s="62">
        <v>46317.806967592594</v>
      </c>
      <c r="B781" s="59">
        <v>1</v>
      </c>
      <c r="C781" s="59" t="s">
        <v>312</v>
      </c>
      <c r="D781" s="59" t="s">
        <v>2895</v>
      </c>
      <c r="E781" s="59" t="s">
        <v>1872</v>
      </c>
      <c r="F781" s="59" t="s">
        <v>172</v>
      </c>
      <c r="G781" s="155">
        <v>5.7423673622221475E-5</v>
      </c>
      <c r="H781" s="59">
        <v>1.3408820104884713</v>
      </c>
      <c r="I781" s="63" t="s">
        <v>319</v>
      </c>
    </row>
    <row r="782" spans="1:9" ht="15" customHeight="1" x14ac:dyDescent="0.25">
      <c r="A782" s="62">
        <v>46317.806967592594</v>
      </c>
      <c r="B782" s="59">
        <v>1</v>
      </c>
      <c r="C782" s="59" t="s">
        <v>312</v>
      </c>
      <c r="D782" s="59" t="s">
        <v>2895</v>
      </c>
      <c r="E782" s="59" t="s">
        <v>1873</v>
      </c>
      <c r="F782" s="59" t="s">
        <v>172</v>
      </c>
      <c r="G782" s="155">
        <v>5.7423673622221482E-5</v>
      </c>
      <c r="H782" s="59">
        <v>1.3408820104884713</v>
      </c>
      <c r="I782" s="63" t="s">
        <v>319</v>
      </c>
    </row>
    <row r="783" spans="1:9" ht="15" customHeight="1" x14ac:dyDescent="0.25">
      <c r="A783" s="62">
        <v>46317.806967592594</v>
      </c>
      <c r="B783" s="59">
        <v>1</v>
      </c>
      <c r="C783" s="59" t="s">
        <v>312</v>
      </c>
      <c r="D783" s="59" t="s">
        <v>2895</v>
      </c>
      <c r="E783" s="59" t="s">
        <v>1874</v>
      </c>
      <c r="F783" s="59" t="s">
        <v>172</v>
      </c>
      <c r="G783" s="155">
        <v>5.7423673622221489E-5</v>
      </c>
      <c r="H783" s="59">
        <v>1.3408820104884713</v>
      </c>
      <c r="I783" s="63" t="s">
        <v>319</v>
      </c>
    </row>
    <row r="784" spans="1:9" ht="15" customHeight="1" x14ac:dyDescent="0.25">
      <c r="A784" s="62">
        <v>46317.806967592594</v>
      </c>
      <c r="B784" s="59">
        <v>1</v>
      </c>
      <c r="C784" s="59" t="s">
        <v>312</v>
      </c>
      <c r="D784" s="59" t="s">
        <v>2895</v>
      </c>
      <c r="E784" s="59" t="s">
        <v>1875</v>
      </c>
      <c r="F784" s="59" t="s">
        <v>172</v>
      </c>
      <c r="G784" s="155">
        <v>5.7423673622221496E-5</v>
      </c>
      <c r="H784" s="59">
        <v>1.3408820104884716</v>
      </c>
      <c r="I784" s="63" t="s">
        <v>319</v>
      </c>
    </row>
    <row r="785" spans="1:9" ht="15" customHeight="1" x14ac:dyDescent="0.25">
      <c r="A785" s="62">
        <v>46317.806967592594</v>
      </c>
      <c r="B785" s="59">
        <v>1</v>
      </c>
      <c r="C785" s="59" t="s">
        <v>312</v>
      </c>
      <c r="D785" s="59" t="s">
        <v>2895</v>
      </c>
      <c r="E785" s="59" t="s">
        <v>1876</v>
      </c>
      <c r="F785" s="59" t="s">
        <v>172</v>
      </c>
      <c r="G785" s="155">
        <v>4.1994285892593058E-5</v>
      </c>
      <c r="H785" s="59">
        <v>1.174500594417824</v>
      </c>
      <c r="I785" s="63" t="s">
        <v>319</v>
      </c>
    </row>
    <row r="786" spans="1:9" ht="15" customHeight="1" x14ac:dyDescent="0.25">
      <c r="A786" s="62">
        <v>46317.806967592594</v>
      </c>
      <c r="B786" s="59">
        <v>1</v>
      </c>
      <c r="C786" s="59" t="s">
        <v>312</v>
      </c>
      <c r="D786" s="59" t="s">
        <v>2895</v>
      </c>
      <c r="E786" s="59" t="s">
        <v>1877</v>
      </c>
      <c r="F786" s="59" t="s">
        <v>172</v>
      </c>
      <c r="G786" s="155">
        <v>5.7423673622221502E-5</v>
      </c>
      <c r="H786" s="59">
        <v>1.3408820104884716</v>
      </c>
      <c r="I786" s="63" t="s">
        <v>319</v>
      </c>
    </row>
    <row r="787" spans="1:9" ht="15" customHeight="1" x14ac:dyDescent="0.25">
      <c r="A787" s="62">
        <v>46317.806967592594</v>
      </c>
      <c r="B787" s="59">
        <v>1</v>
      </c>
      <c r="C787" s="59" t="s">
        <v>312</v>
      </c>
      <c r="D787" s="59" t="s">
        <v>2895</v>
      </c>
      <c r="E787" s="59" t="s">
        <v>1878</v>
      </c>
      <c r="F787" s="59" t="s">
        <v>172</v>
      </c>
      <c r="G787" s="155">
        <v>5.7423673622221516E-5</v>
      </c>
      <c r="H787" s="59">
        <v>1.3408820104884718</v>
      </c>
      <c r="I787" s="63" t="s">
        <v>319</v>
      </c>
    </row>
    <row r="788" spans="1:9" ht="15" customHeight="1" x14ac:dyDescent="0.25">
      <c r="A788" s="62">
        <v>46317.806967592594</v>
      </c>
      <c r="B788" s="59">
        <v>1</v>
      </c>
      <c r="C788" s="59" t="s">
        <v>312</v>
      </c>
      <c r="D788" s="59" t="s">
        <v>2895</v>
      </c>
      <c r="E788" s="59" t="s">
        <v>1879</v>
      </c>
      <c r="F788" s="59" t="s">
        <v>172</v>
      </c>
      <c r="G788" s="155">
        <v>4.9708979757407297E-5</v>
      </c>
      <c r="H788" s="59">
        <v>1.257691302453148</v>
      </c>
      <c r="I788" s="63" t="s">
        <v>319</v>
      </c>
    </row>
    <row r="789" spans="1:9" ht="15" customHeight="1" x14ac:dyDescent="0.25">
      <c r="A789" s="62">
        <v>46317.806967592594</v>
      </c>
      <c r="B789" s="59">
        <v>1</v>
      </c>
      <c r="C789" s="59" t="s">
        <v>312</v>
      </c>
      <c r="D789" s="59" t="s">
        <v>2895</v>
      </c>
      <c r="E789" s="59" t="s">
        <v>1880</v>
      </c>
      <c r="F789" s="59" t="s">
        <v>172</v>
      </c>
      <c r="G789" s="155">
        <v>4.9708979757407318E-5</v>
      </c>
      <c r="H789" s="59">
        <v>1.2576913024531482</v>
      </c>
      <c r="I789" s="63" t="s">
        <v>319</v>
      </c>
    </row>
    <row r="790" spans="1:9" ht="15" customHeight="1" x14ac:dyDescent="0.25">
      <c r="A790" s="62">
        <v>46317.806967592594</v>
      </c>
      <c r="B790" s="59">
        <v>1</v>
      </c>
      <c r="C790" s="59" t="s">
        <v>312</v>
      </c>
      <c r="D790" s="59" t="s">
        <v>2895</v>
      </c>
      <c r="E790" s="59" t="s">
        <v>1881</v>
      </c>
      <c r="F790" s="59" t="s">
        <v>172</v>
      </c>
      <c r="G790" s="155">
        <v>4.9708979757407331E-5</v>
      </c>
      <c r="H790" s="59">
        <v>1.2576913024531482</v>
      </c>
      <c r="I790" s="63" t="s">
        <v>319</v>
      </c>
    </row>
    <row r="791" spans="1:9" ht="15" customHeight="1" x14ac:dyDescent="0.25">
      <c r="A791" s="62">
        <v>46317.806967592594</v>
      </c>
      <c r="B791" s="59">
        <v>1</v>
      </c>
      <c r="C791" s="59" t="s">
        <v>312</v>
      </c>
      <c r="D791" s="59" t="s">
        <v>2895</v>
      </c>
      <c r="E791" s="59" t="s">
        <v>1882</v>
      </c>
      <c r="F791" s="59" t="s">
        <v>172</v>
      </c>
      <c r="G791" s="155">
        <v>8.0567755216664084E-5</v>
      </c>
      <c r="H791" s="59">
        <v>1.5904541345944423</v>
      </c>
      <c r="I791" s="63" t="s">
        <v>319</v>
      </c>
    </row>
    <row r="792" spans="1:9" ht="15" customHeight="1" x14ac:dyDescent="0.25">
      <c r="A792" s="62">
        <v>46317.806967592594</v>
      </c>
      <c r="B792" s="59">
        <v>1</v>
      </c>
      <c r="C792" s="59" t="s">
        <v>312</v>
      </c>
      <c r="D792" s="59" t="s">
        <v>2895</v>
      </c>
      <c r="E792" s="59" t="s">
        <v>1883</v>
      </c>
      <c r="F792" s="59" t="s">
        <v>172</v>
      </c>
      <c r="G792" s="155">
        <v>8.0567755216664111E-5</v>
      </c>
      <c r="H792" s="59">
        <v>1.5904541345944425</v>
      </c>
      <c r="I792" s="63" t="s">
        <v>319</v>
      </c>
    </row>
    <row r="793" spans="1:9" ht="15" customHeight="1" x14ac:dyDescent="0.25">
      <c r="A793" s="62">
        <v>46317.806967592594</v>
      </c>
      <c r="B793" s="59">
        <v>1</v>
      </c>
      <c r="C793" s="59" t="s">
        <v>312</v>
      </c>
      <c r="D793" s="59" t="s">
        <v>2895</v>
      </c>
      <c r="E793" s="59" t="s">
        <v>1884</v>
      </c>
      <c r="F793" s="59" t="s">
        <v>172</v>
      </c>
      <c r="G793" s="155">
        <v>8.0567755216664124E-5</v>
      </c>
      <c r="H793" s="59">
        <v>1.5904541345944427</v>
      </c>
      <c r="I793" s="63" t="s">
        <v>319</v>
      </c>
    </row>
    <row r="794" spans="1:9" ht="15" customHeight="1" x14ac:dyDescent="0.25">
      <c r="A794" s="62">
        <v>46317.806967592594</v>
      </c>
      <c r="B794" s="59">
        <v>1</v>
      </c>
      <c r="C794" s="59" t="s">
        <v>312</v>
      </c>
      <c r="D794" s="59" t="s">
        <v>2895</v>
      </c>
      <c r="E794" s="59" t="s">
        <v>1885</v>
      </c>
      <c r="F794" s="59" t="s">
        <v>172</v>
      </c>
      <c r="G794" s="155">
        <v>8.0567755216664138E-5</v>
      </c>
      <c r="H794" s="59">
        <v>1.5904541345944427</v>
      </c>
      <c r="I794" s="63" t="s">
        <v>319</v>
      </c>
    </row>
    <row r="795" spans="1:9" ht="15" customHeight="1" x14ac:dyDescent="0.25">
      <c r="A795" s="62">
        <v>46317.806967592594</v>
      </c>
      <c r="B795" s="59">
        <v>1</v>
      </c>
      <c r="C795" s="59" t="s">
        <v>312</v>
      </c>
      <c r="D795" s="59" t="s">
        <v>2895</v>
      </c>
      <c r="E795" s="59" t="s">
        <v>1886</v>
      </c>
      <c r="F795" s="59" t="s">
        <v>172</v>
      </c>
      <c r="G795" s="155">
        <v>8.0567755216664152E-5</v>
      </c>
      <c r="H795" s="59">
        <v>1.590454134594443</v>
      </c>
      <c r="I795" s="63" t="s">
        <v>319</v>
      </c>
    </row>
    <row r="796" spans="1:9" ht="15" customHeight="1" x14ac:dyDescent="0.25">
      <c r="A796" s="62">
        <v>46317.806967592594</v>
      </c>
      <c r="B796" s="59">
        <v>1</v>
      </c>
      <c r="C796" s="59" t="s">
        <v>312</v>
      </c>
      <c r="D796" s="59" t="s">
        <v>2895</v>
      </c>
      <c r="E796" s="59" t="s">
        <v>1887</v>
      </c>
      <c r="F796" s="59" t="s">
        <v>172</v>
      </c>
      <c r="G796" s="155">
        <v>8.0567755216664165E-5</v>
      </c>
      <c r="H796" s="59">
        <v>1.5904541345944432</v>
      </c>
      <c r="I796" s="63" t="s">
        <v>319</v>
      </c>
    </row>
    <row r="797" spans="1:9" ht="15" customHeight="1" x14ac:dyDescent="0.25">
      <c r="A797" s="62">
        <v>46317.806967592594</v>
      </c>
      <c r="B797" s="59">
        <v>1</v>
      </c>
      <c r="C797" s="59" t="s">
        <v>312</v>
      </c>
      <c r="D797" s="59" t="s">
        <v>2895</v>
      </c>
      <c r="E797" s="59" t="s">
        <v>1888</v>
      </c>
      <c r="F797" s="59" t="s">
        <v>172</v>
      </c>
      <c r="G797" s="155">
        <v>8.0567755216664192E-5</v>
      </c>
      <c r="H797" s="59">
        <v>1.5904541345944434</v>
      </c>
      <c r="I797" s="63" t="s">
        <v>319</v>
      </c>
    </row>
    <row r="798" spans="1:9" ht="15" customHeight="1" x14ac:dyDescent="0.25">
      <c r="A798" s="62">
        <v>46317.806967592594</v>
      </c>
      <c r="B798" s="59">
        <v>1</v>
      </c>
      <c r="C798" s="59" t="s">
        <v>312</v>
      </c>
      <c r="D798" s="59" t="s">
        <v>2895</v>
      </c>
      <c r="E798" s="59" t="s">
        <v>1889</v>
      </c>
      <c r="F798" s="59" t="s">
        <v>172</v>
      </c>
      <c r="G798" s="155">
        <v>8.0567755216664206E-5</v>
      </c>
      <c r="H798" s="59">
        <v>1.5904541345944436</v>
      </c>
      <c r="I798" s="63" t="s">
        <v>319</v>
      </c>
    </row>
    <row r="799" spans="1:9" ht="15" customHeight="1" x14ac:dyDescent="0.25">
      <c r="A799" s="62">
        <v>46317.806967592594</v>
      </c>
      <c r="B799" s="59">
        <v>1</v>
      </c>
      <c r="C799" s="59" t="s">
        <v>312</v>
      </c>
      <c r="D799" s="59" t="s">
        <v>2895</v>
      </c>
      <c r="E799" s="59" t="s">
        <v>1890</v>
      </c>
      <c r="F799" s="59" t="s">
        <v>172</v>
      </c>
      <c r="G799" s="155">
        <v>8.0567755216664219E-5</v>
      </c>
      <c r="H799" s="59">
        <v>1.5904541345944436</v>
      </c>
      <c r="I799" s="63" t="s">
        <v>319</v>
      </c>
    </row>
    <row r="800" spans="1:9" ht="15" customHeight="1" x14ac:dyDescent="0.25">
      <c r="A800" s="62">
        <v>46317.806967592594</v>
      </c>
      <c r="B800" s="59">
        <v>1</v>
      </c>
      <c r="C800" s="59" t="s">
        <v>312</v>
      </c>
      <c r="D800" s="59" t="s">
        <v>2895</v>
      </c>
      <c r="E800" s="59" t="s">
        <v>1891</v>
      </c>
      <c r="F800" s="59" t="s">
        <v>172</v>
      </c>
      <c r="G800" s="155">
        <v>8.0567755216664233E-5</v>
      </c>
      <c r="H800" s="59">
        <v>1.5904541345944438</v>
      </c>
      <c r="I800" s="63" t="s">
        <v>319</v>
      </c>
    </row>
    <row r="801" spans="1:9" ht="15" customHeight="1" x14ac:dyDescent="0.25">
      <c r="A801" s="62">
        <v>46317.806967592594</v>
      </c>
      <c r="B801" s="59">
        <v>1</v>
      </c>
      <c r="C801" s="59" t="s">
        <v>312</v>
      </c>
      <c r="D801" s="59" t="s">
        <v>2895</v>
      </c>
      <c r="E801" s="59" t="s">
        <v>1892</v>
      </c>
      <c r="F801" s="59" t="s">
        <v>172</v>
      </c>
      <c r="G801" s="155">
        <v>1.0371183681110676E-4</v>
      </c>
      <c r="H801" s="59">
        <v>1.800120634696361</v>
      </c>
      <c r="I801" s="63" t="s">
        <v>319</v>
      </c>
    </row>
    <row r="802" spans="1:9" ht="15" customHeight="1" x14ac:dyDescent="0.25">
      <c r="A802" s="62">
        <v>46317.806967592594</v>
      </c>
      <c r="B802" s="59">
        <v>1</v>
      </c>
      <c r="C802" s="59" t="s">
        <v>312</v>
      </c>
      <c r="D802" s="59" t="s">
        <v>2895</v>
      </c>
      <c r="E802" s="59" t="s">
        <v>1893</v>
      </c>
      <c r="F802" s="59" t="s">
        <v>172</v>
      </c>
      <c r="G802" s="155">
        <v>1.0371183681110677E-4</v>
      </c>
      <c r="H802" s="59">
        <v>1.800120634696361</v>
      </c>
      <c r="I802" s="63" t="s">
        <v>319</v>
      </c>
    </row>
    <row r="803" spans="1:9" ht="15" customHeight="1" x14ac:dyDescent="0.25">
      <c r="A803" s="62">
        <v>46317.806967592594</v>
      </c>
      <c r="B803" s="59">
        <v>1</v>
      </c>
      <c r="C803" s="59" t="s">
        <v>312</v>
      </c>
      <c r="D803" s="59" t="s">
        <v>2895</v>
      </c>
      <c r="E803" s="59" t="s">
        <v>1894</v>
      </c>
      <c r="F803" s="59" t="s">
        <v>172</v>
      </c>
      <c r="G803" s="155">
        <v>1.1914122454073521E-4</v>
      </c>
      <c r="H803" s="59">
        <v>1.800622089797574</v>
      </c>
      <c r="I803" s="63" t="s">
        <v>319</v>
      </c>
    </row>
    <row r="804" spans="1:9" ht="15" customHeight="1" x14ac:dyDescent="0.25">
      <c r="A804" s="62">
        <v>46317.806967592594</v>
      </c>
      <c r="B804" s="59">
        <v>1</v>
      </c>
      <c r="C804" s="59" t="s">
        <v>312</v>
      </c>
      <c r="D804" s="59" t="s">
        <v>2895</v>
      </c>
      <c r="E804" s="59" t="s">
        <v>1895</v>
      </c>
      <c r="F804" s="59" t="s">
        <v>172</v>
      </c>
      <c r="G804" s="155">
        <v>1.1914122454073522E-4</v>
      </c>
      <c r="H804" s="59">
        <v>1.800622089797574</v>
      </c>
      <c r="I804" s="63" t="s">
        <v>319</v>
      </c>
    </row>
    <row r="805" spans="1:9" ht="15" customHeight="1" x14ac:dyDescent="0.25">
      <c r="A805" s="62">
        <v>46317.806967592594</v>
      </c>
      <c r="B805" s="59">
        <v>1</v>
      </c>
      <c r="C805" s="59" t="s">
        <v>312</v>
      </c>
      <c r="D805" s="59" t="s">
        <v>2895</v>
      </c>
      <c r="E805" s="59" t="s">
        <v>1896</v>
      </c>
      <c r="F805" s="59" t="s">
        <v>172</v>
      </c>
      <c r="G805" s="155">
        <v>1.1142653067592101E-4</v>
      </c>
      <c r="H805" s="59">
        <v>1.8003713622469675</v>
      </c>
      <c r="I805" s="63" t="s">
        <v>319</v>
      </c>
    </row>
    <row r="806" spans="1:9" ht="15" customHeight="1" x14ac:dyDescent="0.25">
      <c r="A806" s="62">
        <v>46317.806967592594</v>
      </c>
      <c r="B806" s="59">
        <v>1</v>
      </c>
      <c r="C806" s="59" t="s">
        <v>312</v>
      </c>
      <c r="D806" s="59" t="s">
        <v>2895</v>
      </c>
      <c r="E806" s="59" t="s">
        <v>1897</v>
      </c>
      <c r="F806" s="59" t="s">
        <v>172</v>
      </c>
      <c r="G806" s="155">
        <v>1.1142653067592103E-4</v>
      </c>
      <c r="H806" s="59">
        <v>1.8003713622469675</v>
      </c>
      <c r="I806" s="63" t="s">
        <v>319</v>
      </c>
    </row>
    <row r="807" spans="1:9" ht="15" customHeight="1" x14ac:dyDescent="0.25">
      <c r="A807" s="62">
        <v>46317.806967592594</v>
      </c>
      <c r="B807" s="59">
        <v>1</v>
      </c>
      <c r="C807" s="59" t="s">
        <v>312</v>
      </c>
      <c r="D807" s="59" t="s">
        <v>2895</v>
      </c>
      <c r="E807" s="59" t="s">
        <v>1898</v>
      </c>
      <c r="F807" s="59" t="s">
        <v>172</v>
      </c>
      <c r="G807" s="155">
        <v>1.1142653067592104E-4</v>
      </c>
      <c r="H807" s="59">
        <v>1.8003713622469675</v>
      </c>
      <c r="I807" s="63" t="s">
        <v>319</v>
      </c>
    </row>
    <row r="808" spans="1:9" ht="15" customHeight="1" x14ac:dyDescent="0.25">
      <c r="A808" s="62">
        <v>46317.806967592594</v>
      </c>
      <c r="B808" s="59">
        <v>1</v>
      </c>
      <c r="C808" s="59" t="s">
        <v>312</v>
      </c>
      <c r="D808" s="59" t="s">
        <v>2895</v>
      </c>
      <c r="E808" s="59" t="s">
        <v>1899</v>
      </c>
      <c r="F808" s="59" t="s">
        <v>172</v>
      </c>
      <c r="G808" s="155">
        <v>1.1142653067592105E-4</v>
      </c>
      <c r="H808" s="59">
        <v>1.8003713622469675</v>
      </c>
      <c r="I808" s="63" t="s">
        <v>319</v>
      </c>
    </row>
    <row r="809" spans="1:9" ht="15" customHeight="1" x14ac:dyDescent="0.25">
      <c r="A809" s="62">
        <v>46317.806967592594</v>
      </c>
      <c r="B809" s="59">
        <v>1</v>
      </c>
      <c r="C809" s="59" t="s">
        <v>312</v>
      </c>
      <c r="D809" s="59" t="s">
        <v>2895</v>
      </c>
      <c r="E809" s="59" t="s">
        <v>1900</v>
      </c>
      <c r="F809" s="59" t="s">
        <v>172</v>
      </c>
      <c r="G809" s="155">
        <v>1.1142653067592108E-4</v>
      </c>
      <c r="H809" s="59">
        <v>1.8003713622469675</v>
      </c>
      <c r="I809" s="63" t="s">
        <v>319</v>
      </c>
    </row>
    <row r="810" spans="1:9" ht="15" customHeight="1" x14ac:dyDescent="0.25">
      <c r="A810" s="62">
        <v>46317.806967592594</v>
      </c>
      <c r="B810" s="59">
        <v>1</v>
      </c>
      <c r="C810" s="59" t="s">
        <v>312</v>
      </c>
      <c r="D810" s="59" t="s">
        <v>2895</v>
      </c>
      <c r="E810" s="59" t="s">
        <v>1901</v>
      </c>
      <c r="F810" s="59" t="s">
        <v>172</v>
      </c>
      <c r="G810" s="155">
        <v>1.1142653067592109E-4</v>
      </c>
      <c r="H810" s="59">
        <v>1.8003713622469675</v>
      </c>
      <c r="I810" s="63" t="s">
        <v>319</v>
      </c>
    </row>
    <row r="811" spans="1:9" ht="15" customHeight="1" x14ac:dyDescent="0.25">
      <c r="A811" s="62">
        <v>46317.806967592594</v>
      </c>
      <c r="B811" s="59">
        <v>1</v>
      </c>
      <c r="C811" s="59" t="s">
        <v>312</v>
      </c>
      <c r="D811" s="59" t="s">
        <v>2895</v>
      </c>
      <c r="E811" s="59" t="s">
        <v>1902</v>
      </c>
      <c r="F811" s="59" t="s">
        <v>172</v>
      </c>
      <c r="G811" s="155">
        <v>1.1142653067592111E-4</v>
      </c>
      <c r="H811" s="59">
        <v>1.8003713622469675</v>
      </c>
      <c r="I811" s="63" t="s">
        <v>319</v>
      </c>
    </row>
    <row r="812" spans="1:9" ht="15" customHeight="1" x14ac:dyDescent="0.25">
      <c r="A812" s="62">
        <v>46317.806967592594</v>
      </c>
      <c r="B812" s="59">
        <v>1</v>
      </c>
      <c r="C812" s="59" t="s">
        <v>312</v>
      </c>
      <c r="D812" s="59" t="s">
        <v>2895</v>
      </c>
      <c r="E812" s="59" t="s">
        <v>1903</v>
      </c>
      <c r="F812" s="59" t="s">
        <v>172</v>
      </c>
      <c r="G812" s="155">
        <v>1.1142653067592112E-4</v>
      </c>
      <c r="H812" s="59">
        <v>1.8003713622469675</v>
      </c>
      <c r="I812" s="63" t="s">
        <v>319</v>
      </c>
    </row>
    <row r="813" spans="1:9" ht="15" customHeight="1" x14ac:dyDescent="0.25">
      <c r="A813" s="62">
        <v>46317.806967592594</v>
      </c>
      <c r="B813" s="59">
        <v>1</v>
      </c>
      <c r="C813" s="59" t="s">
        <v>312</v>
      </c>
      <c r="D813" s="59" t="s">
        <v>2895</v>
      </c>
      <c r="E813" s="59" t="s">
        <v>1904</v>
      </c>
      <c r="F813" s="59" t="s">
        <v>172</v>
      </c>
      <c r="G813" s="155">
        <v>1.0371183681110691E-4</v>
      </c>
      <c r="H813" s="59">
        <v>1.800120634696361</v>
      </c>
      <c r="I813" s="63" t="s">
        <v>319</v>
      </c>
    </row>
    <row r="814" spans="1:9" ht="15" customHeight="1" x14ac:dyDescent="0.25">
      <c r="A814" s="62">
        <v>46317.806967592594</v>
      </c>
      <c r="B814" s="59">
        <v>1</v>
      </c>
      <c r="C814" s="59" t="s">
        <v>312</v>
      </c>
      <c r="D814" s="59" t="s">
        <v>2895</v>
      </c>
      <c r="E814" s="59" t="s">
        <v>1905</v>
      </c>
      <c r="F814" s="59" t="s">
        <v>172</v>
      </c>
      <c r="G814" s="155">
        <v>1.0371183681110692E-4</v>
      </c>
      <c r="H814" s="59">
        <v>1.800120634696361</v>
      </c>
      <c r="I814" s="63" t="s">
        <v>319</v>
      </c>
    </row>
    <row r="815" spans="1:9" ht="15" customHeight="1" x14ac:dyDescent="0.25">
      <c r="A815" s="62">
        <v>46317.806967592594</v>
      </c>
      <c r="B815" s="59">
        <v>1</v>
      </c>
      <c r="C815" s="59" t="s">
        <v>312</v>
      </c>
      <c r="D815" s="59" t="s">
        <v>2895</v>
      </c>
      <c r="E815" s="59" t="s">
        <v>1906</v>
      </c>
      <c r="F815" s="59" t="s">
        <v>172</v>
      </c>
      <c r="G815" s="155">
        <v>1.1914122454073536E-4</v>
      </c>
      <c r="H815" s="59">
        <v>1.800622089797574</v>
      </c>
      <c r="I815" s="63" t="s">
        <v>319</v>
      </c>
    </row>
    <row r="816" spans="1:9" ht="15" customHeight="1" x14ac:dyDescent="0.25">
      <c r="A816" s="62">
        <v>46317.806967592594</v>
      </c>
      <c r="B816" s="59">
        <v>1</v>
      </c>
      <c r="C816" s="59" t="s">
        <v>312</v>
      </c>
      <c r="D816" s="59" t="s">
        <v>2895</v>
      </c>
      <c r="E816" s="59" t="s">
        <v>1907</v>
      </c>
      <c r="F816" s="59" t="s">
        <v>172</v>
      </c>
      <c r="G816" s="155">
        <v>1.1914122454073537E-4</v>
      </c>
      <c r="H816" s="59">
        <v>1.800622089797574</v>
      </c>
      <c r="I816" s="63" t="s">
        <v>319</v>
      </c>
    </row>
    <row r="817" spans="1:9" ht="15" customHeight="1" x14ac:dyDescent="0.25">
      <c r="A817" s="62">
        <v>46317.806967592594</v>
      </c>
      <c r="B817" s="59">
        <v>1</v>
      </c>
      <c r="C817" s="59" t="s">
        <v>312</v>
      </c>
      <c r="D817" s="59" t="s">
        <v>2895</v>
      </c>
      <c r="E817" s="59" t="s">
        <v>2736</v>
      </c>
      <c r="F817" s="59" t="s">
        <v>172</v>
      </c>
      <c r="G817" s="155">
        <v>1.3457061227036368E-4</v>
      </c>
      <c r="H817" s="59">
        <v>1.8011235448987868</v>
      </c>
      <c r="I817" s="63" t="s">
        <v>319</v>
      </c>
    </row>
    <row r="818" spans="1:9" ht="15" customHeight="1" x14ac:dyDescent="0.25">
      <c r="A818" s="62">
        <v>46317.806967592594</v>
      </c>
      <c r="B818" s="59">
        <v>1</v>
      </c>
      <c r="C818" s="59" t="s">
        <v>312</v>
      </c>
      <c r="D818" s="59" t="s">
        <v>2895</v>
      </c>
      <c r="E818" s="59" t="s">
        <v>2738</v>
      </c>
      <c r="F818" s="59" t="s">
        <v>172</v>
      </c>
      <c r="G818" s="155">
        <v>1.3457061227036368E-4</v>
      </c>
      <c r="H818" s="59">
        <v>1.8011235448987868</v>
      </c>
      <c r="I818" s="63" t="s">
        <v>319</v>
      </c>
    </row>
    <row r="819" spans="1:9" ht="15" customHeight="1" x14ac:dyDescent="0.25">
      <c r="A819" s="62">
        <v>46317.806967592594</v>
      </c>
      <c r="B819" s="59">
        <v>1</v>
      </c>
      <c r="C819" s="59" t="s">
        <v>312</v>
      </c>
      <c r="D819" s="59" t="s">
        <v>2895</v>
      </c>
      <c r="E819" s="59" t="s">
        <v>2740</v>
      </c>
      <c r="F819" s="59" t="s">
        <v>172</v>
      </c>
      <c r="G819" s="155">
        <v>1.345706122703637E-4</v>
      </c>
      <c r="H819" s="59">
        <v>1.8011235448987868</v>
      </c>
      <c r="I819" s="63" t="s">
        <v>319</v>
      </c>
    </row>
    <row r="820" spans="1:9" ht="15" customHeight="1" x14ac:dyDescent="0.25">
      <c r="A820" s="62">
        <v>46317.806967592594</v>
      </c>
      <c r="B820" s="59">
        <v>1</v>
      </c>
      <c r="C820" s="59" t="s">
        <v>312</v>
      </c>
      <c r="D820" s="59" t="s">
        <v>2895</v>
      </c>
      <c r="E820" s="59" t="s">
        <v>2742</v>
      </c>
      <c r="F820" s="59" t="s">
        <v>172</v>
      </c>
      <c r="G820" s="155">
        <v>1.4999999999999213E-4</v>
      </c>
      <c r="H820" s="59">
        <v>1.8016249999999998</v>
      </c>
      <c r="I820" s="63" t="s">
        <v>319</v>
      </c>
    </row>
    <row r="821" spans="1:9" ht="15" customHeight="1" x14ac:dyDescent="0.25">
      <c r="A821" s="62">
        <v>46317.806967592594</v>
      </c>
      <c r="B821" s="59">
        <v>1</v>
      </c>
      <c r="C821" s="59" t="s">
        <v>312</v>
      </c>
      <c r="D821" s="59" t="s">
        <v>2895</v>
      </c>
      <c r="E821" s="59" t="s">
        <v>2744</v>
      </c>
      <c r="F821" s="59" t="s">
        <v>172</v>
      </c>
      <c r="G821" s="155">
        <v>1.4999999999999215E-4</v>
      </c>
      <c r="H821" s="59">
        <v>1.8016249999999998</v>
      </c>
      <c r="I821" s="63" t="s">
        <v>319</v>
      </c>
    </row>
    <row r="822" spans="1:9" ht="15" customHeight="1" x14ac:dyDescent="0.25">
      <c r="A822" s="62">
        <v>46317.806967592594</v>
      </c>
      <c r="B822" s="59">
        <v>1</v>
      </c>
      <c r="C822" s="59" t="s">
        <v>312</v>
      </c>
      <c r="D822" s="59" t="s">
        <v>2895</v>
      </c>
      <c r="E822" s="59" t="s">
        <v>2746</v>
      </c>
      <c r="F822" s="59" t="s">
        <v>172</v>
      </c>
      <c r="G822" s="155">
        <v>1.4228530613517794E-4</v>
      </c>
      <c r="H822" s="59">
        <v>1.8013742724493933</v>
      </c>
      <c r="I822" s="63" t="s">
        <v>319</v>
      </c>
    </row>
    <row r="823" spans="1:9" ht="15" customHeight="1" x14ac:dyDescent="0.25">
      <c r="A823" s="62">
        <v>46317.806967592594</v>
      </c>
      <c r="B823" s="59">
        <v>1</v>
      </c>
      <c r="C823" s="59" t="s">
        <v>312</v>
      </c>
      <c r="D823" s="59" t="s">
        <v>2895</v>
      </c>
      <c r="E823" s="59" t="s">
        <v>2748</v>
      </c>
      <c r="F823" s="59" t="s">
        <v>172</v>
      </c>
      <c r="G823" s="155">
        <v>1.4228530613517794E-4</v>
      </c>
      <c r="H823" s="59">
        <v>1.8013742724493933</v>
      </c>
      <c r="I823" s="63" t="s">
        <v>319</v>
      </c>
    </row>
    <row r="824" spans="1:9" ht="15" customHeight="1" x14ac:dyDescent="0.25">
      <c r="A824" s="62">
        <v>46317.806967592594</v>
      </c>
      <c r="B824" s="59">
        <v>1</v>
      </c>
      <c r="C824" s="59" t="s">
        <v>312</v>
      </c>
      <c r="D824" s="59" t="s">
        <v>2895</v>
      </c>
      <c r="E824" s="59" t="s">
        <v>2750</v>
      </c>
      <c r="F824" s="59" t="s">
        <v>172</v>
      </c>
      <c r="G824" s="155">
        <v>1.4228530613517797E-4</v>
      </c>
      <c r="H824" s="59">
        <v>1.8013742724493933</v>
      </c>
      <c r="I824" s="63" t="s">
        <v>319</v>
      </c>
    </row>
    <row r="825" spans="1:9" ht="15" customHeight="1" x14ac:dyDescent="0.25">
      <c r="A825" s="62">
        <v>46317.806967592594</v>
      </c>
      <c r="B825" s="59">
        <v>1</v>
      </c>
      <c r="C825" s="59" t="s">
        <v>312</v>
      </c>
      <c r="D825" s="59" t="s">
        <v>2895</v>
      </c>
      <c r="E825" s="59" t="s">
        <v>2752</v>
      </c>
      <c r="F825" s="59" t="s">
        <v>172</v>
      </c>
      <c r="G825" s="155">
        <v>1.4228530613517797E-4</v>
      </c>
      <c r="H825" s="59">
        <v>1.8013742724493933</v>
      </c>
      <c r="I825" s="63" t="s">
        <v>319</v>
      </c>
    </row>
    <row r="826" spans="1:9" ht="15" customHeight="1" x14ac:dyDescent="0.25">
      <c r="A826" s="62">
        <v>46317.806967592594</v>
      </c>
      <c r="B826" s="59">
        <v>1</v>
      </c>
      <c r="C826" s="59" t="s">
        <v>312</v>
      </c>
      <c r="D826" s="59" t="s">
        <v>2895</v>
      </c>
      <c r="E826" s="59" t="s">
        <v>2754</v>
      </c>
      <c r="F826" s="59" t="s">
        <v>172</v>
      </c>
      <c r="G826" s="155">
        <v>1.42285306135178E-4</v>
      </c>
      <c r="H826" s="59">
        <v>1.8013742724493933</v>
      </c>
      <c r="I826" s="63" t="s">
        <v>319</v>
      </c>
    </row>
    <row r="827" spans="1:9" ht="15" customHeight="1" x14ac:dyDescent="0.25">
      <c r="A827" s="62">
        <v>46317.806967592594</v>
      </c>
      <c r="B827" s="59">
        <v>1</v>
      </c>
      <c r="C827" s="59" t="s">
        <v>312</v>
      </c>
      <c r="D827" s="59" t="s">
        <v>2895</v>
      </c>
      <c r="E827" s="59" t="s">
        <v>2756</v>
      </c>
      <c r="F827" s="59" t="s">
        <v>172</v>
      </c>
      <c r="G827" s="155">
        <v>1.4228530613517802E-4</v>
      </c>
      <c r="H827" s="59">
        <v>1.8013742724493933</v>
      </c>
      <c r="I827" s="63" t="s">
        <v>319</v>
      </c>
    </row>
    <row r="828" spans="1:9" ht="15" customHeight="1" x14ac:dyDescent="0.25">
      <c r="A828" s="62">
        <v>46317.806967592594</v>
      </c>
      <c r="B828" s="59">
        <v>1</v>
      </c>
      <c r="C828" s="59" t="s">
        <v>312</v>
      </c>
      <c r="D828" s="59" t="s">
        <v>2895</v>
      </c>
      <c r="E828" s="59" t="s">
        <v>2758</v>
      </c>
      <c r="F828" s="59" t="s">
        <v>172</v>
      </c>
      <c r="G828" s="155">
        <v>1.3457061227036381E-4</v>
      </c>
      <c r="H828" s="59">
        <v>1.8011235448987868</v>
      </c>
      <c r="I828" s="63" t="s">
        <v>319</v>
      </c>
    </row>
    <row r="829" spans="1:9" ht="15" customHeight="1" x14ac:dyDescent="0.25">
      <c r="A829" s="62">
        <v>46317.806967592594</v>
      </c>
      <c r="B829" s="59">
        <v>1</v>
      </c>
      <c r="C829" s="59" t="s">
        <v>312</v>
      </c>
      <c r="D829" s="59" t="s">
        <v>2895</v>
      </c>
      <c r="E829" s="59" t="s">
        <v>2760</v>
      </c>
      <c r="F829" s="59" t="s">
        <v>172</v>
      </c>
      <c r="G829" s="155">
        <v>1.3457061227036381E-4</v>
      </c>
      <c r="H829" s="59">
        <v>1.8011235448987868</v>
      </c>
      <c r="I829" s="63" t="s">
        <v>319</v>
      </c>
    </row>
    <row r="830" spans="1:9" ht="15" customHeight="1" x14ac:dyDescent="0.25">
      <c r="A830" s="62">
        <v>46317.806967592594</v>
      </c>
      <c r="B830" s="59">
        <v>1</v>
      </c>
      <c r="C830" s="59" t="s">
        <v>312</v>
      </c>
      <c r="D830" s="59" t="s">
        <v>2895</v>
      </c>
      <c r="E830" s="59" t="s">
        <v>2762</v>
      </c>
      <c r="F830" s="59" t="s">
        <v>172</v>
      </c>
      <c r="G830" s="155">
        <v>1.4999999999999226E-4</v>
      </c>
      <c r="H830" s="59">
        <v>1.8016249999999998</v>
      </c>
      <c r="I830" s="63" t="s">
        <v>319</v>
      </c>
    </row>
    <row r="831" spans="1:9" ht="15" customHeight="1" x14ac:dyDescent="0.25">
      <c r="A831" s="62">
        <v>46317.806967592594</v>
      </c>
      <c r="B831" s="59">
        <v>1</v>
      </c>
      <c r="C831" s="59" t="s">
        <v>312</v>
      </c>
      <c r="D831" s="59" t="s">
        <v>2895</v>
      </c>
      <c r="E831" s="59" t="s">
        <v>2764</v>
      </c>
      <c r="F831" s="59" t="s">
        <v>172</v>
      </c>
      <c r="G831" s="155">
        <v>1.4999999999999226E-4</v>
      </c>
      <c r="H831" s="59">
        <v>1.8016249999999998</v>
      </c>
      <c r="I831" s="63" t="s">
        <v>319</v>
      </c>
    </row>
    <row r="832" spans="1:9" ht="15" customHeight="1" x14ac:dyDescent="0.25">
      <c r="A832" s="62">
        <v>46317.806967592594</v>
      </c>
      <c r="B832" s="59">
        <v>1</v>
      </c>
      <c r="C832" s="59" t="s">
        <v>312</v>
      </c>
      <c r="D832" s="59" t="s">
        <v>2895</v>
      </c>
      <c r="E832" s="59" t="s">
        <v>2766</v>
      </c>
      <c r="F832" s="59" t="s">
        <v>172</v>
      </c>
      <c r="G832" s="155">
        <v>1.3457061227036381E-4</v>
      </c>
      <c r="H832" s="59">
        <v>1.8011235448987868</v>
      </c>
      <c r="I832" s="63" t="s">
        <v>319</v>
      </c>
    </row>
    <row r="833" spans="1:9" ht="15" customHeight="1" x14ac:dyDescent="0.25">
      <c r="A833" s="62">
        <v>46317.806967592594</v>
      </c>
      <c r="B833" s="59">
        <v>1</v>
      </c>
      <c r="C833" s="59" t="s">
        <v>312</v>
      </c>
      <c r="D833" s="59" t="s">
        <v>2895</v>
      </c>
      <c r="E833" s="59" t="s">
        <v>1908</v>
      </c>
      <c r="F833" s="59" t="s">
        <v>1909</v>
      </c>
      <c r="G833" s="155">
        <v>1.2511022191938546E-4</v>
      </c>
      <c r="H833" s="59">
        <v>25.022044383877091</v>
      </c>
      <c r="I833" s="63" t="s">
        <v>319</v>
      </c>
    </row>
    <row r="834" spans="1:9" ht="15" customHeight="1" x14ac:dyDescent="0.25">
      <c r="A834" s="62">
        <v>46317.806967592594</v>
      </c>
      <c r="B834" s="59">
        <v>1</v>
      </c>
      <c r="C834" s="59" t="s">
        <v>312</v>
      </c>
      <c r="D834" s="59" t="s">
        <v>2895</v>
      </c>
      <c r="E834" s="59" t="s">
        <v>1910</v>
      </c>
      <c r="F834" s="59" t="s">
        <v>1909</v>
      </c>
      <c r="G834" s="155">
        <v>1.3302767349740086E-4</v>
      </c>
      <c r="H834" s="59">
        <v>26.605534699480174</v>
      </c>
      <c r="I834" s="63" t="s">
        <v>319</v>
      </c>
    </row>
    <row r="835" spans="1:9" ht="15" customHeight="1" x14ac:dyDescent="0.25">
      <c r="A835" s="62">
        <v>46317.806967592594</v>
      </c>
      <c r="B835" s="59">
        <v>1</v>
      </c>
      <c r="C835" s="59" t="s">
        <v>312</v>
      </c>
      <c r="D835" s="59" t="s">
        <v>2895</v>
      </c>
      <c r="E835" s="59" t="s">
        <v>1911</v>
      </c>
      <c r="F835" s="59" t="s">
        <v>1909</v>
      </c>
      <c r="G835" s="155">
        <v>1.3302767349740089E-4</v>
      </c>
      <c r="H835" s="59">
        <v>26.605534699480177</v>
      </c>
      <c r="I835" s="63" t="s">
        <v>319</v>
      </c>
    </row>
    <row r="836" spans="1:9" ht="15" customHeight="1" x14ac:dyDescent="0.25">
      <c r="A836" s="62">
        <v>46317.806967592594</v>
      </c>
      <c r="B836" s="59">
        <v>1</v>
      </c>
      <c r="C836" s="59" t="s">
        <v>312</v>
      </c>
      <c r="D836" s="59" t="s">
        <v>2895</v>
      </c>
      <c r="E836" s="59" t="s">
        <v>1912</v>
      </c>
      <c r="F836" s="59" t="s">
        <v>1909</v>
      </c>
      <c r="G836" s="155">
        <v>1.3302767349740089E-4</v>
      </c>
      <c r="H836" s="59">
        <v>26.605534699480177</v>
      </c>
      <c r="I836" s="63" t="s">
        <v>319</v>
      </c>
    </row>
    <row r="837" spans="1:9" ht="15" customHeight="1" x14ac:dyDescent="0.25">
      <c r="A837" s="62">
        <v>46317.806967592594</v>
      </c>
      <c r="B837" s="59">
        <v>1</v>
      </c>
      <c r="C837" s="59" t="s">
        <v>312</v>
      </c>
      <c r="D837" s="59" t="s">
        <v>2895</v>
      </c>
      <c r="E837" s="59" t="s">
        <v>1913</v>
      </c>
      <c r="F837" s="59" t="s">
        <v>1909</v>
      </c>
      <c r="G837" s="155">
        <v>1.3302767349740091E-4</v>
      </c>
      <c r="H837" s="59">
        <v>26.605534699480184</v>
      </c>
      <c r="I837" s="63" t="s">
        <v>319</v>
      </c>
    </row>
    <row r="838" spans="1:9" ht="15" customHeight="1" x14ac:dyDescent="0.25">
      <c r="A838" s="62">
        <v>46317.806967592594</v>
      </c>
      <c r="B838" s="59">
        <v>1</v>
      </c>
      <c r="C838" s="59" t="s">
        <v>312</v>
      </c>
      <c r="D838" s="59" t="s">
        <v>2895</v>
      </c>
      <c r="E838" s="59" t="s">
        <v>1914</v>
      </c>
      <c r="F838" s="59" t="s">
        <v>1909</v>
      </c>
      <c r="G838" s="155">
        <v>1.3302767349740091E-4</v>
      </c>
      <c r="H838" s="59">
        <v>26.605534699480184</v>
      </c>
      <c r="I838" s="63" t="s">
        <v>319</v>
      </c>
    </row>
    <row r="839" spans="1:9" ht="15" customHeight="1" x14ac:dyDescent="0.25">
      <c r="A839" s="62">
        <v>46317.806967592594</v>
      </c>
      <c r="B839" s="59">
        <v>1</v>
      </c>
      <c r="C839" s="59" t="s">
        <v>312</v>
      </c>
      <c r="D839" s="59" t="s">
        <v>2895</v>
      </c>
      <c r="E839" s="59" t="s">
        <v>1915</v>
      </c>
      <c r="F839" s="59" t="s">
        <v>1909</v>
      </c>
      <c r="G839" s="155">
        <v>1.3302767349740094E-4</v>
      </c>
      <c r="H839" s="59">
        <v>26.605534699480188</v>
      </c>
      <c r="I839" s="63" t="s">
        <v>319</v>
      </c>
    </row>
    <row r="840" spans="1:9" ht="15" customHeight="1" x14ac:dyDescent="0.25">
      <c r="A840" s="62">
        <v>46317.806967592594</v>
      </c>
      <c r="B840" s="59">
        <v>1</v>
      </c>
      <c r="C840" s="59" t="s">
        <v>312</v>
      </c>
      <c r="D840" s="59" t="s">
        <v>2895</v>
      </c>
      <c r="E840" s="59" t="s">
        <v>1916</v>
      </c>
      <c r="F840" s="59" t="s">
        <v>1909</v>
      </c>
      <c r="G840" s="155">
        <v>1.2511022191938556E-4</v>
      </c>
      <c r="H840" s="59">
        <v>25.022044383877112</v>
      </c>
      <c r="I840" s="63" t="s">
        <v>319</v>
      </c>
    </row>
    <row r="841" spans="1:9" ht="15" customHeight="1" x14ac:dyDescent="0.25">
      <c r="A841" s="62">
        <v>46317.806967592594</v>
      </c>
      <c r="B841" s="59">
        <v>1</v>
      </c>
      <c r="C841" s="59" t="s">
        <v>312</v>
      </c>
      <c r="D841" s="59" t="s">
        <v>2895</v>
      </c>
      <c r="E841" s="59" t="s">
        <v>1917</v>
      </c>
      <c r="F841" s="59" t="s">
        <v>1909</v>
      </c>
      <c r="G841" s="155">
        <v>-1.1826858878234178E-4</v>
      </c>
      <c r="H841" s="59">
        <v>-23.653717756468374</v>
      </c>
      <c r="I841" s="63" t="s">
        <v>318</v>
      </c>
    </row>
    <row r="842" spans="1:9" ht="15" customHeight="1" x14ac:dyDescent="0.25">
      <c r="A842" s="62">
        <v>46317.806967592594</v>
      </c>
      <c r="B842" s="59">
        <v>1</v>
      </c>
      <c r="C842" s="59" t="s">
        <v>312</v>
      </c>
      <c r="D842" s="59" t="s">
        <v>2895</v>
      </c>
      <c r="E842" s="59" t="s">
        <v>1918</v>
      </c>
      <c r="F842" s="59" t="s">
        <v>1909</v>
      </c>
      <c r="G842" s="155">
        <v>-1.2618604036035715E-4</v>
      </c>
      <c r="H842" s="59">
        <v>-25.237208072071446</v>
      </c>
      <c r="I842" s="63" t="s">
        <v>318</v>
      </c>
    </row>
    <row r="843" spans="1:9" ht="15" customHeight="1" x14ac:dyDescent="0.25">
      <c r="A843" s="62">
        <v>46317.806967592594</v>
      </c>
      <c r="B843" s="59">
        <v>1</v>
      </c>
      <c r="C843" s="59" t="s">
        <v>312</v>
      </c>
      <c r="D843" s="59" t="s">
        <v>2895</v>
      </c>
      <c r="E843" s="59" t="s">
        <v>1919</v>
      </c>
      <c r="F843" s="59" t="s">
        <v>1909</v>
      </c>
      <c r="G843" s="155">
        <v>-1.2618604036035712E-4</v>
      </c>
      <c r="H843" s="59">
        <v>-25.237208072071443</v>
      </c>
      <c r="I843" s="63" t="s">
        <v>318</v>
      </c>
    </row>
    <row r="844" spans="1:9" ht="15" customHeight="1" x14ac:dyDescent="0.25">
      <c r="A844" s="62">
        <v>46317.806967592594</v>
      </c>
      <c r="B844" s="59">
        <v>1</v>
      </c>
      <c r="C844" s="59" t="s">
        <v>312</v>
      </c>
      <c r="D844" s="59" t="s">
        <v>2895</v>
      </c>
      <c r="E844" s="59" t="s">
        <v>1920</v>
      </c>
      <c r="F844" s="59" t="s">
        <v>1909</v>
      </c>
      <c r="G844" s="155">
        <v>-1.2618604036035712E-4</v>
      </c>
      <c r="H844" s="59">
        <v>-25.237208072071443</v>
      </c>
      <c r="I844" s="63" t="s">
        <v>318</v>
      </c>
    </row>
    <row r="845" spans="1:9" ht="15" customHeight="1" x14ac:dyDescent="0.25">
      <c r="A845" s="62">
        <v>46317.806967592594</v>
      </c>
      <c r="B845" s="59">
        <v>1</v>
      </c>
      <c r="C845" s="59" t="s">
        <v>312</v>
      </c>
      <c r="D845" s="59" t="s">
        <v>2895</v>
      </c>
      <c r="E845" s="59" t="s">
        <v>1921</v>
      </c>
      <c r="F845" s="59" t="s">
        <v>1909</v>
      </c>
      <c r="G845" s="155">
        <v>-1.2618604036035709E-4</v>
      </c>
      <c r="H845" s="59">
        <v>-25.237208072071436</v>
      </c>
      <c r="I845" s="63" t="s">
        <v>318</v>
      </c>
    </row>
    <row r="846" spans="1:9" ht="15" customHeight="1" x14ac:dyDescent="0.25">
      <c r="A846" s="62">
        <v>46317.806967592594</v>
      </c>
      <c r="B846" s="59">
        <v>1</v>
      </c>
      <c r="C846" s="59" t="s">
        <v>312</v>
      </c>
      <c r="D846" s="59" t="s">
        <v>2895</v>
      </c>
      <c r="E846" s="59" t="s">
        <v>1922</v>
      </c>
      <c r="F846" s="59" t="s">
        <v>1909</v>
      </c>
      <c r="G846" s="155">
        <v>-1.2618604036035707E-4</v>
      </c>
      <c r="H846" s="59">
        <v>-25.237208072071432</v>
      </c>
      <c r="I846" s="63" t="s">
        <v>318</v>
      </c>
    </row>
    <row r="847" spans="1:9" ht="15" customHeight="1" x14ac:dyDescent="0.25">
      <c r="A847" s="62">
        <v>46317.806967592594</v>
      </c>
      <c r="B847" s="59">
        <v>1</v>
      </c>
      <c r="C847" s="59" t="s">
        <v>312</v>
      </c>
      <c r="D847" s="59" t="s">
        <v>2895</v>
      </c>
      <c r="E847" s="59" t="s">
        <v>1923</v>
      </c>
      <c r="F847" s="59" t="s">
        <v>1909</v>
      </c>
      <c r="G847" s="155">
        <v>-1.2618604036035707E-4</v>
      </c>
      <c r="H847" s="59">
        <v>-25.237208072071432</v>
      </c>
      <c r="I847" s="63" t="s">
        <v>318</v>
      </c>
    </row>
    <row r="848" spans="1:9" ht="15" customHeight="1" x14ac:dyDescent="0.25">
      <c r="A848" s="62">
        <v>46317.806967592594</v>
      </c>
      <c r="B848" s="59">
        <v>1</v>
      </c>
      <c r="C848" s="59" t="s">
        <v>312</v>
      </c>
      <c r="D848" s="59" t="s">
        <v>2895</v>
      </c>
      <c r="E848" s="59" t="s">
        <v>1924</v>
      </c>
      <c r="F848" s="59" t="s">
        <v>1909</v>
      </c>
      <c r="G848" s="155">
        <v>-1.1826858878234163E-4</v>
      </c>
      <c r="H848" s="59">
        <v>-23.653717756468346</v>
      </c>
      <c r="I848" s="63" t="s">
        <v>318</v>
      </c>
    </row>
    <row r="849" spans="1:9" ht="15" customHeight="1" x14ac:dyDescent="0.25">
      <c r="A849" s="62">
        <v>46317.806967592594</v>
      </c>
      <c r="B849" s="59">
        <v>1</v>
      </c>
      <c r="C849" s="59" t="s">
        <v>312</v>
      </c>
      <c r="D849" s="59" t="s">
        <v>2895</v>
      </c>
      <c r="E849" s="59" t="s">
        <v>1925</v>
      </c>
      <c r="F849" s="59" t="s">
        <v>1909</v>
      </c>
      <c r="G849" s="155">
        <v>-8.9155509809248876E-5</v>
      </c>
      <c r="H849" s="59">
        <v>-17.831101961849793</v>
      </c>
      <c r="I849" s="63" t="s">
        <v>318</v>
      </c>
    </row>
    <row r="850" spans="1:9" ht="15" customHeight="1" x14ac:dyDescent="0.25">
      <c r="A850" s="62">
        <v>46317.806967592594</v>
      </c>
      <c r="B850" s="59">
        <v>1</v>
      </c>
      <c r="C850" s="59" t="s">
        <v>312</v>
      </c>
      <c r="D850" s="59" t="s">
        <v>2895</v>
      </c>
      <c r="E850" s="59" t="s">
        <v>1926</v>
      </c>
      <c r="F850" s="59" t="s">
        <v>1909</v>
      </c>
      <c r="G850" s="155">
        <v>-5.2124979258140598E-5</v>
      </c>
      <c r="H850" s="59">
        <v>-10.424995851628138</v>
      </c>
      <c r="I850" s="63" t="s">
        <v>318</v>
      </c>
    </row>
    <row r="851" spans="1:9" ht="15" customHeight="1" x14ac:dyDescent="0.25">
      <c r="A851" s="62">
        <v>46317.806967592594</v>
      </c>
      <c r="B851" s="59">
        <v>1</v>
      </c>
      <c r="C851" s="59" t="s">
        <v>312</v>
      </c>
      <c r="D851" s="59" t="s">
        <v>2895</v>
      </c>
      <c r="E851" s="59" t="s">
        <v>1927</v>
      </c>
      <c r="F851" s="59" t="s">
        <v>1909</v>
      </c>
      <c r="G851" s="155">
        <v>-1.5094448707032306E-5</v>
      </c>
      <c r="H851" s="59">
        <v>-3.018889741406479</v>
      </c>
      <c r="I851" s="63" t="s">
        <v>318</v>
      </c>
    </row>
    <row r="852" spans="1:9" ht="15" customHeight="1" x14ac:dyDescent="0.25">
      <c r="A852" s="62">
        <v>46317.806967592594</v>
      </c>
      <c r="B852" s="59">
        <v>1</v>
      </c>
      <c r="C852" s="59" t="s">
        <v>312</v>
      </c>
      <c r="D852" s="59" t="s">
        <v>2895</v>
      </c>
      <c r="E852" s="59" t="s">
        <v>1928</v>
      </c>
      <c r="F852" s="59" t="s">
        <v>1909</v>
      </c>
      <c r="G852" s="155">
        <v>2.1936081844075972E-5</v>
      </c>
      <c r="H852" s="59">
        <v>4.3872163688151939</v>
      </c>
      <c r="I852" s="63" t="s">
        <v>319</v>
      </c>
    </row>
    <row r="853" spans="1:9" ht="15" customHeight="1" x14ac:dyDescent="0.25">
      <c r="A853" s="62">
        <v>46317.806967592594</v>
      </c>
      <c r="B853" s="59">
        <v>1</v>
      </c>
      <c r="C853" s="59" t="s">
        <v>312</v>
      </c>
      <c r="D853" s="59" t="s">
        <v>2895</v>
      </c>
      <c r="E853" s="59" t="s">
        <v>1929</v>
      </c>
      <c r="F853" s="59" t="s">
        <v>1909</v>
      </c>
      <c r="G853" s="155">
        <v>5.896661239518427E-5</v>
      </c>
      <c r="H853" s="59">
        <v>11.793322479036854</v>
      </c>
      <c r="I853" s="63" t="s">
        <v>319</v>
      </c>
    </row>
    <row r="854" spans="1:9" ht="15" customHeight="1" x14ac:dyDescent="0.25">
      <c r="A854" s="62">
        <v>46317.806967592594</v>
      </c>
      <c r="B854" s="59">
        <v>1</v>
      </c>
      <c r="C854" s="59" t="s">
        <v>312</v>
      </c>
      <c r="D854" s="59" t="s">
        <v>2895</v>
      </c>
      <c r="E854" s="59" t="s">
        <v>1930</v>
      </c>
      <c r="F854" s="59" t="s">
        <v>1909</v>
      </c>
      <c r="G854" s="155">
        <v>9.5997142946292548E-5</v>
      </c>
      <c r="H854" s="59">
        <v>19.19942858925851</v>
      </c>
      <c r="I854" s="63" t="s">
        <v>319</v>
      </c>
    </row>
    <row r="855" spans="1:9" ht="15" customHeight="1" x14ac:dyDescent="0.25">
      <c r="A855" s="62">
        <v>46317.806967592594</v>
      </c>
      <c r="B855" s="59">
        <v>1</v>
      </c>
      <c r="C855" s="59" t="s">
        <v>312</v>
      </c>
      <c r="D855" s="59" t="s">
        <v>2895</v>
      </c>
      <c r="E855" s="59" t="s">
        <v>1931</v>
      </c>
      <c r="F855" s="59" t="s">
        <v>1909</v>
      </c>
      <c r="G855" s="155">
        <v>-8.915550980924874E-5</v>
      </c>
      <c r="H855" s="59">
        <v>-17.831101961849765</v>
      </c>
      <c r="I855" s="63" t="s">
        <v>318</v>
      </c>
    </row>
    <row r="856" spans="1:9" ht="15" customHeight="1" x14ac:dyDescent="0.25">
      <c r="A856" s="62">
        <v>46317.806967592594</v>
      </c>
      <c r="B856" s="59">
        <v>1</v>
      </c>
      <c r="C856" s="59" t="s">
        <v>312</v>
      </c>
      <c r="D856" s="59" t="s">
        <v>2895</v>
      </c>
      <c r="E856" s="59" t="s">
        <v>1932</v>
      </c>
      <c r="F856" s="59" t="s">
        <v>1909</v>
      </c>
      <c r="G856" s="155">
        <v>-5.2124979258140456E-5</v>
      </c>
      <c r="H856" s="59">
        <v>-10.424995851628109</v>
      </c>
      <c r="I856" s="63" t="s">
        <v>318</v>
      </c>
    </row>
    <row r="857" spans="1:9" ht="15" customHeight="1" x14ac:dyDescent="0.25">
      <c r="A857" s="62">
        <v>46317.806967592594</v>
      </c>
      <c r="B857" s="59">
        <v>1</v>
      </c>
      <c r="C857" s="59" t="s">
        <v>312</v>
      </c>
      <c r="D857" s="59" t="s">
        <v>2895</v>
      </c>
      <c r="E857" s="59" t="s">
        <v>1933</v>
      </c>
      <c r="F857" s="59" t="s">
        <v>1909</v>
      </c>
      <c r="G857" s="155">
        <v>-1.5094448707032169E-5</v>
      </c>
      <c r="H857" s="59">
        <v>-3.0188897414064515</v>
      </c>
      <c r="I857" s="63" t="s">
        <v>318</v>
      </c>
    </row>
    <row r="858" spans="1:9" ht="15" customHeight="1" x14ac:dyDescent="0.25">
      <c r="A858" s="62">
        <v>46317.806967592594</v>
      </c>
      <c r="B858" s="59">
        <v>1</v>
      </c>
      <c r="C858" s="59" t="s">
        <v>312</v>
      </c>
      <c r="D858" s="59" t="s">
        <v>2895</v>
      </c>
      <c r="E858" s="59" t="s">
        <v>1934</v>
      </c>
      <c r="F858" s="59" t="s">
        <v>1909</v>
      </c>
      <c r="G858" s="155">
        <v>2.1936081844076107E-5</v>
      </c>
      <c r="H858" s="59">
        <v>4.3872163688152215</v>
      </c>
      <c r="I858" s="63" t="s">
        <v>319</v>
      </c>
    </row>
    <row r="859" spans="1:9" ht="15" customHeight="1" x14ac:dyDescent="0.25">
      <c r="A859" s="62">
        <v>46317.806967592594</v>
      </c>
      <c r="B859" s="59">
        <v>1</v>
      </c>
      <c r="C859" s="59" t="s">
        <v>312</v>
      </c>
      <c r="D859" s="59" t="s">
        <v>2895</v>
      </c>
      <c r="E859" s="59" t="s">
        <v>2798</v>
      </c>
      <c r="F859" s="59" t="s">
        <v>1909</v>
      </c>
      <c r="G859" s="155">
        <v>5.8966612395184406E-5</v>
      </c>
      <c r="H859" s="59">
        <v>11.793322479036881</v>
      </c>
      <c r="I859" s="63" t="s">
        <v>319</v>
      </c>
    </row>
    <row r="860" spans="1:9" ht="15" customHeight="1" x14ac:dyDescent="0.25">
      <c r="A860" s="62">
        <v>46317.806967592594</v>
      </c>
      <c r="B860" s="59">
        <v>1</v>
      </c>
      <c r="C860" s="59" t="s">
        <v>312</v>
      </c>
      <c r="D860" s="59" t="s">
        <v>2895</v>
      </c>
      <c r="E860" s="59" t="s">
        <v>2800</v>
      </c>
      <c r="F860" s="59" t="s">
        <v>1909</v>
      </c>
      <c r="G860" s="155">
        <v>9.5997142946292684E-5</v>
      </c>
      <c r="H860" s="59">
        <v>19.199428589258538</v>
      </c>
      <c r="I860" s="63" t="s">
        <v>319</v>
      </c>
    </row>
    <row r="861" spans="1:9" ht="15" customHeight="1" x14ac:dyDescent="0.25">
      <c r="A861" s="62">
        <v>46317.806967592594</v>
      </c>
      <c r="B861" s="59">
        <v>1</v>
      </c>
      <c r="C861" s="59" t="s">
        <v>312</v>
      </c>
      <c r="D861" s="59" t="s">
        <v>2895</v>
      </c>
      <c r="E861" s="59" t="s">
        <v>2802</v>
      </c>
      <c r="F861" s="59" t="s">
        <v>1909</v>
      </c>
      <c r="G861" s="155">
        <v>5.5309693563229873E-5</v>
      </c>
      <c r="H861" s="59">
        <v>11.061938712645974</v>
      </c>
      <c r="I861" s="63" t="s">
        <v>319</v>
      </c>
    </row>
    <row r="862" spans="1:9" ht="15" customHeight="1" x14ac:dyDescent="0.25">
      <c r="A862" s="62">
        <v>46317.806967592594</v>
      </c>
      <c r="B862" s="59">
        <v>1</v>
      </c>
      <c r="C862" s="59" t="s">
        <v>312</v>
      </c>
      <c r="D862" s="59" t="s">
        <v>2895</v>
      </c>
      <c r="E862" s="59" t="s">
        <v>2805</v>
      </c>
      <c r="F862" s="59" t="s">
        <v>1909</v>
      </c>
      <c r="G862" s="155">
        <v>6.5235866061430018E-5</v>
      </c>
      <c r="H862" s="59">
        <v>13.047173212286003</v>
      </c>
      <c r="I862" s="63" t="s">
        <v>319</v>
      </c>
    </row>
    <row r="863" spans="1:9" ht="15" customHeight="1" x14ac:dyDescent="0.25">
      <c r="A863" s="62">
        <v>46317.806967592594</v>
      </c>
      <c r="B863" s="59">
        <v>1</v>
      </c>
      <c r="C863" s="59" t="s">
        <v>312</v>
      </c>
      <c r="D863" s="59" t="s">
        <v>2895</v>
      </c>
      <c r="E863" s="59" t="s">
        <v>2807</v>
      </c>
      <c r="F863" s="59" t="s">
        <v>1909</v>
      </c>
      <c r="G863" s="155">
        <v>7.4396000124812769E-5</v>
      </c>
      <c r="H863" s="59">
        <v>14.879200024962554</v>
      </c>
      <c r="I863" s="63" t="s">
        <v>319</v>
      </c>
    </row>
    <row r="864" spans="1:9" ht="15" customHeight="1" x14ac:dyDescent="0.25">
      <c r="A864" s="62">
        <v>46317.806967592594</v>
      </c>
      <c r="B864" s="59">
        <v>1</v>
      </c>
      <c r="C864" s="59" t="s">
        <v>312</v>
      </c>
      <c r="D864" s="59" t="s">
        <v>2895</v>
      </c>
      <c r="E864" s="59" t="s">
        <v>2809</v>
      </c>
      <c r="F864" s="59" t="s">
        <v>1909</v>
      </c>
      <c r="G864" s="155">
        <v>7.4396000124812796E-5</v>
      </c>
      <c r="H864" s="59">
        <v>14.879200024962559</v>
      </c>
      <c r="I864" s="63" t="s">
        <v>319</v>
      </c>
    </row>
    <row r="865" spans="1:9" ht="15" customHeight="1" x14ac:dyDescent="0.25">
      <c r="A865" s="62">
        <v>46317.806967592594</v>
      </c>
      <c r="B865" s="59">
        <v>1</v>
      </c>
      <c r="C865" s="59" t="s">
        <v>312</v>
      </c>
      <c r="D865" s="59" t="s">
        <v>2895</v>
      </c>
      <c r="E865" s="59" t="s">
        <v>2811</v>
      </c>
      <c r="F865" s="59" t="s">
        <v>1909</v>
      </c>
      <c r="G865" s="155">
        <v>6.5235866061430045E-5</v>
      </c>
      <c r="H865" s="59">
        <v>13.047173212286008</v>
      </c>
      <c r="I865" s="63" t="s">
        <v>319</v>
      </c>
    </row>
    <row r="866" spans="1:9" ht="15" customHeight="1" x14ac:dyDescent="0.25">
      <c r="A866" s="62">
        <v>46317.806967592594</v>
      </c>
      <c r="B866" s="59">
        <v>1</v>
      </c>
      <c r="C866" s="59" t="s">
        <v>312</v>
      </c>
      <c r="D866" s="59" t="s">
        <v>2895</v>
      </c>
      <c r="E866" s="59" t="s">
        <v>2813</v>
      </c>
      <c r="F866" s="59" t="s">
        <v>1909</v>
      </c>
      <c r="G866" s="155">
        <v>5.5309693563229982E-5</v>
      </c>
      <c r="H866" s="59">
        <v>11.061938712645997</v>
      </c>
      <c r="I866" s="63" t="s">
        <v>319</v>
      </c>
    </row>
    <row r="867" spans="1:9" ht="15" customHeight="1" x14ac:dyDescent="0.25">
      <c r="A867" s="62">
        <v>46317.806967592594</v>
      </c>
      <c r="B867" s="59">
        <v>1</v>
      </c>
      <c r="C867" s="59" t="s">
        <v>312</v>
      </c>
      <c r="D867" s="59" t="s">
        <v>2895</v>
      </c>
      <c r="E867" s="59" t="s">
        <v>2815</v>
      </c>
      <c r="F867" s="59" t="s">
        <v>1909</v>
      </c>
      <c r="G867" s="155">
        <v>-4.8468060426186147E-5</v>
      </c>
      <c r="H867" s="59">
        <v>-9.6936120852372465</v>
      </c>
      <c r="I867" s="63" t="s">
        <v>318</v>
      </c>
    </row>
    <row r="868" spans="1:9" ht="15" customHeight="1" x14ac:dyDescent="0.25">
      <c r="A868" s="62">
        <v>46317.806967592594</v>
      </c>
      <c r="B868" s="59">
        <v>1</v>
      </c>
      <c r="C868" s="59" t="s">
        <v>312</v>
      </c>
      <c r="D868" s="59" t="s">
        <v>2895</v>
      </c>
      <c r="E868" s="59" t="s">
        <v>2818</v>
      </c>
      <c r="F868" s="59" t="s">
        <v>1909</v>
      </c>
      <c r="G868" s="155">
        <v>-5.8394232924386251E-5</v>
      </c>
      <c r="H868" s="59">
        <v>-11.678846584877268</v>
      </c>
      <c r="I868" s="63" t="s">
        <v>318</v>
      </c>
    </row>
    <row r="869" spans="1:9" ht="15" customHeight="1" x14ac:dyDescent="0.25">
      <c r="A869" s="62">
        <v>46317.806967592594</v>
      </c>
      <c r="B869" s="59">
        <v>1</v>
      </c>
      <c r="C869" s="59" t="s">
        <v>312</v>
      </c>
      <c r="D869" s="59" t="s">
        <v>2895</v>
      </c>
      <c r="E869" s="59" t="s">
        <v>2820</v>
      </c>
      <c r="F869" s="59" t="s">
        <v>1909</v>
      </c>
      <c r="G869" s="155">
        <v>-6.7554366987768988E-5</v>
      </c>
      <c r="H869" s="59">
        <v>-13.510873397553816</v>
      </c>
      <c r="I869" s="63" t="s">
        <v>318</v>
      </c>
    </row>
    <row r="870" spans="1:9" ht="15" customHeight="1" x14ac:dyDescent="0.25">
      <c r="A870" s="62">
        <v>46317.806967592594</v>
      </c>
      <c r="B870" s="59">
        <v>1</v>
      </c>
      <c r="C870" s="59" t="s">
        <v>312</v>
      </c>
      <c r="D870" s="59" t="s">
        <v>2895</v>
      </c>
      <c r="E870" s="59" t="s">
        <v>2822</v>
      </c>
      <c r="F870" s="59" t="s">
        <v>1909</v>
      </c>
      <c r="G870" s="155">
        <v>-6.7554366987768974E-5</v>
      </c>
      <c r="H870" s="59">
        <v>-13.510873397553812</v>
      </c>
      <c r="I870" s="63" t="s">
        <v>318</v>
      </c>
    </row>
    <row r="871" spans="1:9" ht="15" customHeight="1" x14ac:dyDescent="0.25">
      <c r="A871" s="62">
        <v>46317.806967592594</v>
      </c>
      <c r="B871" s="59">
        <v>1</v>
      </c>
      <c r="C871" s="59" t="s">
        <v>312</v>
      </c>
      <c r="D871" s="59" t="s">
        <v>2895</v>
      </c>
      <c r="E871" s="59" t="s">
        <v>2824</v>
      </c>
      <c r="F871" s="59" t="s">
        <v>1909</v>
      </c>
      <c r="G871" s="155">
        <v>-5.8394232924386183E-5</v>
      </c>
      <c r="H871" s="59">
        <v>-11.678846584877254</v>
      </c>
      <c r="I871" s="63" t="s">
        <v>318</v>
      </c>
    </row>
    <row r="872" spans="1:9" ht="15" customHeight="1" x14ac:dyDescent="0.25">
      <c r="A872" s="62">
        <v>46317.806967592594</v>
      </c>
      <c r="B872" s="59">
        <v>1</v>
      </c>
      <c r="C872" s="59" t="s">
        <v>312</v>
      </c>
      <c r="D872" s="59" t="s">
        <v>2895</v>
      </c>
      <c r="E872" s="59" t="s">
        <v>2826</v>
      </c>
      <c r="F872" s="59" t="s">
        <v>1909</v>
      </c>
      <c r="G872" s="155">
        <v>-4.8468060426186099E-5</v>
      </c>
      <c r="H872" s="59">
        <v>-9.6936120852372376</v>
      </c>
      <c r="I872" s="63" t="s">
        <v>318</v>
      </c>
    </row>
    <row r="873" spans="1:9" ht="15" customHeight="1" x14ac:dyDescent="0.25">
      <c r="A873" s="62">
        <v>46317.806967592594</v>
      </c>
      <c r="B873" s="59">
        <v>1</v>
      </c>
      <c r="C873" s="59" t="s">
        <v>312</v>
      </c>
      <c r="D873" s="59" t="s">
        <v>2895</v>
      </c>
      <c r="E873" s="59" t="s">
        <v>2828</v>
      </c>
      <c r="F873" s="59" t="s">
        <v>1909</v>
      </c>
      <c r="G873" s="155">
        <v>-1.5094448707032274E-5</v>
      </c>
      <c r="H873" s="59">
        <v>-3.0188897414064728</v>
      </c>
      <c r="I873" s="63" t="s">
        <v>318</v>
      </c>
    </row>
    <row r="874" spans="1:9" ht="15" customHeight="1" x14ac:dyDescent="0.25">
      <c r="A874" s="62">
        <v>46317.806967592594</v>
      </c>
      <c r="B874" s="59">
        <v>1</v>
      </c>
      <c r="C874" s="59" t="s">
        <v>312</v>
      </c>
      <c r="D874" s="59" t="s">
        <v>2895</v>
      </c>
      <c r="E874" s="59" t="s">
        <v>2831</v>
      </c>
      <c r="F874" s="59" t="s">
        <v>1909</v>
      </c>
      <c r="G874" s="155">
        <v>2.1936081844075996E-5</v>
      </c>
      <c r="H874" s="59">
        <v>4.3872163688151993</v>
      </c>
      <c r="I874" s="63" t="s">
        <v>319</v>
      </c>
    </row>
    <row r="875" spans="1:9" ht="15" customHeight="1" x14ac:dyDescent="0.25">
      <c r="A875" s="62">
        <v>46317.806967592594</v>
      </c>
      <c r="B875" s="59">
        <v>1</v>
      </c>
      <c r="C875" s="59" t="s">
        <v>312</v>
      </c>
      <c r="D875" s="59" t="s">
        <v>2895</v>
      </c>
      <c r="E875" s="59" t="s">
        <v>2833</v>
      </c>
      <c r="F875" s="59" t="s">
        <v>1909</v>
      </c>
      <c r="G875" s="155">
        <v>-1.50944487070322E-5</v>
      </c>
      <c r="H875" s="59">
        <v>-3.0188897414064577</v>
      </c>
      <c r="I875" s="63" t="s">
        <v>318</v>
      </c>
    </row>
    <row r="876" spans="1:9" ht="15" customHeight="1" x14ac:dyDescent="0.25">
      <c r="A876" s="62">
        <v>46317.806967592594</v>
      </c>
      <c r="B876" s="59">
        <v>1</v>
      </c>
      <c r="C876" s="59" t="s">
        <v>312</v>
      </c>
      <c r="D876" s="59" t="s">
        <v>2895</v>
      </c>
      <c r="E876" s="59" t="s">
        <v>2836</v>
      </c>
      <c r="F876" s="59" t="s">
        <v>1909</v>
      </c>
      <c r="G876" s="155">
        <v>2.193608184407607E-5</v>
      </c>
      <c r="H876" s="59">
        <v>4.3872163688152144</v>
      </c>
      <c r="I876" s="63" t="s">
        <v>319</v>
      </c>
    </row>
    <row r="877" spans="1:9" ht="15" customHeight="1" x14ac:dyDescent="0.25">
      <c r="A877" s="62">
        <v>46317.806967592594</v>
      </c>
      <c r="B877" s="59">
        <v>1</v>
      </c>
      <c r="C877" s="59" t="s">
        <v>312</v>
      </c>
      <c r="D877" s="59" t="s">
        <v>431</v>
      </c>
      <c r="E877" s="59" t="s">
        <v>1788</v>
      </c>
      <c r="F877" s="59" t="s">
        <v>172</v>
      </c>
      <c r="G877" s="155">
        <v>-2.3026995950210587E-4</v>
      </c>
      <c r="H877" s="59">
        <v>-3.3772927393642198</v>
      </c>
      <c r="I877" s="63" t="s">
        <v>318</v>
      </c>
    </row>
    <row r="878" spans="1:9" ht="15" customHeight="1" x14ac:dyDescent="0.25">
      <c r="A878" s="62">
        <v>46317.806967592594</v>
      </c>
      <c r="B878" s="59">
        <v>1</v>
      </c>
      <c r="C878" s="59" t="s">
        <v>312</v>
      </c>
      <c r="D878" s="59" t="s">
        <v>431</v>
      </c>
      <c r="E878" s="59" t="s">
        <v>1789</v>
      </c>
      <c r="F878" s="59" t="s">
        <v>172</v>
      </c>
      <c r="G878" s="155">
        <v>-2.6146512757919239E-4</v>
      </c>
      <c r="H878" s="59">
        <v>-3.8348218711614885</v>
      </c>
      <c r="I878" s="63" t="s">
        <v>318</v>
      </c>
    </row>
    <row r="879" spans="1:9" ht="15" customHeight="1" x14ac:dyDescent="0.25">
      <c r="A879" s="62">
        <v>46317.806967592594</v>
      </c>
      <c r="B879" s="59">
        <v>1</v>
      </c>
      <c r="C879" s="59" t="s">
        <v>312</v>
      </c>
      <c r="D879" s="59" t="s">
        <v>431</v>
      </c>
      <c r="E879" s="59" t="s">
        <v>1790</v>
      </c>
      <c r="F879" s="59" t="s">
        <v>172</v>
      </c>
      <c r="G879" s="155">
        <v>-2.6146512757919239E-4</v>
      </c>
      <c r="H879" s="59">
        <v>-3.8348218711614885</v>
      </c>
      <c r="I879" s="63" t="s">
        <v>318</v>
      </c>
    </row>
    <row r="880" spans="1:9" ht="15" customHeight="1" x14ac:dyDescent="0.25">
      <c r="A880" s="62">
        <v>46317.806967592594</v>
      </c>
      <c r="B880" s="59">
        <v>1</v>
      </c>
      <c r="C880" s="59" t="s">
        <v>312</v>
      </c>
      <c r="D880" s="59" t="s">
        <v>431</v>
      </c>
      <c r="E880" s="59" t="s">
        <v>1791</v>
      </c>
      <c r="F880" s="59" t="s">
        <v>172</v>
      </c>
      <c r="G880" s="155">
        <v>-2.3026995950210587E-4</v>
      </c>
      <c r="H880" s="59">
        <v>-3.3772927393642198</v>
      </c>
      <c r="I880" s="63" t="s">
        <v>318</v>
      </c>
    </row>
    <row r="881" spans="1:9" ht="15" customHeight="1" x14ac:dyDescent="0.25">
      <c r="A881" s="62">
        <v>46317.806967592594</v>
      </c>
      <c r="B881" s="59">
        <v>1</v>
      </c>
      <c r="C881" s="59" t="s">
        <v>312</v>
      </c>
      <c r="D881" s="59" t="s">
        <v>431</v>
      </c>
      <c r="E881" s="59" t="s">
        <v>1792</v>
      </c>
      <c r="F881" s="59" t="s">
        <v>172</v>
      </c>
      <c r="G881" s="155">
        <v>-2.3026995950210587E-4</v>
      </c>
      <c r="H881" s="59">
        <v>-3.3772927393642198</v>
      </c>
      <c r="I881" s="63" t="s">
        <v>318</v>
      </c>
    </row>
    <row r="882" spans="1:9" ht="15" customHeight="1" x14ac:dyDescent="0.25">
      <c r="A882" s="62">
        <v>46317.806967592594</v>
      </c>
      <c r="B882" s="59">
        <v>1</v>
      </c>
      <c r="C882" s="59" t="s">
        <v>312</v>
      </c>
      <c r="D882" s="59" t="s">
        <v>431</v>
      </c>
      <c r="E882" s="59" t="s">
        <v>1793</v>
      </c>
      <c r="F882" s="59" t="s">
        <v>172</v>
      </c>
      <c r="G882" s="155">
        <v>-2.458675435406491E-4</v>
      </c>
      <c r="H882" s="59">
        <v>-3.606057305262854</v>
      </c>
      <c r="I882" s="63" t="s">
        <v>318</v>
      </c>
    </row>
    <row r="883" spans="1:9" ht="15" customHeight="1" x14ac:dyDescent="0.25">
      <c r="A883" s="62">
        <v>46317.806967592594</v>
      </c>
      <c r="B883" s="59">
        <v>1</v>
      </c>
      <c r="C883" s="59" t="s">
        <v>312</v>
      </c>
      <c r="D883" s="59" t="s">
        <v>431</v>
      </c>
      <c r="E883" s="59" t="s">
        <v>1794</v>
      </c>
      <c r="F883" s="59" t="s">
        <v>172</v>
      </c>
      <c r="G883" s="155">
        <v>-2.458675435406491E-4</v>
      </c>
      <c r="H883" s="59">
        <v>-3.606057305262854</v>
      </c>
      <c r="I883" s="63" t="s">
        <v>318</v>
      </c>
    </row>
    <row r="884" spans="1:9" ht="15" customHeight="1" x14ac:dyDescent="0.25">
      <c r="A884" s="62">
        <v>46317.806967592594</v>
      </c>
      <c r="B884" s="59">
        <v>1</v>
      </c>
      <c r="C884" s="59" t="s">
        <v>312</v>
      </c>
      <c r="D884" s="59" t="s">
        <v>431</v>
      </c>
      <c r="E884" s="59" t="s">
        <v>1795</v>
      </c>
      <c r="F884" s="59" t="s">
        <v>172</v>
      </c>
      <c r="G884" s="155">
        <v>-2.458675435406491E-4</v>
      </c>
      <c r="H884" s="59">
        <v>-3.606057305262854</v>
      </c>
      <c r="I884" s="63" t="s">
        <v>318</v>
      </c>
    </row>
    <row r="885" spans="1:9" ht="15" customHeight="1" x14ac:dyDescent="0.25">
      <c r="A885" s="62">
        <v>46317.806967592594</v>
      </c>
      <c r="B885" s="59">
        <v>1</v>
      </c>
      <c r="C885" s="59" t="s">
        <v>312</v>
      </c>
      <c r="D885" s="59" t="s">
        <v>431</v>
      </c>
      <c r="E885" s="59" t="s">
        <v>1796</v>
      </c>
      <c r="F885" s="59" t="s">
        <v>172</v>
      </c>
      <c r="G885" s="155">
        <v>-2.458675435406491E-4</v>
      </c>
      <c r="H885" s="59">
        <v>-3.606057305262854</v>
      </c>
      <c r="I885" s="63" t="s">
        <v>318</v>
      </c>
    </row>
    <row r="886" spans="1:9" ht="15" customHeight="1" x14ac:dyDescent="0.25">
      <c r="A886" s="62">
        <v>46317.806967592594</v>
      </c>
      <c r="B886" s="59">
        <v>1</v>
      </c>
      <c r="C886" s="59" t="s">
        <v>312</v>
      </c>
      <c r="D886" s="59" t="s">
        <v>431</v>
      </c>
      <c r="E886" s="59" t="s">
        <v>1797</v>
      </c>
      <c r="F886" s="59" t="s">
        <v>172</v>
      </c>
      <c r="G886" s="155">
        <v>-2.458675435406491E-4</v>
      </c>
      <c r="H886" s="59">
        <v>-3.606057305262854</v>
      </c>
      <c r="I886" s="63" t="s">
        <v>318</v>
      </c>
    </row>
    <row r="887" spans="1:9" ht="15" customHeight="1" x14ac:dyDescent="0.25">
      <c r="A887" s="62">
        <v>46317.806967592594</v>
      </c>
      <c r="B887" s="59">
        <v>1</v>
      </c>
      <c r="C887" s="59" t="s">
        <v>312</v>
      </c>
      <c r="D887" s="59" t="s">
        <v>431</v>
      </c>
      <c r="E887" s="59" t="s">
        <v>1798</v>
      </c>
      <c r="F887" s="59" t="s">
        <v>172</v>
      </c>
      <c r="G887" s="155">
        <v>-2.458675435406491E-4</v>
      </c>
      <c r="H887" s="59">
        <v>-3.606057305262854</v>
      </c>
      <c r="I887" s="63" t="s">
        <v>318</v>
      </c>
    </row>
    <row r="888" spans="1:9" ht="15" customHeight="1" x14ac:dyDescent="0.25">
      <c r="A888" s="62">
        <v>46317.806967592594</v>
      </c>
      <c r="B888" s="59">
        <v>1</v>
      </c>
      <c r="C888" s="59" t="s">
        <v>312</v>
      </c>
      <c r="D888" s="59" t="s">
        <v>431</v>
      </c>
      <c r="E888" s="59" t="s">
        <v>1799</v>
      </c>
      <c r="F888" s="59" t="s">
        <v>172</v>
      </c>
      <c r="G888" s="155">
        <v>-2.6146512757919239E-4</v>
      </c>
      <c r="H888" s="59">
        <v>-3.8348218711614885</v>
      </c>
      <c r="I888" s="63" t="s">
        <v>318</v>
      </c>
    </row>
    <row r="889" spans="1:9" ht="15" customHeight="1" x14ac:dyDescent="0.25">
      <c r="A889" s="62">
        <v>46317.806967592594</v>
      </c>
      <c r="B889" s="59">
        <v>1</v>
      </c>
      <c r="C889" s="59" t="s">
        <v>312</v>
      </c>
      <c r="D889" s="59" t="s">
        <v>431</v>
      </c>
      <c r="E889" s="59" t="s">
        <v>1800</v>
      </c>
      <c r="F889" s="59" t="s">
        <v>172</v>
      </c>
      <c r="G889" s="155">
        <v>-2.6146512757919239E-4</v>
      </c>
      <c r="H889" s="59">
        <v>-3.8348218711614885</v>
      </c>
      <c r="I889" s="63" t="s">
        <v>318</v>
      </c>
    </row>
    <row r="890" spans="1:9" ht="15" customHeight="1" x14ac:dyDescent="0.25">
      <c r="A890" s="62">
        <v>46317.806967592594</v>
      </c>
      <c r="B890" s="59">
        <v>1</v>
      </c>
      <c r="C890" s="59" t="s">
        <v>312</v>
      </c>
      <c r="D890" s="59" t="s">
        <v>431</v>
      </c>
      <c r="E890" s="59" t="s">
        <v>1801</v>
      </c>
      <c r="F890" s="59" t="s">
        <v>172</v>
      </c>
      <c r="G890" s="155">
        <v>-2.3026995950210587E-4</v>
      </c>
      <c r="H890" s="59">
        <v>-3.3772927393642198</v>
      </c>
      <c r="I890" s="63" t="s">
        <v>318</v>
      </c>
    </row>
    <row r="891" spans="1:9" ht="15" customHeight="1" x14ac:dyDescent="0.25">
      <c r="A891" s="62">
        <v>46317.806967592594</v>
      </c>
      <c r="B891" s="59">
        <v>1</v>
      </c>
      <c r="C891" s="59" t="s">
        <v>312</v>
      </c>
      <c r="D891" s="59" t="s">
        <v>431</v>
      </c>
      <c r="E891" s="59" t="s">
        <v>1802</v>
      </c>
      <c r="F891" s="59" t="s">
        <v>172</v>
      </c>
      <c r="G891" s="155">
        <v>-2.3026995950210587E-4</v>
      </c>
      <c r="H891" s="59">
        <v>-3.3772927393642198</v>
      </c>
      <c r="I891" s="63" t="s">
        <v>318</v>
      </c>
    </row>
    <row r="892" spans="1:9" ht="15" customHeight="1" x14ac:dyDescent="0.25">
      <c r="A892" s="62">
        <v>46317.806967592594</v>
      </c>
      <c r="B892" s="59">
        <v>1</v>
      </c>
      <c r="C892" s="59" t="s">
        <v>312</v>
      </c>
      <c r="D892" s="59" t="s">
        <v>431</v>
      </c>
      <c r="E892" s="59" t="s">
        <v>1803</v>
      </c>
      <c r="F892" s="59" t="s">
        <v>172</v>
      </c>
      <c r="G892" s="155">
        <v>-2.3026995950210587E-4</v>
      </c>
      <c r="H892" s="59">
        <v>-3.3772927393642198</v>
      </c>
      <c r="I892" s="63" t="s">
        <v>318</v>
      </c>
    </row>
    <row r="893" spans="1:9" ht="15" customHeight="1" x14ac:dyDescent="0.25">
      <c r="A893" s="62">
        <v>46317.806967592594</v>
      </c>
      <c r="B893" s="59">
        <v>1</v>
      </c>
      <c r="C893" s="59" t="s">
        <v>312</v>
      </c>
      <c r="D893" s="59" t="s">
        <v>431</v>
      </c>
      <c r="E893" s="59" t="s">
        <v>1804</v>
      </c>
      <c r="F893" s="59" t="s">
        <v>172</v>
      </c>
      <c r="G893" s="155">
        <v>-1.9907479142501936E-4</v>
      </c>
      <c r="H893" s="59">
        <v>-2.9197636075669511</v>
      </c>
      <c r="I893" s="63" t="s">
        <v>318</v>
      </c>
    </row>
    <row r="894" spans="1:9" ht="15" customHeight="1" x14ac:dyDescent="0.25">
      <c r="A894" s="62">
        <v>46317.806967592594</v>
      </c>
      <c r="B894" s="59">
        <v>1</v>
      </c>
      <c r="C894" s="59" t="s">
        <v>312</v>
      </c>
      <c r="D894" s="59" t="s">
        <v>431</v>
      </c>
      <c r="E894" s="59" t="s">
        <v>1805</v>
      </c>
      <c r="F894" s="59" t="s">
        <v>172</v>
      </c>
      <c r="G894" s="155">
        <v>-1.9907479142501936E-4</v>
      </c>
      <c r="H894" s="59">
        <v>-2.9197636075669511</v>
      </c>
      <c r="I894" s="63" t="s">
        <v>318</v>
      </c>
    </row>
    <row r="895" spans="1:9" ht="15" customHeight="1" x14ac:dyDescent="0.25">
      <c r="A895" s="62">
        <v>46317.806967592594</v>
      </c>
      <c r="B895" s="59">
        <v>1</v>
      </c>
      <c r="C895" s="59" t="s">
        <v>312</v>
      </c>
      <c r="D895" s="59" t="s">
        <v>431</v>
      </c>
      <c r="E895" s="59" t="s">
        <v>1806</v>
      </c>
      <c r="F895" s="59" t="s">
        <v>172</v>
      </c>
      <c r="G895" s="155">
        <v>-1.6787962334793285E-4</v>
      </c>
      <c r="H895" s="59">
        <v>-2.4622344757696824</v>
      </c>
      <c r="I895" s="63" t="s">
        <v>318</v>
      </c>
    </row>
    <row r="896" spans="1:9" ht="15" customHeight="1" x14ac:dyDescent="0.25">
      <c r="A896" s="62">
        <v>46317.806967592594</v>
      </c>
      <c r="B896" s="59">
        <v>1</v>
      </c>
      <c r="C896" s="59" t="s">
        <v>312</v>
      </c>
      <c r="D896" s="59" t="s">
        <v>431</v>
      </c>
      <c r="E896" s="59" t="s">
        <v>1807</v>
      </c>
      <c r="F896" s="59" t="s">
        <v>172</v>
      </c>
      <c r="G896" s="155">
        <v>-1.6787962334793285E-4</v>
      </c>
      <c r="H896" s="59">
        <v>-2.4622344757696824</v>
      </c>
      <c r="I896" s="63" t="s">
        <v>318</v>
      </c>
    </row>
    <row r="897" spans="1:9" ht="15" customHeight="1" x14ac:dyDescent="0.25">
      <c r="A897" s="62">
        <v>46317.806967592594</v>
      </c>
      <c r="B897" s="59">
        <v>1</v>
      </c>
      <c r="C897" s="59" t="s">
        <v>312</v>
      </c>
      <c r="D897" s="59" t="s">
        <v>431</v>
      </c>
      <c r="E897" s="59" t="s">
        <v>1808</v>
      </c>
      <c r="F897" s="59" t="s">
        <v>172</v>
      </c>
      <c r="G897" s="155">
        <v>-1.8347720738647611E-4</v>
      </c>
      <c r="H897" s="59">
        <v>-2.6909990416683165</v>
      </c>
      <c r="I897" s="63" t="s">
        <v>318</v>
      </c>
    </row>
    <row r="898" spans="1:9" ht="15" customHeight="1" x14ac:dyDescent="0.25">
      <c r="A898" s="62">
        <v>46317.806967592594</v>
      </c>
      <c r="B898" s="59">
        <v>1</v>
      </c>
      <c r="C898" s="59" t="s">
        <v>312</v>
      </c>
      <c r="D898" s="59" t="s">
        <v>431</v>
      </c>
      <c r="E898" s="59" t="s">
        <v>1809</v>
      </c>
      <c r="F898" s="59" t="s">
        <v>172</v>
      </c>
      <c r="G898" s="155">
        <v>-1.8347720738647611E-4</v>
      </c>
      <c r="H898" s="59">
        <v>-2.6909990416683165</v>
      </c>
      <c r="I898" s="63" t="s">
        <v>318</v>
      </c>
    </row>
    <row r="899" spans="1:9" ht="15" customHeight="1" x14ac:dyDescent="0.25">
      <c r="A899" s="62">
        <v>46317.806967592594</v>
      </c>
      <c r="B899" s="59">
        <v>1</v>
      </c>
      <c r="C899" s="59" t="s">
        <v>312</v>
      </c>
      <c r="D899" s="59" t="s">
        <v>431</v>
      </c>
      <c r="E899" s="59" t="s">
        <v>1810</v>
      </c>
      <c r="F899" s="59" t="s">
        <v>172</v>
      </c>
      <c r="G899" s="155">
        <v>-1.8347720738647611E-4</v>
      </c>
      <c r="H899" s="59">
        <v>-2.6909990416683165</v>
      </c>
      <c r="I899" s="63" t="s">
        <v>318</v>
      </c>
    </row>
    <row r="900" spans="1:9" ht="15" customHeight="1" x14ac:dyDescent="0.25">
      <c r="A900" s="62">
        <v>46317.806967592594</v>
      </c>
      <c r="B900" s="59">
        <v>1</v>
      </c>
      <c r="C900" s="59" t="s">
        <v>312</v>
      </c>
      <c r="D900" s="59" t="s">
        <v>431</v>
      </c>
      <c r="E900" s="59" t="s">
        <v>1811</v>
      </c>
      <c r="F900" s="59" t="s">
        <v>172</v>
      </c>
      <c r="G900" s="155">
        <v>-1.8347720738647611E-4</v>
      </c>
      <c r="H900" s="59">
        <v>-2.6909990416683165</v>
      </c>
      <c r="I900" s="63" t="s">
        <v>318</v>
      </c>
    </row>
    <row r="901" spans="1:9" ht="15" customHeight="1" x14ac:dyDescent="0.25">
      <c r="A901" s="62">
        <v>46317.806967592594</v>
      </c>
      <c r="B901" s="59">
        <v>1</v>
      </c>
      <c r="C901" s="59" t="s">
        <v>312</v>
      </c>
      <c r="D901" s="59" t="s">
        <v>431</v>
      </c>
      <c r="E901" s="59" t="s">
        <v>1812</v>
      </c>
      <c r="F901" s="59" t="s">
        <v>172</v>
      </c>
      <c r="G901" s="155">
        <v>-1.8347720738647611E-4</v>
      </c>
      <c r="H901" s="59">
        <v>-2.6909990416683165</v>
      </c>
      <c r="I901" s="63" t="s">
        <v>318</v>
      </c>
    </row>
    <row r="902" spans="1:9" ht="15" customHeight="1" x14ac:dyDescent="0.25">
      <c r="A902" s="62">
        <v>46317.806967592594</v>
      </c>
      <c r="B902" s="59">
        <v>1</v>
      </c>
      <c r="C902" s="59" t="s">
        <v>312</v>
      </c>
      <c r="D902" s="59" t="s">
        <v>431</v>
      </c>
      <c r="E902" s="59" t="s">
        <v>1813</v>
      </c>
      <c r="F902" s="59" t="s">
        <v>172</v>
      </c>
      <c r="G902" s="155">
        <v>-1.8347720738647611E-4</v>
      </c>
      <c r="H902" s="59">
        <v>-2.6909990416683165</v>
      </c>
      <c r="I902" s="63" t="s">
        <v>318</v>
      </c>
    </row>
    <row r="903" spans="1:9" ht="15" customHeight="1" x14ac:dyDescent="0.25">
      <c r="A903" s="62">
        <v>46317.806967592594</v>
      </c>
      <c r="B903" s="59">
        <v>1</v>
      </c>
      <c r="C903" s="59" t="s">
        <v>312</v>
      </c>
      <c r="D903" s="59" t="s">
        <v>431</v>
      </c>
      <c r="E903" s="59" t="s">
        <v>1814</v>
      </c>
      <c r="F903" s="59" t="s">
        <v>172</v>
      </c>
      <c r="G903" s="155">
        <v>-1.8347720738647611E-4</v>
      </c>
      <c r="H903" s="59">
        <v>-2.6909990416683165</v>
      </c>
      <c r="I903" s="63" t="s">
        <v>318</v>
      </c>
    </row>
    <row r="904" spans="1:9" ht="15" customHeight="1" x14ac:dyDescent="0.25">
      <c r="A904" s="62">
        <v>46317.806967592594</v>
      </c>
      <c r="B904" s="59">
        <v>1</v>
      </c>
      <c r="C904" s="59" t="s">
        <v>312</v>
      </c>
      <c r="D904" s="59" t="s">
        <v>431</v>
      </c>
      <c r="E904" s="59" t="s">
        <v>1815</v>
      </c>
      <c r="F904" s="59" t="s">
        <v>172</v>
      </c>
      <c r="G904" s="155">
        <v>-1.8347720738647611E-4</v>
      </c>
      <c r="H904" s="59">
        <v>-2.6909990416683165</v>
      </c>
      <c r="I904" s="63" t="s">
        <v>318</v>
      </c>
    </row>
    <row r="905" spans="1:9" ht="15" customHeight="1" x14ac:dyDescent="0.25">
      <c r="A905" s="62">
        <v>46317.806967592594</v>
      </c>
      <c r="B905" s="59">
        <v>1</v>
      </c>
      <c r="C905" s="59" t="s">
        <v>312</v>
      </c>
      <c r="D905" s="59" t="s">
        <v>431</v>
      </c>
      <c r="E905" s="59" t="s">
        <v>1816</v>
      </c>
      <c r="F905" s="59" t="s">
        <v>172</v>
      </c>
      <c r="G905" s="155">
        <v>-1.9907479142501936E-4</v>
      </c>
      <c r="H905" s="59">
        <v>-2.9197636075669511</v>
      </c>
      <c r="I905" s="63" t="s">
        <v>318</v>
      </c>
    </row>
    <row r="906" spans="1:9" ht="15" customHeight="1" x14ac:dyDescent="0.25">
      <c r="A906" s="62">
        <v>46317.806967592594</v>
      </c>
      <c r="B906" s="59">
        <v>1</v>
      </c>
      <c r="C906" s="59" t="s">
        <v>312</v>
      </c>
      <c r="D906" s="59" t="s">
        <v>431</v>
      </c>
      <c r="E906" s="59" t="s">
        <v>1817</v>
      </c>
      <c r="F906" s="59" t="s">
        <v>172</v>
      </c>
      <c r="G906" s="155">
        <v>-1.9907479142501936E-4</v>
      </c>
      <c r="H906" s="59">
        <v>-2.9197636075669511</v>
      </c>
      <c r="I906" s="63" t="s">
        <v>318</v>
      </c>
    </row>
    <row r="907" spans="1:9" ht="15" customHeight="1" x14ac:dyDescent="0.25">
      <c r="A907" s="62">
        <v>46317.806967592594</v>
      </c>
      <c r="B907" s="59">
        <v>1</v>
      </c>
      <c r="C907" s="59" t="s">
        <v>312</v>
      </c>
      <c r="D907" s="59" t="s">
        <v>431</v>
      </c>
      <c r="E907" s="59" t="s">
        <v>1818</v>
      </c>
      <c r="F907" s="59" t="s">
        <v>172</v>
      </c>
      <c r="G907" s="155">
        <v>-1.6787962334793288E-4</v>
      </c>
      <c r="H907" s="59">
        <v>-2.4622344757696824</v>
      </c>
      <c r="I907" s="63" t="s">
        <v>318</v>
      </c>
    </row>
    <row r="908" spans="1:9" ht="15" customHeight="1" x14ac:dyDescent="0.25">
      <c r="A908" s="62">
        <v>46317.806967592594</v>
      </c>
      <c r="B908" s="59">
        <v>1</v>
      </c>
      <c r="C908" s="59" t="s">
        <v>312</v>
      </c>
      <c r="D908" s="59" t="s">
        <v>431</v>
      </c>
      <c r="E908" s="59" t="s">
        <v>1819</v>
      </c>
      <c r="F908" s="59" t="s">
        <v>172</v>
      </c>
      <c r="G908" s="155">
        <v>-1.6787962334793288E-4</v>
      </c>
      <c r="H908" s="59">
        <v>-2.4622344757696824</v>
      </c>
      <c r="I908" s="63" t="s">
        <v>318</v>
      </c>
    </row>
    <row r="909" spans="1:9" ht="15" customHeight="1" x14ac:dyDescent="0.25">
      <c r="A909" s="62">
        <v>46317.806967592594</v>
      </c>
      <c r="B909" s="59">
        <v>1</v>
      </c>
      <c r="C909" s="59" t="s">
        <v>312</v>
      </c>
      <c r="D909" s="59" t="s">
        <v>431</v>
      </c>
      <c r="E909" s="59" t="s">
        <v>1820</v>
      </c>
      <c r="F909" s="59" t="s">
        <v>172</v>
      </c>
      <c r="G909" s="155">
        <v>-1.2108687123230311E-4</v>
      </c>
      <c r="H909" s="59">
        <v>-1.7759407780737793</v>
      </c>
      <c r="I909" s="63" t="s">
        <v>318</v>
      </c>
    </row>
    <row r="910" spans="1:9" ht="15" customHeight="1" x14ac:dyDescent="0.25">
      <c r="A910" s="62">
        <v>46317.806967592594</v>
      </c>
      <c r="B910" s="59">
        <v>1</v>
      </c>
      <c r="C910" s="59" t="s">
        <v>312</v>
      </c>
      <c r="D910" s="59" t="s">
        <v>431</v>
      </c>
      <c r="E910" s="59" t="s">
        <v>1821</v>
      </c>
      <c r="F910" s="59" t="s">
        <v>172</v>
      </c>
      <c r="G910" s="155">
        <v>-1.2108687123230311E-4</v>
      </c>
      <c r="H910" s="59">
        <v>-1.7759407780737793</v>
      </c>
      <c r="I910" s="63" t="s">
        <v>318</v>
      </c>
    </row>
    <row r="911" spans="1:9" ht="15" customHeight="1" x14ac:dyDescent="0.25">
      <c r="A911" s="62">
        <v>46317.806967592594</v>
      </c>
      <c r="B911" s="59">
        <v>1</v>
      </c>
      <c r="C911" s="59" t="s">
        <v>312</v>
      </c>
      <c r="D911" s="59" t="s">
        <v>431</v>
      </c>
      <c r="E911" s="59" t="s">
        <v>1822</v>
      </c>
      <c r="F911" s="59" t="s">
        <v>172</v>
      </c>
      <c r="G911" s="155">
        <v>-1.2108687123230311E-4</v>
      </c>
      <c r="H911" s="59">
        <v>-1.7759407780737793</v>
      </c>
      <c r="I911" s="63" t="s">
        <v>318</v>
      </c>
    </row>
    <row r="912" spans="1:9" ht="15" customHeight="1" x14ac:dyDescent="0.25">
      <c r="A912" s="62">
        <v>46317.806967592594</v>
      </c>
      <c r="B912" s="59">
        <v>1</v>
      </c>
      <c r="C912" s="59" t="s">
        <v>312</v>
      </c>
      <c r="D912" s="59" t="s">
        <v>431</v>
      </c>
      <c r="E912" s="59" t="s">
        <v>1823</v>
      </c>
      <c r="F912" s="59" t="s">
        <v>172</v>
      </c>
      <c r="G912" s="155">
        <v>-1.2108687123230311E-4</v>
      </c>
      <c r="H912" s="59">
        <v>-1.7759407780737793</v>
      </c>
      <c r="I912" s="63" t="s">
        <v>318</v>
      </c>
    </row>
    <row r="913" spans="1:9" ht="15" customHeight="1" x14ac:dyDescent="0.25">
      <c r="A913" s="62">
        <v>46317.806967592594</v>
      </c>
      <c r="B913" s="59">
        <v>1</v>
      </c>
      <c r="C913" s="59" t="s">
        <v>312</v>
      </c>
      <c r="D913" s="59" t="s">
        <v>431</v>
      </c>
      <c r="E913" s="59" t="s">
        <v>1824</v>
      </c>
      <c r="F913" s="59" t="s">
        <v>172</v>
      </c>
      <c r="G913" s="155">
        <v>-1.2108687123230311E-4</v>
      </c>
      <c r="H913" s="59">
        <v>-1.7759407780737793</v>
      </c>
      <c r="I913" s="63" t="s">
        <v>318</v>
      </c>
    </row>
    <row r="914" spans="1:9" ht="15" customHeight="1" x14ac:dyDescent="0.25">
      <c r="A914" s="62">
        <v>46317.806967592594</v>
      </c>
      <c r="B914" s="59">
        <v>1</v>
      </c>
      <c r="C914" s="59" t="s">
        <v>312</v>
      </c>
      <c r="D914" s="59" t="s">
        <v>431</v>
      </c>
      <c r="E914" s="59" t="s">
        <v>1825</v>
      </c>
      <c r="F914" s="59" t="s">
        <v>172</v>
      </c>
      <c r="G914" s="155">
        <v>-1.2108687123230311E-4</v>
      </c>
      <c r="H914" s="59">
        <v>-1.7759407780737793</v>
      </c>
      <c r="I914" s="63" t="s">
        <v>318</v>
      </c>
    </row>
    <row r="915" spans="1:9" ht="15" customHeight="1" x14ac:dyDescent="0.25">
      <c r="A915" s="62">
        <v>46317.806967592594</v>
      </c>
      <c r="B915" s="59">
        <v>1</v>
      </c>
      <c r="C915" s="59" t="s">
        <v>312</v>
      </c>
      <c r="D915" s="59" t="s">
        <v>431</v>
      </c>
      <c r="E915" s="59" t="s">
        <v>1826</v>
      </c>
      <c r="F915" s="59" t="s">
        <v>172</v>
      </c>
      <c r="G915" s="155">
        <v>-1.2108687123230311E-4</v>
      </c>
      <c r="H915" s="59">
        <v>-1.7759407780737793</v>
      </c>
      <c r="I915" s="63" t="s">
        <v>318</v>
      </c>
    </row>
    <row r="916" spans="1:9" ht="15" customHeight="1" x14ac:dyDescent="0.25">
      <c r="A916" s="62">
        <v>46317.806967592594</v>
      </c>
      <c r="B916" s="59">
        <v>1</v>
      </c>
      <c r="C916" s="59" t="s">
        <v>312</v>
      </c>
      <c r="D916" s="59" t="s">
        <v>431</v>
      </c>
      <c r="E916" s="59" t="s">
        <v>1827</v>
      </c>
      <c r="F916" s="59" t="s">
        <v>172</v>
      </c>
      <c r="G916" s="155">
        <v>-1.2108687123230311E-4</v>
      </c>
      <c r="H916" s="59">
        <v>-1.7759407780737793</v>
      </c>
      <c r="I916" s="63" t="s">
        <v>318</v>
      </c>
    </row>
    <row r="917" spans="1:9" ht="15" customHeight="1" x14ac:dyDescent="0.25">
      <c r="A917" s="62">
        <v>46317.806967592594</v>
      </c>
      <c r="B917" s="59">
        <v>1</v>
      </c>
      <c r="C917" s="59" t="s">
        <v>312</v>
      </c>
      <c r="D917" s="59" t="s">
        <v>431</v>
      </c>
      <c r="E917" s="59" t="s">
        <v>1828</v>
      </c>
      <c r="F917" s="59" t="s">
        <v>172</v>
      </c>
      <c r="G917" s="155">
        <v>-1.2108687123230311E-4</v>
      </c>
      <c r="H917" s="59">
        <v>-1.7759407780737793</v>
      </c>
      <c r="I917" s="63" t="s">
        <v>318</v>
      </c>
    </row>
    <row r="918" spans="1:9" ht="15" customHeight="1" x14ac:dyDescent="0.25">
      <c r="A918" s="62">
        <v>46317.806967592594</v>
      </c>
      <c r="B918" s="59">
        <v>1</v>
      </c>
      <c r="C918" s="59" t="s">
        <v>312</v>
      </c>
      <c r="D918" s="59" t="s">
        <v>431</v>
      </c>
      <c r="E918" s="59" t="s">
        <v>1829</v>
      </c>
      <c r="F918" s="59" t="s">
        <v>172</v>
      </c>
      <c r="G918" s="155">
        <v>-1.2108687123230311E-4</v>
      </c>
      <c r="H918" s="59">
        <v>-1.7759407780737793</v>
      </c>
      <c r="I918" s="63" t="s">
        <v>318</v>
      </c>
    </row>
    <row r="919" spans="1:9" ht="15" customHeight="1" x14ac:dyDescent="0.25">
      <c r="A919" s="62">
        <v>46317.806967592594</v>
      </c>
      <c r="B919" s="59">
        <v>1</v>
      </c>
      <c r="C919" s="59" t="s">
        <v>312</v>
      </c>
      <c r="D919" s="59" t="s">
        <v>431</v>
      </c>
      <c r="E919" s="59" t="s">
        <v>1830</v>
      </c>
      <c r="F919" s="59" t="s">
        <v>172</v>
      </c>
      <c r="G919" s="155">
        <v>-5.8696535078130101E-5</v>
      </c>
      <c r="H919" s="59">
        <v>-0.86088251447924191</v>
      </c>
      <c r="I919" s="63" t="s">
        <v>318</v>
      </c>
    </row>
    <row r="920" spans="1:9" ht="15" customHeight="1" x14ac:dyDescent="0.25">
      <c r="A920" s="62">
        <v>46317.806967592594</v>
      </c>
      <c r="B920" s="59">
        <v>1</v>
      </c>
      <c r="C920" s="59" t="s">
        <v>312</v>
      </c>
      <c r="D920" s="59" t="s">
        <v>431</v>
      </c>
      <c r="E920" s="59" t="s">
        <v>1831</v>
      </c>
      <c r="F920" s="59" t="s">
        <v>172</v>
      </c>
      <c r="G920" s="155">
        <v>-5.8696535078130101E-5</v>
      </c>
      <c r="H920" s="59">
        <v>-0.86088251447924191</v>
      </c>
      <c r="I920" s="63" t="s">
        <v>318</v>
      </c>
    </row>
    <row r="921" spans="1:9" ht="15" customHeight="1" x14ac:dyDescent="0.25">
      <c r="A921" s="62">
        <v>46317.806967592594</v>
      </c>
      <c r="B921" s="59">
        <v>1</v>
      </c>
      <c r="C921" s="59" t="s">
        <v>312</v>
      </c>
      <c r="D921" s="59" t="s">
        <v>431</v>
      </c>
      <c r="E921" s="59" t="s">
        <v>1832</v>
      </c>
      <c r="F921" s="59" t="s">
        <v>172</v>
      </c>
      <c r="G921" s="155">
        <v>-5.8696535078130101E-5</v>
      </c>
      <c r="H921" s="59">
        <v>-0.86088251447924191</v>
      </c>
      <c r="I921" s="63" t="s">
        <v>318</v>
      </c>
    </row>
    <row r="922" spans="1:9" ht="15" customHeight="1" x14ac:dyDescent="0.25">
      <c r="A922" s="62">
        <v>46317.806967592594</v>
      </c>
      <c r="B922" s="59">
        <v>1</v>
      </c>
      <c r="C922" s="59" t="s">
        <v>312</v>
      </c>
      <c r="D922" s="59" t="s">
        <v>431</v>
      </c>
      <c r="E922" s="59" t="s">
        <v>1833</v>
      </c>
      <c r="F922" s="59" t="s">
        <v>172</v>
      </c>
      <c r="G922" s="155">
        <v>-7.4294119116673357E-5</v>
      </c>
      <c r="H922" s="59">
        <v>-1.0896470803778764</v>
      </c>
      <c r="I922" s="63" t="s">
        <v>318</v>
      </c>
    </row>
    <row r="923" spans="1:9" ht="15" customHeight="1" x14ac:dyDescent="0.25">
      <c r="A923" s="62">
        <v>46317.806967592594</v>
      </c>
      <c r="B923" s="59">
        <v>1</v>
      </c>
      <c r="C923" s="59" t="s">
        <v>312</v>
      </c>
      <c r="D923" s="59" t="s">
        <v>431</v>
      </c>
      <c r="E923" s="59" t="s">
        <v>1834</v>
      </c>
      <c r="F923" s="59" t="s">
        <v>172</v>
      </c>
      <c r="G923" s="155">
        <v>-7.4294119116673357E-5</v>
      </c>
      <c r="H923" s="59">
        <v>-1.0896470803778764</v>
      </c>
      <c r="I923" s="63" t="s">
        <v>318</v>
      </c>
    </row>
    <row r="924" spans="1:9" ht="15" customHeight="1" x14ac:dyDescent="0.25">
      <c r="A924" s="62">
        <v>46317.806967592594</v>
      </c>
      <c r="B924" s="59">
        <v>1</v>
      </c>
      <c r="C924" s="59" t="s">
        <v>312</v>
      </c>
      <c r="D924" s="59" t="s">
        <v>431</v>
      </c>
      <c r="E924" s="59" t="s">
        <v>1835</v>
      </c>
      <c r="F924" s="59" t="s">
        <v>172</v>
      </c>
      <c r="G924" s="155">
        <v>-4.3098951039586852E-5</v>
      </c>
      <c r="H924" s="59">
        <v>-0.63211794858060755</v>
      </c>
      <c r="I924" s="63" t="s">
        <v>318</v>
      </c>
    </row>
    <row r="925" spans="1:9" ht="15" customHeight="1" x14ac:dyDescent="0.25">
      <c r="A925" s="62">
        <v>46317.806967592594</v>
      </c>
      <c r="B925" s="59">
        <v>1</v>
      </c>
      <c r="C925" s="59" t="s">
        <v>312</v>
      </c>
      <c r="D925" s="59" t="s">
        <v>431</v>
      </c>
      <c r="E925" s="59" t="s">
        <v>1836</v>
      </c>
      <c r="F925" s="59" t="s">
        <v>172</v>
      </c>
      <c r="G925" s="155">
        <v>-7.4294119116673357E-5</v>
      </c>
      <c r="H925" s="59">
        <v>-1.0896470803778764</v>
      </c>
      <c r="I925" s="63" t="s">
        <v>318</v>
      </c>
    </row>
    <row r="926" spans="1:9" ht="15" customHeight="1" x14ac:dyDescent="0.25">
      <c r="A926" s="62">
        <v>46317.806967592594</v>
      </c>
      <c r="B926" s="59">
        <v>1</v>
      </c>
      <c r="C926" s="59" t="s">
        <v>312</v>
      </c>
      <c r="D926" s="59" t="s">
        <v>431</v>
      </c>
      <c r="E926" s="59" t="s">
        <v>1837</v>
      </c>
      <c r="F926" s="59" t="s">
        <v>172</v>
      </c>
      <c r="G926" s="155">
        <v>-7.4294119116673357E-5</v>
      </c>
      <c r="H926" s="59">
        <v>-1.0896470803778764</v>
      </c>
      <c r="I926" s="63" t="s">
        <v>318</v>
      </c>
    </row>
    <row r="927" spans="1:9" ht="15" customHeight="1" x14ac:dyDescent="0.25">
      <c r="A927" s="62">
        <v>46317.806967592594</v>
      </c>
      <c r="B927" s="59">
        <v>1</v>
      </c>
      <c r="C927" s="59" t="s">
        <v>312</v>
      </c>
      <c r="D927" s="59" t="s">
        <v>431</v>
      </c>
      <c r="E927" s="59" t="s">
        <v>1838</v>
      </c>
      <c r="F927" s="59" t="s">
        <v>172</v>
      </c>
      <c r="G927" s="155">
        <v>-7.4294119116673357E-5</v>
      </c>
      <c r="H927" s="59">
        <v>-1.0896470803778764</v>
      </c>
      <c r="I927" s="63" t="s">
        <v>318</v>
      </c>
    </row>
    <row r="928" spans="1:9" ht="15" customHeight="1" x14ac:dyDescent="0.25">
      <c r="A928" s="62">
        <v>46317.806967592594</v>
      </c>
      <c r="B928" s="59">
        <v>1</v>
      </c>
      <c r="C928" s="59" t="s">
        <v>312</v>
      </c>
      <c r="D928" s="59" t="s">
        <v>431</v>
      </c>
      <c r="E928" s="59" t="s">
        <v>1839</v>
      </c>
      <c r="F928" s="59" t="s">
        <v>172</v>
      </c>
      <c r="G928" s="155">
        <v>-7.4294119116673357E-5</v>
      </c>
      <c r="H928" s="59">
        <v>-1.0896470803778764</v>
      </c>
      <c r="I928" s="63" t="s">
        <v>318</v>
      </c>
    </row>
    <row r="929" spans="1:9" ht="15" customHeight="1" x14ac:dyDescent="0.25">
      <c r="A929" s="62">
        <v>46317.806967592594</v>
      </c>
      <c r="B929" s="59">
        <v>1</v>
      </c>
      <c r="C929" s="59" t="s">
        <v>312</v>
      </c>
      <c r="D929" s="59" t="s">
        <v>431</v>
      </c>
      <c r="E929" s="59" t="s">
        <v>1840</v>
      </c>
      <c r="F929" s="59" t="s">
        <v>172</v>
      </c>
      <c r="G929" s="155">
        <v>-7.4294119116673357E-5</v>
      </c>
      <c r="H929" s="59">
        <v>-1.0896470803778764</v>
      </c>
      <c r="I929" s="63" t="s">
        <v>318</v>
      </c>
    </row>
    <row r="930" spans="1:9" ht="15" customHeight="1" x14ac:dyDescent="0.25">
      <c r="A930" s="62">
        <v>46317.806967592594</v>
      </c>
      <c r="B930" s="59">
        <v>1</v>
      </c>
      <c r="C930" s="59" t="s">
        <v>312</v>
      </c>
      <c r="D930" s="59" t="s">
        <v>431</v>
      </c>
      <c r="E930" s="59" t="s">
        <v>1841</v>
      </c>
      <c r="F930" s="59" t="s">
        <v>172</v>
      </c>
      <c r="G930" s="155">
        <v>-7.4294119116673357E-5</v>
      </c>
      <c r="H930" s="59">
        <v>-1.0896470803778764</v>
      </c>
      <c r="I930" s="63" t="s">
        <v>318</v>
      </c>
    </row>
    <row r="931" spans="1:9" ht="15" customHeight="1" x14ac:dyDescent="0.25">
      <c r="A931" s="62">
        <v>46317.806967592594</v>
      </c>
      <c r="B931" s="59">
        <v>1</v>
      </c>
      <c r="C931" s="59" t="s">
        <v>312</v>
      </c>
      <c r="D931" s="59" t="s">
        <v>431</v>
      </c>
      <c r="E931" s="59" t="s">
        <v>1842</v>
      </c>
      <c r="F931" s="59" t="s">
        <v>172</v>
      </c>
      <c r="G931" s="155">
        <v>-4.3098951039586852E-5</v>
      </c>
      <c r="H931" s="59">
        <v>-0.63211794858060755</v>
      </c>
      <c r="I931" s="63" t="s">
        <v>318</v>
      </c>
    </row>
    <row r="932" spans="1:9" ht="15" customHeight="1" x14ac:dyDescent="0.25">
      <c r="A932" s="62">
        <v>46317.806967592594</v>
      </c>
      <c r="B932" s="59">
        <v>1</v>
      </c>
      <c r="C932" s="59" t="s">
        <v>312</v>
      </c>
      <c r="D932" s="59" t="s">
        <v>431</v>
      </c>
      <c r="E932" s="59" t="s">
        <v>1843</v>
      </c>
      <c r="F932" s="59" t="s">
        <v>172</v>
      </c>
      <c r="G932" s="155">
        <v>-5.8696535078130108E-5</v>
      </c>
      <c r="H932" s="59">
        <v>-0.86088251447924202</v>
      </c>
      <c r="I932" s="63" t="s">
        <v>318</v>
      </c>
    </row>
    <row r="933" spans="1:9" ht="15" customHeight="1" x14ac:dyDescent="0.25">
      <c r="A933" s="62">
        <v>46317.806967592594</v>
      </c>
      <c r="B933" s="59">
        <v>1</v>
      </c>
      <c r="C933" s="59" t="s">
        <v>312</v>
      </c>
      <c r="D933" s="59" t="s">
        <v>431</v>
      </c>
      <c r="E933" s="59" t="s">
        <v>1844</v>
      </c>
      <c r="F933" s="59" t="s">
        <v>172</v>
      </c>
      <c r="G933" s="155">
        <v>-5.8696535078130108E-5</v>
      </c>
      <c r="H933" s="59">
        <v>-0.86088251447924202</v>
      </c>
      <c r="I933" s="63" t="s">
        <v>318</v>
      </c>
    </row>
    <row r="934" spans="1:9" ht="15" customHeight="1" x14ac:dyDescent="0.25">
      <c r="A934" s="62">
        <v>46317.806967592594</v>
      </c>
      <c r="B934" s="59">
        <v>1</v>
      </c>
      <c r="C934" s="59" t="s">
        <v>312</v>
      </c>
      <c r="D934" s="59" t="s">
        <v>431</v>
      </c>
      <c r="E934" s="59" t="s">
        <v>1845</v>
      </c>
      <c r="F934" s="59" t="s">
        <v>172</v>
      </c>
      <c r="G934" s="155">
        <v>-5.8696535078130108E-5</v>
      </c>
      <c r="H934" s="59">
        <v>-0.86088251447924202</v>
      </c>
      <c r="I934" s="63" t="s">
        <v>318</v>
      </c>
    </row>
    <row r="935" spans="1:9" ht="15" customHeight="1" x14ac:dyDescent="0.25">
      <c r="A935" s="62">
        <v>46317.806967592594</v>
      </c>
      <c r="B935" s="59">
        <v>1</v>
      </c>
      <c r="C935" s="59" t="s">
        <v>312</v>
      </c>
      <c r="D935" s="59" t="s">
        <v>431</v>
      </c>
      <c r="E935" s="59" t="s">
        <v>1846</v>
      </c>
      <c r="F935" s="59" t="s">
        <v>172</v>
      </c>
      <c r="G935" s="155">
        <v>3.6938010760429075E-6</v>
      </c>
      <c r="H935" s="59">
        <v>0</v>
      </c>
      <c r="I935" s="63" t="s">
        <v>2440</v>
      </c>
    </row>
    <row r="936" spans="1:9" ht="15" customHeight="1" x14ac:dyDescent="0.25">
      <c r="A936" s="62">
        <v>46317.806967592594</v>
      </c>
      <c r="B936" s="59">
        <v>1</v>
      </c>
      <c r="C936" s="59" t="s">
        <v>312</v>
      </c>
      <c r="D936" s="59" t="s">
        <v>431</v>
      </c>
      <c r="E936" s="59" t="s">
        <v>1847</v>
      </c>
      <c r="F936" s="59" t="s">
        <v>172</v>
      </c>
      <c r="G936" s="155">
        <v>3.6938010760429067E-6</v>
      </c>
      <c r="H936" s="59">
        <v>0</v>
      </c>
      <c r="I936" s="63" t="s">
        <v>2440</v>
      </c>
    </row>
    <row r="937" spans="1:9" ht="15" customHeight="1" x14ac:dyDescent="0.25">
      <c r="A937" s="62">
        <v>46317.806967592594</v>
      </c>
      <c r="B937" s="59">
        <v>1</v>
      </c>
      <c r="C937" s="59" t="s">
        <v>312</v>
      </c>
      <c r="D937" s="59" t="s">
        <v>431</v>
      </c>
      <c r="E937" s="59" t="s">
        <v>1848</v>
      </c>
      <c r="F937" s="59" t="s">
        <v>172</v>
      </c>
      <c r="G937" s="155">
        <v>3.6938010760429058E-6</v>
      </c>
      <c r="H937" s="59">
        <v>0</v>
      </c>
      <c r="I937" s="63" t="s">
        <v>2440</v>
      </c>
    </row>
    <row r="938" spans="1:9" ht="15" customHeight="1" x14ac:dyDescent="0.25">
      <c r="A938" s="62">
        <v>46317.806967592594</v>
      </c>
      <c r="B938" s="59">
        <v>1</v>
      </c>
      <c r="C938" s="59" t="s">
        <v>312</v>
      </c>
      <c r="D938" s="59" t="s">
        <v>431</v>
      </c>
      <c r="E938" s="59" t="s">
        <v>1849</v>
      </c>
      <c r="F938" s="59" t="s">
        <v>172</v>
      </c>
      <c r="G938" s="155">
        <v>-1.1903782962500347E-5</v>
      </c>
      <c r="H938" s="59">
        <v>-0.17458881678333887</v>
      </c>
      <c r="I938" s="63" t="s">
        <v>318</v>
      </c>
    </row>
    <row r="939" spans="1:9" ht="15" customHeight="1" x14ac:dyDescent="0.25">
      <c r="A939" s="62">
        <v>46317.806967592594</v>
      </c>
      <c r="B939" s="59">
        <v>1</v>
      </c>
      <c r="C939" s="59" t="s">
        <v>312</v>
      </c>
      <c r="D939" s="59" t="s">
        <v>431</v>
      </c>
      <c r="E939" s="59" t="s">
        <v>1850</v>
      </c>
      <c r="F939" s="59" t="s">
        <v>172</v>
      </c>
      <c r="G939" s="155">
        <v>1.9291385114586158E-5</v>
      </c>
      <c r="H939" s="59">
        <v>0</v>
      </c>
      <c r="I939" s="63" t="s">
        <v>2440</v>
      </c>
    </row>
    <row r="940" spans="1:9" ht="15" customHeight="1" x14ac:dyDescent="0.25">
      <c r="A940" s="62">
        <v>46317.806967592594</v>
      </c>
      <c r="B940" s="59">
        <v>1</v>
      </c>
      <c r="C940" s="59" t="s">
        <v>312</v>
      </c>
      <c r="D940" s="59" t="s">
        <v>431</v>
      </c>
      <c r="E940" s="59" t="s">
        <v>1851</v>
      </c>
      <c r="F940" s="59" t="s">
        <v>172</v>
      </c>
      <c r="G940" s="155">
        <v>-1.1903782962500348E-5</v>
      </c>
      <c r="H940" s="59">
        <v>-0.17458881678333887</v>
      </c>
      <c r="I940" s="63" t="s">
        <v>318</v>
      </c>
    </row>
    <row r="941" spans="1:9" ht="15" customHeight="1" x14ac:dyDescent="0.25">
      <c r="A941" s="62">
        <v>46317.806967592594</v>
      </c>
      <c r="B941" s="59">
        <v>1</v>
      </c>
      <c r="C941" s="59" t="s">
        <v>312</v>
      </c>
      <c r="D941" s="59" t="s">
        <v>431</v>
      </c>
      <c r="E941" s="59" t="s">
        <v>1852</v>
      </c>
      <c r="F941" s="59" t="s">
        <v>172</v>
      </c>
      <c r="G941" s="155">
        <v>1.9291385114586155E-5</v>
      </c>
      <c r="H941" s="59">
        <v>0</v>
      </c>
      <c r="I941" s="63" t="s">
        <v>2440</v>
      </c>
    </row>
    <row r="942" spans="1:9" ht="15" customHeight="1" x14ac:dyDescent="0.25">
      <c r="A942" s="62">
        <v>46317.806967592594</v>
      </c>
      <c r="B942" s="59">
        <v>1</v>
      </c>
      <c r="C942" s="59" t="s">
        <v>312</v>
      </c>
      <c r="D942" s="59" t="s">
        <v>431</v>
      </c>
      <c r="E942" s="59" t="s">
        <v>1853</v>
      </c>
      <c r="F942" s="59" t="s">
        <v>172</v>
      </c>
      <c r="G942" s="155">
        <v>3.693801076042902E-6</v>
      </c>
      <c r="H942" s="59">
        <v>0</v>
      </c>
      <c r="I942" s="63" t="s">
        <v>2440</v>
      </c>
    </row>
    <row r="943" spans="1:9" ht="15" customHeight="1" x14ac:dyDescent="0.25">
      <c r="A943" s="62">
        <v>46317.806967592594</v>
      </c>
      <c r="B943" s="59">
        <v>1</v>
      </c>
      <c r="C943" s="59" t="s">
        <v>312</v>
      </c>
      <c r="D943" s="59" t="s">
        <v>431</v>
      </c>
      <c r="E943" s="59" t="s">
        <v>1854</v>
      </c>
      <c r="F943" s="59" t="s">
        <v>172</v>
      </c>
      <c r="G943" s="155">
        <v>3.6938010760429011E-6</v>
      </c>
      <c r="H943" s="59">
        <v>0</v>
      </c>
      <c r="I943" s="63" t="s">
        <v>2440</v>
      </c>
    </row>
    <row r="944" spans="1:9" ht="15" customHeight="1" x14ac:dyDescent="0.25">
      <c r="A944" s="62">
        <v>46317.806967592594</v>
      </c>
      <c r="B944" s="59">
        <v>1</v>
      </c>
      <c r="C944" s="59" t="s">
        <v>312</v>
      </c>
      <c r="D944" s="59" t="s">
        <v>431</v>
      </c>
      <c r="E944" s="59" t="s">
        <v>1855</v>
      </c>
      <c r="F944" s="59" t="s">
        <v>172</v>
      </c>
      <c r="G944" s="155">
        <v>3.6938010760429003E-6</v>
      </c>
      <c r="H944" s="59">
        <v>0</v>
      </c>
      <c r="I944" s="63" t="s">
        <v>2440</v>
      </c>
    </row>
    <row r="945" spans="1:9" ht="15" customHeight="1" x14ac:dyDescent="0.25">
      <c r="A945" s="62">
        <v>46317.806967592594</v>
      </c>
      <c r="B945" s="59">
        <v>1</v>
      </c>
      <c r="C945" s="59" t="s">
        <v>312</v>
      </c>
      <c r="D945" s="59" t="s">
        <v>431</v>
      </c>
      <c r="E945" s="59" t="s">
        <v>1856</v>
      </c>
      <c r="F945" s="59" t="s">
        <v>172</v>
      </c>
      <c r="G945" s="155">
        <v>6.6084137230215919E-5</v>
      </c>
      <c r="H945" s="59">
        <v>0</v>
      </c>
      <c r="I945" s="63" t="s">
        <v>2440</v>
      </c>
    </row>
    <row r="946" spans="1:9" ht="15" customHeight="1" x14ac:dyDescent="0.25">
      <c r="A946" s="62">
        <v>46317.806967592594</v>
      </c>
      <c r="B946" s="59">
        <v>1</v>
      </c>
      <c r="C946" s="59" t="s">
        <v>312</v>
      </c>
      <c r="D946" s="59" t="s">
        <v>431</v>
      </c>
      <c r="E946" s="59" t="s">
        <v>1857</v>
      </c>
      <c r="F946" s="59" t="s">
        <v>172</v>
      </c>
      <c r="G946" s="155">
        <v>6.6084137230215919E-5</v>
      </c>
      <c r="H946" s="59">
        <v>0</v>
      </c>
      <c r="I946" s="63" t="s">
        <v>2440</v>
      </c>
    </row>
    <row r="947" spans="1:9" ht="15" customHeight="1" x14ac:dyDescent="0.25">
      <c r="A947" s="62">
        <v>46317.806967592594</v>
      </c>
      <c r="B947" s="59">
        <v>1</v>
      </c>
      <c r="C947" s="59" t="s">
        <v>312</v>
      </c>
      <c r="D947" s="59" t="s">
        <v>431</v>
      </c>
      <c r="E947" s="59" t="s">
        <v>1858</v>
      </c>
      <c r="F947" s="59" t="s">
        <v>172</v>
      </c>
      <c r="G947" s="155">
        <v>6.6084137230215919E-5</v>
      </c>
      <c r="H947" s="59">
        <v>0</v>
      </c>
      <c r="I947" s="63" t="s">
        <v>2440</v>
      </c>
    </row>
    <row r="948" spans="1:9" ht="15" customHeight="1" x14ac:dyDescent="0.25">
      <c r="A948" s="62">
        <v>46317.806967592594</v>
      </c>
      <c r="B948" s="59">
        <v>1</v>
      </c>
      <c r="C948" s="59" t="s">
        <v>312</v>
      </c>
      <c r="D948" s="59" t="s">
        <v>431</v>
      </c>
      <c r="E948" s="59" t="s">
        <v>1859</v>
      </c>
      <c r="F948" s="59" t="s">
        <v>172</v>
      </c>
      <c r="G948" s="155">
        <v>5.0486553191672663E-5</v>
      </c>
      <c r="H948" s="59">
        <v>0</v>
      </c>
      <c r="I948" s="63" t="s">
        <v>2440</v>
      </c>
    </row>
    <row r="949" spans="1:9" ht="15" customHeight="1" x14ac:dyDescent="0.25">
      <c r="A949" s="62">
        <v>46317.806967592594</v>
      </c>
      <c r="B949" s="59">
        <v>1</v>
      </c>
      <c r="C949" s="59" t="s">
        <v>312</v>
      </c>
      <c r="D949" s="59" t="s">
        <v>431</v>
      </c>
      <c r="E949" s="59" t="s">
        <v>1860</v>
      </c>
      <c r="F949" s="59" t="s">
        <v>172</v>
      </c>
      <c r="G949" s="155">
        <v>8.1681721268759162E-5</v>
      </c>
      <c r="H949" s="59">
        <v>0</v>
      </c>
      <c r="I949" s="63" t="s">
        <v>2440</v>
      </c>
    </row>
    <row r="950" spans="1:9" ht="15" customHeight="1" x14ac:dyDescent="0.25">
      <c r="A950" s="62">
        <v>46317.806967592594</v>
      </c>
      <c r="B950" s="59">
        <v>1</v>
      </c>
      <c r="C950" s="59" t="s">
        <v>312</v>
      </c>
      <c r="D950" s="59" t="s">
        <v>431</v>
      </c>
      <c r="E950" s="59" t="s">
        <v>1861</v>
      </c>
      <c r="F950" s="59" t="s">
        <v>172</v>
      </c>
      <c r="G950" s="155">
        <v>5.0486553191672657E-5</v>
      </c>
      <c r="H950" s="59">
        <v>0</v>
      </c>
      <c r="I950" s="63" t="s">
        <v>2440</v>
      </c>
    </row>
    <row r="951" spans="1:9" ht="15" customHeight="1" x14ac:dyDescent="0.25">
      <c r="A951" s="62">
        <v>46317.806967592594</v>
      </c>
      <c r="B951" s="59">
        <v>1</v>
      </c>
      <c r="C951" s="59" t="s">
        <v>312</v>
      </c>
      <c r="D951" s="59" t="s">
        <v>431</v>
      </c>
      <c r="E951" s="59" t="s">
        <v>1862</v>
      </c>
      <c r="F951" s="59" t="s">
        <v>172</v>
      </c>
      <c r="G951" s="155">
        <v>8.1681721268759162E-5</v>
      </c>
      <c r="H951" s="59">
        <v>0</v>
      </c>
      <c r="I951" s="63" t="s">
        <v>2440</v>
      </c>
    </row>
    <row r="952" spans="1:9" ht="15" customHeight="1" x14ac:dyDescent="0.25">
      <c r="A952" s="62">
        <v>46317.806967592594</v>
      </c>
      <c r="B952" s="59">
        <v>1</v>
      </c>
      <c r="C952" s="59" t="s">
        <v>312</v>
      </c>
      <c r="D952" s="59" t="s">
        <v>431</v>
      </c>
      <c r="E952" s="59" t="s">
        <v>1863</v>
      </c>
      <c r="F952" s="59" t="s">
        <v>172</v>
      </c>
      <c r="G952" s="155">
        <v>6.6084137230215906E-5</v>
      </c>
      <c r="H952" s="59">
        <v>0</v>
      </c>
      <c r="I952" s="63" t="s">
        <v>2440</v>
      </c>
    </row>
    <row r="953" spans="1:9" ht="15" customHeight="1" x14ac:dyDescent="0.25">
      <c r="A953" s="62">
        <v>46317.806967592594</v>
      </c>
      <c r="B953" s="59">
        <v>1</v>
      </c>
      <c r="C953" s="59" t="s">
        <v>312</v>
      </c>
      <c r="D953" s="59" t="s">
        <v>431</v>
      </c>
      <c r="E953" s="59" t="s">
        <v>1864</v>
      </c>
      <c r="F953" s="59" t="s">
        <v>172</v>
      </c>
      <c r="G953" s="155">
        <v>6.6084137230215906E-5</v>
      </c>
      <c r="H953" s="59">
        <v>0</v>
      </c>
      <c r="I953" s="63" t="s">
        <v>2440</v>
      </c>
    </row>
    <row r="954" spans="1:9" ht="15" customHeight="1" x14ac:dyDescent="0.25">
      <c r="A954" s="62">
        <v>46317.806967592594</v>
      </c>
      <c r="B954" s="59">
        <v>1</v>
      </c>
      <c r="C954" s="59" t="s">
        <v>312</v>
      </c>
      <c r="D954" s="59" t="s">
        <v>431</v>
      </c>
      <c r="E954" s="59" t="s">
        <v>1865</v>
      </c>
      <c r="F954" s="59" t="s">
        <v>172</v>
      </c>
      <c r="G954" s="155">
        <v>6.6084137230215906E-5</v>
      </c>
      <c r="H954" s="59">
        <v>0</v>
      </c>
      <c r="I954" s="63" t="s">
        <v>2440</v>
      </c>
    </row>
    <row r="955" spans="1:9" ht="15" customHeight="1" x14ac:dyDescent="0.25">
      <c r="A955" s="62">
        <v>46317.806967592594</v>
      </c>
      <c r="B955" s="59">
        <v>1</v>
      </c>
      <c r="C955" s="59" t="s">
        <v>312</v>
      </c>
      <c r="D955" s="59" t="s">
        <v>431</v>
      </c>
      <c r="E955" s="59" t="s">
        <v>1866</v>
      </c>
      <c r="F955" s="59" t="s">
        <v>172</v>
      </c>
      <c r="G955" s="155">
        <v>1.2847447338438893E-4</v>
      </c>
      <c r="H955" s="59">
        <v>0</v>
      </c>
      <c r="I955" s="63" t="s">
        <v>2440</v>
      </c>
    </row>
    <row r="956" spans="1:9" ht="15" customHeight="1" x14ac:dyDescent="0.25">
      <c r="A956" s="62">
        <v>46317.806967592594</v>
      </c>
      <c r="B956" s="59">
        <v>1</v>
      </c>
      <c r="C956" s="59" t="s">
        <v>312</v>
      </c>
      <c r="D956" s="59" t="s">
        <v>431</v>
      </c>
      <c r="E956" s="59" t="s">
        <v>1867</v>
      </c>
      <c r="F956" s="59" t="s">
        <v>172</v>
      </c>
      <c r="G956" s="155">
        <v>1.2847447338438893E-4</v>
      </c>
      <c r="H956" s="59">
        <v>0</v>
      </c>
      <c r="I956" s="63" t="s">
        <v>2440</v>
      </c>
    </row>
    <row r="957" spans="1:9" ht="15" customHeight="1" x14ac:dyDescent="0.25">
      <c r="A957" s="62">
        <v>46317.806967592594</v>
      </c>
      <c r="B957" s="59">
        <v>1</v>
      </c>
      <c r="C957" s="59" t="s">
        <v>312</v>
      </c>
      <c r="D957" s="59" t="s">
        <v>431</v>
      </c>
      <c r="E957" s="59" t="s">
        <v>1868</v>
      </c>
      <c r="F957" s="59" t="s">
        <v>172</v>
      </c>
      <c r="G957" s="155">
        <v>1.2847447338438893E-4</v>
      </c>
      <c r="H957" s="59">
        <v>0</v>
      </c>
      <c r="I957" s="63" t="s">
        <v>2440</v>
      </c>
    </row>
    <row r="958" spans="1:9" ht="15" customHeight="1" x14ac:dyDescent="0.25">
      <c r="A958" s="62">
        <v>46317.806967592594</v>
      </c>
      <c r="B958" s="59">
        <v>1</v>
      </c>
      <c r="C958" s="59" t="s">
        <v>312</v>
      </c>
      <c r="D958" s="59" t="s">
        <v>431</v>
      </c>
      <c r="E958" s="59" t="s">
        <v>1869</v>
      </c>
      <c r="F958" s="59" t="s">
        <v>172</v>
      </c>
      <c r="G958" s="155">
        <v>1.1287688934584567E-4</v>
      </c>
      <c r="H958" s="59">
        <v>0</v>
      </c>
      <c r="I958" s="63" t="s">
        <v>2440</v>
      </c>
    </row>
    <row r="959" spans="1:9" ht="15" customHeight="1" x14ac:dyDescent="0.25">
      <c r="A959" s="62">
        <v>46317.806967592594</v>
      </c>
      <c r="B959" s="59">
        <v>1</v>
      </c>
      <c r="C959" s="59" t="s">
        <v>312</v>
      </c>
      <c r="D959" s="59" t="s">
        <v>431</v>
      </c>
      <c r="E959" s="59" t="s">
        <v>1870</v>
      </c>
      <c r="F959" s="59" t="s">
        <v>172</v>
      </c>
      <c r="G959" s="155">
        <v>1.4407205742293216E-4</v>
      </c>
      <c r="H959" s="59">
        <v>0</v>
      </c>
      <c r="I959" s="63" t="s">
        <v>2440</v>
      </c>
    </row>
    <row r="960" spans="1:9" ht="15" customHeight="1" x14ac:dyDescent="0.25">
      <c r="A960" s="62">
        <v>46317.806967592594</v>
      </c>
      <c r="B960" s="59">
        <v>1</v>
      </c>
      <c r="C960" s="59" t="s">
        <v>312</v>
      </c>
      <c r="D960" s="59" t="s">
        <v>431</v>
      </c>
      <c r="E960" s="59" t="s">
        <v>1871</v>
      </c>
      <c r="F960" s="59" t="s">
        <v>172</v>
      </c>
      <c r="G960" s="155">
        <v>1.4407205742293216E-4</v>
      </c>
      <c r="H960" s="59">
        <v>0</v>
      </c>
      <c r="I960" s="63" t="s">
        <v>2440</v>
      </c>
    </row>
    <row r="961" spans="1:9" ht="15" customHeight="1" x14ac:dyDescent="0.25">
      <c r="A961" s="62">
        <v>46317.806967592594</v>
      </c>
      <c r="B961" s="59">
        <v>1</v>
      </c>
      <c r="C961" s="59" t="s">
        <v>312</v>
      </c>
      <c r="D961" s="59" t="s">
        <v>431</v>
      </c>
      <c r="E961" s="59" t="s">
        <v>1872</v>
      </c>
      <c r="F961" s="59" t="s">
        <v>172</v>
      </c>
      <c r="G961" s="155">
        <v>1.4407205742293216E-4</v>
      </c>
      <c r="H961" s="59">
        <v>0</v>
      </c>
      <c r="I961" s="63" t="s">
        <v>2440</v>
      </c>
    </row>
    <row r="962" spans="1:9" ht="15" customHeight="1" x14ac:dyDescent="0.25">
      <c r="A962" s="62">
        <v>46317.806967592594</v>
      </c>
      <c r="B962" s="59">
        <v>1</v>
      </c>
      <c r="C962" s="59" t="s">
        <v>312</v>
      </c>
      <c r="D962" s="59" t="s">
        <v>431</v>
      </c>
      <c r="E962" s="59" t="s">
        <v>1873</v>
      </c>
      <c r="F962" s="59" t="s">
        <v>172</v>
      </c>
      <c r="G962" s="155">
        <v>1.4407205742293216E-4</v>
      </c>
      <c r="H962" s="59">
        <v>0</v>
      </c>
      <c r="I962" s="63" t="s">
        <v>2440</v>
      </c>
    </row>
    <row r="963" spans="1:9" ht="15" customHeight="1" x14ac:dyDescent="0.25">
      <c r="A963" s="62">
        <v>46317.806967592594</v>
      </c>
      <c r="B963" s="59">
        <v>1</v>
      </c>
      <c r="C963" s="59" t="s">
        <v>312</v>
      </c>
      <c r="D963" s="59" t="s">
        <v>431</v>
      </c>
      <c r="E963" s="59" t="s">
        <v>1874</v>
      </c>
      <c r="F963" s="59" t="s">
        <v>172</v>
      </c>
      <c r="G963" s="155">
        <v>1.4407205742293216E-4</v>
      </c>
      <c r="H963" s="59">
        <v>0</v>
      </c>
      <c r="I963" s="63" t="s">
        <v>2440</v>
      </c>
    </row>
    <row r="964" spans="1:9" ht="15" customHeight="1" x14ac:dyDescent="0.25">
      <c r="A964" s="62">
        <v>46317.806967592594</v>
      </c>
      <c r="B964" s="59">
        <v>1</v>
      </c>
      <c r="C964" s="59" t="s">
        <v>312</v>
      </c>
      <c r="D964" s="59" t="s">
        <v>431</v>
      </c>
      <c r="E964" s="59" t="s">
        <v>1875</v>
      </c>
      <c r="F964" s="59" t="s">
        <v>172</v>
      </c>
      <c r="G964" s="155">
        <v>1.4407205742293216E-4</v>
      </c>
      <c r="H964" s="59">
        <v>0</v>
      </c>
      <c r="I964" s="63" t="s">
        <v>2440</v>
      </c>
    </row>
    <row r="965" spans="1:9" ht="15" customHeight="1" x14ac:dyDescent="0.25">
      <c r="A965" s="62">
        <v>46317.806967592594</v>
      </c>
      <c r="B965" s="59">
        <v>1</v>
      </c>
      <c r="C965" s="59" t="s">
        <v>312</v>
      </c>
      <c r="D965" s="59" t="s">
        <v>431</v>
      </c>
      <c r="E965" s="59" t="s">
        <v>1876</v>
      </c>
      <c r="F965" s="59" t="s">
        <v>172</v>
      </c>
      <c r="G965" s="155">
        <v>1.1287688934584566E-4</v>
      </c>
      <c r="H965" s="59">
        <v>0</v>
      </c>
      <c r="I965" s="63" t="s">
        <v>2440</v>
      </c>
    </row>
    <row r="966" spans="1:9" ht="15" customHeight="1" x14ac:dyDescent="0.25">
      <c r="A966" s="62">
        <v>46317.806967592594</v>
      </c>
      <c r="B966" s="59">
        <v>1</v>
      </c>
      <c r="C966" s="59" t="s">
        <v>312</v>
      </c>
      <c r="D966" s="59" t="s">
        <v>431</v>
      </c>
      <c r="E966" s="59" t="s">
        <v>1877</v>
      </c>
      <c r="F966" s="59" t="s">
        <v>172</v>
      </c>
      <c r="G966" s="155">
        <v>1.4407205742293216E-4</v>
      </c>
      <c r="H966" s="59">
        <v>0</v>
      </c>
      <c r="I966" s="63" t="s">
        <v>2440</v>
      </c>
    </row>
    <row r="967" spans="1:9" ht="15" customHeight="1" x14ac:dyDescent="0.25">
      <c r="A967" s="62">
        <v>46317.806967592594</v>
      </c>
      <c r="B967" s="59">
        <v>1</v>
      </c>
      <c r="C967" s="59" t="s">
        <v>312</v>
      </c>
      <c r="D967" s="59" t="s">
        <v>431</v>
      </c>
      <c r="E967" s="59" t="s">
        <v>1878</v>
      </c>
      <c r="F967" s="59" t="s">
        <v>172</v>
      </c>
      <c r="G967" s="155">
        <v>1.4407205742293216E-4</v>
      </c>
      <c r="H967" s="59">
        <v>0</v>
      </c>
      <c r="I967" s="63" t="s">
        <v>2440</v>
      </c>
    </row>
    <row r="968" spans="1:9" ht="15" customHeight="1" x14ac:dyDescent="0.25">
      <c r="A968" s="62">
        <v>46317.806967592594</v>
      </c>
      <c r="B968" s="59">
        <v>1</v>
      </c>
      <c r="C968" s="59" t="s">
        <v>312</v>
      </c>
      <c r="D968" s="59" t="s">
        <v>431</v>
      </c>
      <c r="E968" s="59" t="s">
        <v>1879</v>
      </c>
      <c r="F968" s="59" t="s">
        <v>172</v>
      </c>
      <c r="G968" s="155">
        <v>1.2847447338438893E-4</v>
      </c>
      <c r="H968" s="59">
        <v>0</v>
      </c>
      <c r="I968" s="63" t="s">
        <v>2440</v>
      </c>
    </row>
    <row r="969" spans="1:9" ht="15" customHeight="1" x14ac:dyDescent="0.25">
      <c r="A969" s="62">
        <v>46317.806967592594</v>
      </c>
      <c r="B969" s="59">
        <v>1</v>
      </c>
      <c r="C969" s="59" t="s">
        <v>312</v>
      </c>
      <c r="D969" s="59" t="s">
        <v>431</v>
      </c>
      <c r="E969" s="59" t="s">
        <v>1880</v>
      </c>
      <c r="F969" s="59" t="s">
        <v>172</v>
      </c>
      <c r="G969" s="155">
        <v>1.284744733843889E-4</v>
      </c>
      <c r="H969" s="59">
        <v>0</v>
      </c>
      <c r="I969" s="63" t="s">
        <v>2440</v>
      </c>
    </row>
    <row r="970" spans="1:9" ht="15" customHeight="1" x14ac:dyDescent="0.25">
      <c r="A970" s="62">
        <v>46317.806967592594</v>
      </c>
      <c r="B970" s="59">
        <v>1</v>
      </c>
      <c r="C970" s="59" t="s">
        <v>312</v>
      </c>
      <c r="D970" s="59" t="s">
        <v>431</v>
      </c>
      <c r="E970" s="59" t="s">
        <v>1881</v>
      </c>
      <c r="F970" s="59" t="s">
        <v>172</v>
      </c>
      <c r="G970" s="155">
        <v>1.284744733843889E-4</v>
      </c>
      <c r="H970" s="59">
        <v>0</v>
      </c>
      <c r="I970" s="63" t="s">
        <v>2440</v>
      </c>
    </row>
    <row r="971" spans="1:9" ht="15" customHeight="1" x14ac:dyDescent="0.25">
      <c r="A971" s="62">
        <v>46317.806967592594</v>
      </c>
      <c r="B971" s="59">
        <v>1</v>
      </c>
      <c r="C971" s="59" t="s">
        <v>312</v>
      </c>
      <c r="D971" s="59" t="s">
        <v>431</v>
      </c>
      <c r="E971" s="59" t="s">
        <v>1882</v>
      </c>
      <c r="F971" s="59" t="s">
        <v>172</v>
      </c>
      <c r="G971" s="155">
        <v>1.9086480953856193E-4</v>
      </c>
      <c r="H971" s="59">
        <v>0</v>
      </c>
      <c r="I971" s="63" t="s">
        <v>2440</v>
      </c>
    </row>
    <row r="972" spans="1:9" ht="15" customHeight="1" x14ac:dyDescent="0.25">
      <c r="A972" s="62">
        <v>46317.806967592594</v>
      </c>
      <c r="B972" s="59">
        <v>1</v>
      </c>
      <c r="C972" s="59" t="s">
        <v>312</v>
      </c>
      <c r="D972" s="59" t="s">
        <v>431</v>
      </c>
      <c r="E972" s="59" t="s">
        <v>1883</v>
      </c>
      <c r="F972" s="59" t="s">
        <v>172</v>
      </c>
      <c r="G972" s="155">
        <v>1.9086480953856193E-4</v>
      </c>
      <c r="H972" s="59">
        <v>0</v>
      </c>
      <c r="I972" s="63" t="s">
        <v>2440</v>
      </c>
    </row>
    <row r="973" spans="1:9" ht="15" customHeight="1" x14ac:dyDescent="0.25">
      <c r="A973" s="62">
        <v>46317.806967592594</v>
      </c>
      <c r="B973" s="59">
        <v>1</v>
      </c>
      <c r="C973" s="59" t="s">
        <v>312</v>
      </c>
      <c r="D973" s="59" t="s">
        <v>431</v>
      </c>
      <c r="E973" s="59" t="s">
        <v>1884</v>
      </c>
      <c r="F973" s="59" t="s">
        <v>172</v>
      </c>
      <c r="G973" s="155">
        <v>1.9086480953856193E-4</v>
      </c>
      <c r="H973" s="59">
        <v>0</v>
      </c>
      <c r="I973" s="63" t="s">
        <v>2440</v>
      </c>
    </row>
    <row r="974" spans="1:9" ht="15" customHeight="1" x14ac:dyDescent="0.25">
      <c r="A974" s="62">
        <v>46317.806967592594</v>
      </c>
      <c r="B974" s="59">
        <v>1</v>
      </c>
      <c r="C974" s="59" t="s">
        <v>312</v>
      </c>
      <c r="D974" s="59" t="s">
        <v>431</v>
      </c>
      <c r="E974" s="59" t="s">
        <v>1885</v>
      </c>
      <c r="F974" s="59" t="s">
        <v>172</v>
      </c>
      <c r="G974" s="155">
        <v>1.9086480953856193E-4</v>
      </c>
      <c r="H974" s="59">
        <v>0</v>
      </c>
      <c r="I974" s="63" t="s">
        <v>2440</v>
      </c>
    </row>
    <row r="975" spans="1:9" ht="15" customHeight="1" x14ac:dyDescent="0.25">
      <c r="A975" s="62">
        <v>46317.806967592594</v>
      </c>
      <c r="B975" s="59">
        <v>1</v>
      </c>
      <c r="C975" s="59" t="s">
        <v>312</v>
      </c>
      <c r="D975" s="59" t="s">
        <v>431</v>
      </c>
      <c r="E975" s="59" t="s">
        <v>1886</v>
      </c>
      <c r="F975" s="59" t="s">
        <v>172</v>
      </c>
      <c r="G975" s="155">
        <v>1.9086480953856193E-4</v>
      </c>
      <c r="H975" s="59">
        <v>0</v>
      </c>
      <c r="I975" s="63" t="s">
        <v>2440</v>
      </c>
    </row>
    <row r="976" spans="1:9" ht="15" customHeight="1" x14ac:dyDescent="0.25">
      <c r="A976" s="62">
        <v>46317.806967592594</v>
      </c>
      <c r="B976" s="59">
        <v>1</v>
      </c>
      <c r="C976" s="59" t="s">
        <v>312</v>
      </c>
      <c r="D976" s="59" t="s">
        <v>431</v>
      </c>
      <c r="E976" s="59" t="s">
        <v>1887</v>
      </c>
      <c r="F976" s="59" t="s">
        <v>172</v>
      </c>
      <c r="G976" s="155">
        <v>1.9086480953856193E-4</v>
      </c>
      <c r="H976" s="59">
        <v>0</v>
      </c>
      <c r="I976" s="63" t="s">
        <v>2440</v>
      </c>
    </row>
    <row r="977" spans="1:9" ht="15" customHeight="1" x14ac:dyDescent="0.25">
      <c r="A977" s="62">
        <v>46317.806967592594</v>
      </c>
      <c r="B977" s="59">
        <v>1</v>
      </c>
      <c r="C977" s="59" t="s">
        <v>312</v>
      </c>
      <c r="D977" s="59" t="s">
        <v>431</v>
      </c>
      <c r="E977" s="59" t="s">
        <v>1888</v>
      </c>
      <c r="F977" s="59" t="s">
        <v>172</v>
      </c>
      <c r="G977" s="155">
        <v>1.9086480953856193E-4</v>
      </c>
      <c r="H977" s="59">
        <v>0</v>
      </c>
      <c r="I977" s="63" t="s">
        <v>2440</v>
      </c>
    </row>
    <row r="978" spans="1:9" ht="15" customHeight="1" x14ac:dyDescent="0.25">
      <c r="A978" s="62">
        <v>46317.806967592594</v>
      </c>
      <c r="B978" s="59">
        <v>1</v>
      </c>
      <c r="C978" s="59" t="s">
        <v>312</v>
      </c>
      <c r="D978" s="59" t="s">
        <v>431</v>
      </c>
      <c r="E978" s="59" t="s">
        <v>1889</v>
      </c>
      <c r="F978" s="59" t="s">
        <v>172</v>
      </c>
      <c r="G978" s="155">
        <v>1.9086480953856193E-4</v>
      </c>
      <c r="H978" s="59">
        <v>0</v>
      </c>
      <c r="I978" s="63" t="s">
        <v>2440</v>
      </c>
    </row>
    <row r="979" spans="1:9" ht="15" customHeight="1" x14ac:dyDescent="0.25">
      <c r="A979" s="62">
        <v>46317.806967592594</v>
      </c>
      <c r="B979" s="59">
        <v>1</v>
      </c>
      <c r="C979" s="59" t="s">
        <v>312</v>
      </c>
      <c r="D979" s="59" t="s">
        <v>431</v>
      </c>
      <c r="E979" s="59" t="s">
        <v>1890</v>
      </c>
      <c r="F979" s="59" t="s">
        <v>172</v>
      </c>
      <c r="G979" s="155">
        <v>1.9086480953856193E-4</v>
      </c>
      <c r="H979" s="59">
        <v>0</v>
      </c>
      <c r="I979" s="63" t="s">
        <v>2440</v>
      </c>
    </row>
    <row r="980" spans="1:9" ht="15" customHeight="1" x14ac:dyDescent="0.25">
      <c r="A980" s="62">
        <v>46317.806967592594</v>
      </c>
      <c r="B980" s="59">
        <v>1</v>
      </c>
      <c r="C980" s="59" t="s">
        <v>312</v>
      </c>
      <c r="D980" s="59" t="s">
        <v>431</v>
      </c>
      <c r="E980" s="59" t="s">
        <v>1891</v>
      </c>
      <c r="F980" s="59" t="s">
        <v>172</v>
      </c>
      <c r="G980" s="155">
        <v>1.9086480953856193E-4</v>
      </c>
      <c r="H980" s="59">
        <v>0</v>
      </c>
      <c r="I980" s="63" t="s">
        <v>2440</v>
      </c>
    </row>
    <row r="981" spans="1:9" ht="15" customHeight="1" x14ac:dyDescent="0.25">
      <c r="A981" s="62">
        <v>46317.806967592594</v>
      </c>
      <c r="B981" s="59">
        <v>1</v>
      </c>
      <c r="C981" s="59" t="s">
        <v>312</v>
      </c>
      <c r="D981" s="59" t="s">
        <v>431</v>
      </c>
      <c r="E981" s="59" t="s">
        <v>1892</v>
      </c>
      <c r="F981" s="59" t="s">
        <v>172</v>
      </c>
      <c r="G981" s="155">
        <v>2.3765756165419169E-4</v>
      </c>
      <c r="H981" s="59">
        <v>0</v>
      </c>
      <c r="I981" s="63" t="s">
        <v>2440</v>
      </c>
    </row>
    <row r="982" spans="1:9" ht="15" customHeight="1" x14ac:dyDescent="0.25">
      <c r="A982" s="62">
        <v>46317.806967592594</v>
      </c>
      <c r="B982" s="59">
        <v>1</v>
      </c>
      <c r="C982" s="59" t="s">
        <v>312</v>
      </c>
      <c r="D982" s="59" t="s">
        <v>431</v>
      </c>
      <c r="E982" s="59" t="s">
        <v>1893</v>
      </c>
      <c r="F982" s="59" t="s">
        <v>172</v>
      </c>
      <c r="G982" s="155">
        <v>2.3765756165419169E-4</v>
      </c>
      <c r="H982" s="59">
        <v>0</v>
      </c>
      <c r="I982" s="63" t="s">
        <v>2440</v>
      </c>
    </row>
    <row r="983" spans="1:9" ht="15" customHeight="1" x14ac:dyDescent="0.25">
      <c r="A983" s="62">
        <v>46317.806967592594</v>
      </c>
      <c r="B983" s="59">
        <v>1</v>
      </c>
      <c r="C983" s="59" t="s">
        <v>312</v>
      </c>
      <c r="D983" s="59" t="s">
        <v>431</v>
      </c>
      <c r="E983" s="59" t="s">
        <v>1894</v>
      </c>
      <c r="F983" s="59" t="s">
        <v>172</v>
      </c>
      <c r="G983" s="155">
        <v>2.6885272973127821E-4</v>
      </c>
      <c r="H983" s="59">
        <v>0</v>
      </c>
      <c r="I983" s="63" t="s">
        <v>2440</v>
      </c>
    </row>
    <row r="984" spans="1:9" ht="15" customHeight="1" x14ac:dyDescent="0.25">
      <c r="A984" s="62">
        <v>46317.806967592594</v>
      </c>
      <c r="B984" s="59">
        <v>1</v>
      </c>
      <c r="C984" s="59" t="s">
        <v>312</v>
      </c>
      <c r="D984" s="59" t="s">
        <v>431</v>
      </c>
      <c r="E984" s="59" t="s">
        <v>1895</v>
      </c>
      <c r="F984" s="59" t="s">
        <v>172</v>
      </c>
      <c r="G984" s="155">
        <v>2.6885272973127821E-4</v>
      </c>
      <c r="H984" s="59">
        <v>0</v>
      </c>
      <c r="I984" s="63" t="s">
        <v>2440</v>
      </c>
    </row>
    <row r="985" spans="1:9" ht="15" customHeight="1" x14ac:dyDescent="0.25">
      <c r="A985" s="62">
        <v>46317.806967592594</v>
      </c>
      <c r="B985" s="59">
        <v>1</v>
      </c>
      <c r="C985" s="59" t="s">
        <v>312</v>
      </c>
      <c r="D985" s="59" t="s">
        <v>431</v>
      </c>
      <c r="E985" s="59" t="s">
        <v>1896</v>
      </c>
      <c r="F985" s="59" t="s">
        <v>172</v>
      </c>
      <c r="G985" s="155">
        <v>2.5325514569273492E-4</v>
      </c>
      <c r="H985" s="59">
        <v>0</v>
      </c>
      <c r="I985" s="63" t="s">
        <v>2440</v>
      </c>
    </row>
    <row r="986" spans="1:9" ht="15" customHeight="1" x14ac:dyDescent="0.25">
      <c r="A986" s="62">
        <v>46317.806967592594</v>
      </c>
      <c r="B986" s="59">
        <v>1</v>
      </c>
      <c r="C986" s="59" t="s">
        <v>312</v>
      </c>
      <c r="D986" s="59" t="s">
        <v>431</v>
      </c>
      <c r="E986" s="59" t="s">
        <v>1897</v>
      </c>
      <c r="F986" s="59" t="s">
        <v>172</v>
      </c>
      <c r="G986" s="155">
        <v>2.5325514569273492E-4</v>
      </c>
      <c r="H986" s="59">
        <v>0</v>
      </c>
      <c r="I986" s="63" t="s">
        <v>2440</v>
      </c>
    </row>
    <row r="987" spans="1:9" ht="15" customHeight="1" x14ac:dyDescent="0.25">
      <c r="A987" s="62">
        <v>46317.806967592594</v>
      </c>
      <c r="B987" s="59">
        <v>1</v>
      </c>
      <c r="C987" s="59" t="s">
        <v>312</v>
      </c>
      <c r="D987" s="59" t="s">
        <v>431</v>
      </c>
      <c r="E987" s="59" t="s">
        <v>1898</v>
      </c>
      <c r="F987" s="59" t="s">
        <v>172</v>
      </c>
      <c r="G987" s="155">
        <v>2.5325514569273492E-4</v>
      </c>
      <c r="H987" s="59">
        <v>0</v>
      </c>
      <c r="I987" s="63" t="s">
        <v>2440</v>
      </c>
    </row>
    <row r="988" spans="1:9" ht="15" customHeight="1" x14ac:dyDescent="0.25">
      <c r="A988" s="62">
        <v>46317.806967592594</v>
      </c>
      <c r="B988" s="59">
        <v>1</v>
      </c>
      <c r="C988" s="59" t="s">
        <v>312</v>
      </c>
      <c r="D988" s="59" t="s">
        <v>431</v>
      </c>
      <c r="E988" s="59" t="s">
        <v>1899</v>
      </c>
      <c r="F988" s="59" t="s">
        <v>172</v>
      </c>
      <c r="G988" s="155">
        <v>2.5325514569273492E-4</v>
      </c>
      <c r="H988" s="59">
        <v>0</v>
      </c>
      <c r="I988" s="63" t="s">
        <v>2440</v>
      </c>
    </row>
    <row r="989" spans="1:9" ht="15" customHeight="1" x14ac:dyDescent="0.25">
      <c r="A989" s="62">
        <v>46317.806967592594</v>
      </c>
      <c r="B989" s="59">
        <v>1</v>
      </c>
      <c r="C989" s="59" t="s">
        <v>312</v>
      </c>
      <c r="D989" s="59" t="s">
        <v>431</v>
      </c>
      <c r="E989" s="59" t="s">
        <v>1900</v>
      </c>
      <c r="F989" s="59" t="s">
        <v>172</v>
      </c>
      <c r="G989" s="155">
        <v>2.5325514569273492E-4</v>
      </c>
      <c r="H989" s="59">
        <v>0</v>
      </c>
      <c r="I989" s="63" t="s">
        <v>2440</v>
      </c>
    </row>
    <row r="990" spans="1:9" ht="15" customHeight="1" x14ac:dyDescent="0.25">
      <c r="A990" s="62">
        <v>46317.806967592594</v>
      </c>
      <c r="B990" s="59">
        <v>1</v>
      </c>
      <c r="C990" s="59" t="s">
        <v>312</v>
      </c>
      <c r="D990" s="59" t="s">
        <v>431</v>
      </c>
      <c r="E990" s="59" t="s">
        <v>1901</v>
      </c>
      <c r="F990" s="59" t="s">
        <v>172</v>
      </c>
      <c r="G990" s="155">
        <v>2.5325514569273492E-4</v>
      </c>
      <c r="H990" s="59">
        <v>0</v>
      </c>
      <c r="I990" s="63" t="s">
        <v>2440</v>
      </c>
    </row>
    <row r="991" spans="1:9" ht="15" customHeight="1" x14ac:dyDescent="0.25">
      <c r="A991" s="62">
        <v>46317.806967592594</v>
      </c>
      <c r="B991" s="59">
        <v>1</v>
      </c>
      <c r="C991" s="59" t="s">
        <v>312</v>
      </c>
      <c r="D991" s="59" t="s">
        <v>431</v>
      </c>
      <c r="E991" s="59" t="s">
        <v>1902</v>
      </c>
      <c r="F991" s="59" t="s">
        <v>172</v>
      </c>
      <c r="G991" s="155">
        <v>2.5325514569273492E-4</v>
      </c>
      <c r="H991" s="59">
        <v>0</v>
      </c>
      <c r="I991" s="63" t="s">
        <v>2440</v>
      </c>
    </row>
    <row r="992" spans="1:9" ht="15" customHeight="1" x14ac:dyDescent="0.25">
      <c r="A992" s="62">
        <v>46317.806967592594</v>
      </c>
      <c r="B992" s="59">
        <v>1</v>
      </c>
      <c r="C992" s="59" t="s">
        <v>312</v>
      </c>
      <c r="D992" s="59" t="s">
        <v>431</v>
      </c>
      <c r="E992" s="59" t="s">
        <v>1903</v>
      </c>
      <c r="F992" s="59" t="s">
        <v>172</v>
      </c>
      <c r="G992" s="155">
        <v>2.5325514569273492E-4</v>
      </c>
      <c r="H992" s="59">
        <v>0</v>
      </c>
      <c r="I992" s="63" t="s">
        <v>2440</v>
      </c>
    </row>
    <row r="993" spans="1:9" ht="15" customHeight="1" x14ac:dyDescent="0.25">
      <c r="A993" s="62">
        <v>46317.806967592594</v>
      </c>
      <c r="B993" s="59">
        <v>1</v>
      </c>
      <c r="C993" s="59" t="s">
        <v>312</v>
      </c>
      <c r="D993" s="59" t="s">
        <v>431</v>
      </c>
      <c r="E993" s="59" t="s">
        <v>1904</v>
      </c>
      <c r="F993" s="59" t="s">
        <v>172</v>
      </c>
      <c r="G993" s="155">
        <v>2.3765756165419167E-4</v>
      </c>
      <c r="H993" s="59">
        <v>0</v>
      </c>
      <c r="I993" s="63" t="s">
        <v>2440</v>
      </c>
    </row>
    <row r="994" spans="1:9" ht="15" customHeight="1" x14ac:dyDescent="0.25">
      <c r="A994" s="62">
        <v>46317.806967592594</v>
      </c>
      <c r="B994" s="59">
        <v>1</v>
      </c>
      <c r="C994" s="59" t="s">
        <v>312</v>
      </c>
      <c r="D994" s="59" t="s">
        <v>431</v>
      </c>
      <c r="E994" s="59" t="s">
        <v>1905</v>
      </c>
      <c r="F994" s="59" t="s">
        <v>172</v>
      </c>
      <c r="G994" s="155">
        <v>2.3765756165419167E-4</v>
      </c>
      <c r="H994" s="59">
        <v>0</v>
      </c>
      <c r="I994" s="63" t="s">
        <v>2440</v>
      </c>
    </row>
    <row r="995" spans="1:9" ht="15" customHeight="1" x14ac:dyDescent="0.25">
      <c r="A995" s="62">
        <v>46317.806967592594</v>
      </c>
      <c r="B995" s="59">
        <v>1</v>
      </c>
      <c r="C995" s="59" t="s">
        <v>312</v>
      </c>
      <c r="D995" s="59" t="s">
        <v>431</v>
      </c>
      <c r="E995" s="59" t="s">
        <v>1906</v>
      </c>
      <c r="F995" s="59" t="s">
        <v>172</v>
      </c>
      <c r="G995" s="155">
        <v>2.6885272973127821E-4</v>
      </c>
      <c r="H995" s="59">
        <v>0</v>
      </c>
      <c r="I995" s="63" t="s">
        <v>2440</v>
      </c>
    </row>
    <row r="996" spans="1:9" ht="15" customHeight="1" x14ac:dyDescent="0.25">
      <c r="A996" s="62">
        <v>46317.806967592594</v>
      </c>
      <c r="B996" s="59">
        <v>1</v>
      </c>
      <c r="C996" s="59" t="s">
        <v>312</v>
      </c>
      <c r="D996" s="59" t="s">
        <v>431</v>
      </c>
      <c r="E996" s="59" t="s">
        <v>1907</v>
      </c>
      <c r="F996" s="59" t="s">
        <v>172</v>
      </c>
      <c r="G996" s="155">
        <v>2.6885272973127821E-4</v>
      </c>
      <c r="H996" s="59">
        <v>0</v>
      </c>
      <c r="I996" s="63" t="s">
        <v>2440</v>
      </c>
    </row>
    <row r="997" spans="1:9" ht="15" customHeight="1" x14ac:dyDescent="0.25">
      <c r="A997" s="62">
        <v>46317.806967592594</v>
      </c>
      <c r="B997" s="59">
        <v>1</v>
      </c>
      <c r="C997" s="59" t="s">
        <v>312</v>
      </c>
      <c r="D997" s="59" t="s">
        <v>431</v>
      </c>
      <c r="E997" s="59" t="s">
        <v>2736</v>
      </c>
      <c r="F997" s="59" t="s">
        <v>172</v>
      </c>
      <c r="G997" s="155">
        <v>3.0004789780836472E-4</v>
      </c>
      <c r="H997" s="59">
        <v>0</v>
      </c>
      <c r="I997" s="63" t="s">
        <v>2440</v>
      </c>
    </row>
    <row r="998" spans="1:9" ht="15" customHeight="1" x14ac:dyDescent="0.25">
      <c r="A998" s="62">
        <v>46317.806967592594</v>
      </c>
      <c r="B998" s="59">
        <v>1</v>
      </c>
      <c r="C998" s="59" t="s">
        <v>312</v>
      </c>
      <c r="D998" s="59" t="s">
        <v>431</v>
      </c>
      <c r="E998" s="59" t="s">
        <v>2738</v>
      </c>
      <c r="F998" s="59" t="s">
        <v>172</v>
      </c>
      <c r="G998" s="155">
        <v>3.0004789780836472E-4</v>
      </c>
      <c r="H998" s="59">
        <v>0</v>
      </c>
      <c r="I998" s="63" t="s">
        <v>2440</v>
      </c>
    </row>
    <row r="999" spans="1:9" ht="15" customHeight="1" x14ac:dyDescent="0.25">
      <c r="A999" s="62">
        <v>46317.806967592594</v>
      </c>
      <c r="B999" s="59">
        <v>1</v>
      </c>
      <c r="C999" s="59" t="s">
        <v>312</v>
      </c>
      <c r="D999" s="59" t="s">
        <v>431</v>
      </c>
      <c r="E999" s="59" t="s">
        <v>2740</v>
      </c>
      <c r="F999" s="59" t="s">
        <v>172</v>
      </c>
      <c r="G999" s="155">
        <v>3.0004789780836472E-4</v>
      </c>
      <c r="H999" s="59">
        <v>0</v>
      </c>
      <c r="I999" s="63" t="s">
        <v>2440</v>
      </c>
    </row>
    <row r="1000" spans="1:9" ht="15" customHeight="1" x14ac:dyDescent="0.25">
      <c r="A1000" s="62">
        <v>46317.806967592594</v>
      </c>
      <c r="B1000" s="59">
        <v>1</v>
      </c>
      <c r="C1000" s="59" t="s">
        <v>312</v>
      </c>
      <c r="D1000" s="59" t="s">
        <v>431</v>
      </c>
      <c r="E1000" s="59" t="s">
        <v>2742</v>
      </c>
      <c r="F1000" s="59" t="s">
        <v>172</v>
      </c>
      <c r="G1000" s="155">
        <v>3.3124306588545117E-4</v>
      </c>
      <c r="H1000" s="59">
        <v>0</v>
      </c>
      <c r="I1000" s="63" t="s">
        <v>2440</v>
      </c>
    </row>
    <row r="1001" spans="1:9" ht="15" customHeight="1" x14ac:dyDescent="0.25">
      <c r="A1001" s="62">
        <v>46317.806967592594</v>
      </c>
      <c r="B1001" s="59">
        <v>1</v>
      </c>
      <c r="C1001" s="59" t="s">
        <v>312</v>
      </c>
      <c r="D1001" s="59" t="s">
        <v>431</v>
      </c>
      <c r="E1001" s="59" t="s">
        <v>2744</v>
      </c>
      <c r="F1001" s="59" t="s">
        <v>172</v>
      </c>
      <c r="G1001" s="155">
        <v>3.3124306588545117E-4</v>
      </c>
      <c r="H1001" s="59">
        <v>0</v>
      </c>
      <c r="I1001" s="63" t="s">
        <v>2440</v>
      </c>
    </row>
    <row r="1002" spans="1:9" ht="15" customHeight="1" x14ac:dyDescent="0.25">
      <c r="A1002" s="62">
        <v>46317.806967592594</v>
      </c>
      <c r="B1002" s="59">
        <v>1</v>
      </c>
      <c r="C1002" s="59" t="s">
        <v>312</v>
      </c>
      <c r="D1002" s="59" t="s">
        <v>431</v>
      </c>
      <c r="E1002" s="59" t="s">
        <v>2746</v>
      </c>
      <c r="F1002" s="59" t="s">
        <v>172</v>
      </c>
      <c r="G1002" s="155">
        <v>3.1564548184690795E-4</v>
      </c>
      <c r="H1002" s="59">
        <v>0</v>
      </c>
      <c r="I1002" s="63" t="s">
        <v>2440</v>
      </c>
    </row>
    <row r="1003" spans="1:9" ht="15" customHeight="1" x14ac:dyDescent="0.25">
      <c r="A1003" s="62">
        <v>46317.806967592594</v>
      </c>
      <c r="B1003" s="59">
        <v>1</v>
      </c>
      <c r="C1003" s="59" t="s">
        <v>312</v>
      </c>
      <c r="D1003" s="59" t="s">
        <v>431</v>
      </c>
      <c r="E1003" s="59" t="s">
        <v>2748</v>
      </c>
      <c r="F1003" s="59" t="s">
        <v>172</v>
      </c>
      <c r="G1003" s="155">
        <v>3.1564548184690795E-4</v>
      </c>
      <c r="H1003" s="59">
        <v>0</v>
      </c>
      <c r="I1003" s="63" t="s">
        <v>2440</v>
      </c>
    </row>
    <row r="1004" spans="1:9" ht="15" customHeight="1" x14ac:dyDescent="0.25">
      <c r="A1004" s="62">
        <v>46317.806967592594</v>
      </c>
      <c r="B1004" s="59">
        <v>1</v>
      </c>
      <c r="C1004" s="59" t="s">
        <v>312</v>
      </c>
      <c r="D1004" s="59" t="s">
        <v>431</v>
      </c>
      <c r="E1004" s="59" t="s">
        <v>2750</v>
      </c>
      <c r="F1004" s="59" t="s">
        <v>172</v>
      </c>
      <c r="G1004" s="155">
        <v>3.1564548184690795E-4</v>
      </c>
      <c r="H1004" s="59">
        <v>0</v>
      </c>
      <c r="I1004" s="63" t="s">
        <v>2440</v>
      </c>
    </row>
    <row r="1005" spans="1:9" ht="15" customHeight="1" x14ac:dyDescent="0.25">
      <c r="A1005" s="62">
        <v>46317.806967592594</v>
      </c>
      <c r="B1005" s="59">
        <v>1</v>
      </c>
      <c r="C1005" s="59" t="s">
        <v>312</v>
      </c>
      <c r="D1005" s="59" t="s">
        <v>431</v>
      </c>
      <c r="E1005" s="59" t="s">
        <v>2752</v>
      </c>
      <c r="F1005" s="59" t="s">
        <v>172</v>
      </c>
      <c r="G1005" s="155">
        <v>3.1564548184690795E-4</v>
      </c>
      <c r="H1005" s="59">
        <v>0</v>
      </c>
      <c r="I1005" s="63" t="s">
        <v>2440</v>
      </c>
    </row>
    <row r="1006" spans="1:9" ht="15" customHeight="1" x14ac:dyDescent="0.25">
      <c r="A1006" s="62">
        <v>46317.806967592594</v>
      </c>
      <c r="B1006" s="59">
        <v>1</v>
      </c>
      <c r="C1006" s="59" t="s">
        <v>312</v>
      </c>
      <c r="D1006" s="59" t="s">
        <v>431</v>
      </c>
      <c r="E1006" s="59" t="s">
        <v>2754</v>
      </c>
      <c r="F1006" s="59" t="s">
        <v>172</v>
      </c>
      <c r="G1006" s="155">
        <v>3.1564548184690795E-4</v>
      </c>
      <c r="H1006" s="59">
        <v>0</v>
      </c>
      <c r="I1006" s="63" t="s">
        <v>2440</v>
      </c>
    </row>
    <row r="1007" spans="1:9" ht="15" customHeight="1" x14ac:dyDescent="0.25">
      <c r="A1007" s="62">
        <v>46317.806967592594</v>
      </c>
      <c r="B1007" s="59">
        <v>1</v>
      </c>
      <c r="C1007" s="59" t="s">
        <v>312</v>
      </c>
      <c r="D1007" s="59" t="s">
        <v>431</v>
      </c>
      <c r="E1007" s="59" t="s">
        <v>2756</v>
      </c>
      <c r="F1007" s="59" t="s">
        <v>172</v>
      </c>
      <c r="G1007" s="155">
        <v>3.1564548184690795E-4</v>
      </c>
      <c r="H1007" s="59">
        <v>0</v>
      </c>
      <c r="I1007" s="63" t="s">
        <v>2440</v>
      </c>
    </row>
    <row r="1008" spans="1:9" ht="15" customHeight="1" x14ac:dyDescent="0.25">
      <c r="A1008" s="62">
        <v>46317.806967592594</v>
      </c>
      <c r="B1008" s="59">
        <v>1</v>
      </c>
      <c r="C1008" s="59" t="s">
        <v>312</v>
      </c>
      <c r="D1008" s="59" t="s">
        <v>431</v>
      </c>
      <c r="E1008" s="59" t="s">
        <v>2758</v>
      </c>
      <c r="F1008" s="59" t="s">
        <v>172</v>
      </c>
      <c r="G1008" s="155">
        <v>3.0004789780836466E-4</v>
      </c>
      <c r="H1008" s="59">
        <v>0</v>
      </c>
      <c r="I1008" s="63" t="s">
        <v>2440</v>
      </c>
    </row>
    <row r="1009" spans="1:9" ht="15" customHeight="1" x14ac:dyDescent="0.25">
      <c r="A1009" s="62">
        <v>46317.806967592594</v>
      </c>
      <c r="B1009" s="59">
        <v>1</v>
      </c>
      <c r="C1009" s="59" t="s">
        <v>312</v>
      </c>
      <c r="D1009" s="59" t="s">
        <v>431</v>
      </c>
      <c r="E1009" s="59" t="s">
        <v>2760</v>
      </c>
      <c r="F1009" s="59" t="s">
        <v>172</v>
      </c>
      <c r="G1009" s="155">
        <v>3.0004789780836466E-4</v>
      </c>
      <c r="H1009" s="59">
        <v>0</v>
      </c>
      <c r="I1009" s="63" t="s">
        <v>2440</v>
      </c>
    </row>
    <row r="1010" spans="1:9" ht="15" customHeight="1" x14ac:dyDescent="0.25">
      <c r="A1010" s="62">
        <v>46317.806967592594</v>
      </c>
      <c r="B1010" s="59">
        <v>1</v>
      </c>
      <c r="C1010" s="59" t="s">
        <v>312</v>
      </c>
      <c r="D1010" s="59" t="s">
        <v>431</v>
      </c>
      <c r="E1010" s="59" t="s">
        <v>2762</v>
      </c>
      <c r="F1010" s="59" t="s">
        <v>172</v>
      </c>
      <c r="G1010" s="155">
        <v>3.3124306588545117E-4</v>
      </c>
      <c r="H1010" s="59">
        <v>0</v>
      </c>
      <c r="I1010" s="63" t="s">
        <v>2440</v>
      </c>
    </row>
    <row r="1011" spans="1:9" ht="15" customHeight="1" x14ac:dyDescent="0.25">
      <c r="A1011" s="62">
        <v>46317.806967592594</v>
      </c>
      <c r="B1011" s="59">
        <v>1</v>
      </c>
      <c r="C1011" s="59" t="s">
        <v>312</v>
      </c>
      <c r="D1011" s="59" t="s">
        <v>431</v>
      </c>
      <c r="E1011" s="59" t="s">
        <v>2764</v>
      </c>
      <c r="F1011" s="59" t="s">
        <v>172</v>
      </c>
      <c r="G1011" s="155">
        <v>3.3124306588545117E-4</v>
      </c>
      <c r="H1011" s="59">
        <v>0</v>
      </c>
      <c r="I1011" s="63" t="s">
        <v>2440</v>
      </c>
    </row>
    <row r="1012" spans="1:9" ht="15" customHeight="1" x14ac:dyDescent="0.25">
      <c r="A1012" s="62">
        <v>46317.806967592594</v>
      </c>
      <c r="B1012" s="59">
        <v>1</v>
      </c>
      <c r="C1012" s="59" t="s">
        <v>312</v>
      </c>
      <c r="D1012" s="59" t="s">
        <v>431</v>
      </c>
      <c r="E1012" s="59" t="s">
        <v>2766</v>
      </c>
      <c r="F1012" s="59" t="s">
        <v>172</v>
      </c>
      <c r="G1012" s="155">
        <v>3.0004789780836466E-4</v>
      </c>
      <c r="H1012" s="59">
        <v>0</v>
      </c>
      <c r="I1012" s="63" t="s">
        <v>2440</v>
      </c>
    </row>
    <row r="1013" spans="1:9" ht="15" customHeight="1" x14ac:dyDescent="0.25">
      <c r="A1013" s="62">
        <v>46317.806967592594</v>
      </c>
      <c r="B1013" s="59">
        <v>1</v>
      </c>
      <c r="C1013" s="59" t="s">
        <v>312</v>
      </c>
      <c r="D1013" s="59" t="s">
        <v>431</v>
      </c>
      <c r="E1013" s="59" t="s">
        <v>1908</v>
      </c>
      <c r="F1013" s="59" t="s">
        <v>1909</v>
      </c>
      <c r="G1013" s="155">
        <v>2.8092086099750613E-4</v>
      </c>
      <c r="H1013" s="59">
        <v>56.184172199501226</v>
      </c>
      <c r="I1013" s="63" t="s">
        <v>319</v>
      </c>
    </row>
    <row r="1014" spans="1:9" ht="15" customHeight="1" x14ac:dyDescent="0.25">
      <c r="A1014" s="62">
        <v>46317.806967592594</v>
      </c>
      <c r="B1014" s="59">
        <v>1</v>
      </c>
      <c r="C1014" s="59" t="s">
        <v>312</v>
      </c>
      <c r="D1014" s="59" t="s">
        <v>431</v>
      </c>
      <c r="E1014" s="59" t="s">
        <v>1910</v>
      </c>
      <c r="F1014" s="59" t="s">
        <v>1909</v>
      </c>
      <c r="G1014" s="155">
        <v>2.9692838100065606E-4</v>
      </c>
      <c r="H1014" s="59">
        <v>59.385676200131215</v>
      </c>
      <c r="I1014" s="63" t="s">
        <v>319</v>
      </c>
    </row>
    <row r="1015" spans="1:9" ht="15" customHeight="1" x14ac:dyDescent="0.25">
      <c r="A1015" s="62">
        <v>46317.806967592594</v>
      </c>
      <c r="B1015" s="59">
        <v>1</v>
      </c>
      <c r="C1015" s="59" t="s">
        <v>312</v>
      </c>
      <c r="D1015" s="59" t="s">
        <v>431</v>
      </c>
      <c r="E1015" s="59" t="s">
        <v>1911</v>
      </c>
      <c r="F1015" s="59" t="s">
        <v>1909</v>
      </c>
      <c r="G1015" s="155">
        <v>2.9692838100065606E-4</v>
      </c>
      <c r="H1015" s="59">
        <v>59.385676200131215</v>
      </c>
      <c r="I1015" s="63" t="s">
        <v>319</v>
      </c>
    </row>
    <row r="1016" spans="1:9" ht="15" customHeight="1" x14ac:dyDescent="0.25">
      <c r="A1016" s="62">
        <v>46317.806967592594</v>
      </c>
      <c r="B1016" s="59">
        <v>1</v>
      </c>
      <c r="C1016" s="59" t="s">
        <v>312</v>
      </c>
      <c r="D1016" s="59" t="s">
        <v>431</v>
      </c>
      <c r="E1016" s="59" t="s">
        <v>1912</v>
      </c>
      <c r="F1016" s="59" t="s">
        <v>1909</v>
      </c>
      <c r="G1016" s="155">
        <v>2.9692838100065606E-4</v>
      </c>
      <c r="H1016" s="59">
        <v>59.385676200131215</v>
      </c>
      <c r="I1016" s="63" t="s">
        <v>319</v>
      </c>
    </row>
    <row r="1017" spans="1:9" ht="15" customHeight="1" x14ac:dyDescent="0.25">
      <c r="A1017" s="62">
        <v>46317.806967592594</v>
      </c>
      <c r="B1017" s="59">
        <v>1</v>
      </c>
      <c r="C1017" s="59" t="s">
        <v>312</v>
      </c>
      <c r="D1017" s="59" t="s">
        <v>431</v>
      </c>
      <c r="E1017" s="59" t="s">
        <v>1913</v>
      </c>
      <c r="F1017" s="59" t="s">
        <v>1909</v>
      </c>
      <c r="G1017" s="155">
        <v>2.9692838100065606E-4</v>
      </c>
      <c r="H1017" s="59">
        <v>59.385676200131215</v>
      </c>
      <c r="I1017" s="63" t="s">
        <v>319</v>
      </c>
    </row>
    <row r="1018" spans="1:9" ht="15" customHeight="1" x14ac:dyDescent="0.25">
      <c r="A1018" s="62">
        <v>46317.806967592594</v>
      </c>
      <c r="B1018" s="59">
        <v>1</v>
      </c>
      <c r="C1018" s="59" t="s">
        <v>312</v>
      </c>
      <c r="D1018" s="59" t="s">
        <v>431</v>
      </c>
      <c r="E1018" s="59" t="s">
        <v>1914</v>
      </c>
      <c r="F1018" s="59" t="s">
        <v>1909</v>
      </c>
      <c r="G1018" s="155">
        <v>2.9692838100065606E-4</v>
      </c>
      <c r="H1018" s="59">
        <v>59.385676200131215</v>
      </c>
      <c r="I1018" s="63" t="s">
        <v>319</v>
      </c>
    </row>
    <row r="1019" spans="1:9" ht="15" customHeight="1" x14ac:dyDescent="0.25">
      <c r="A1019" s="62">
        <v>46317.806967592594</v>
      </c>
      <c r="B1019" s="59">
        <v>1</v>
      </c>
      <c r="C1019" s="59" t="s">
        <v>312</v>
      </c>
      <c r="D1019" s="59" t="s">
        <v>431</v>
      </c>
      <c r="E1019" s="59" t="s">
        <v>1915</v>
      </c>
      <c r="F1019" s="59" t="s">
        <v>1909</v>
      </c>
      <c r="G1019" s="155">
        <v>2.9692838100065606E-4</v>
      </c>
      <c r="H1019" s="59">
        <v>59.385676200131215</v>
      </c>
      <c r="I1019" s="63" t="s">
        <v>319</v>
      </c>
    </row>
    <row r="1020" spans="1:9" ht="15" customHeight="1" x14ac:dyDescent="0.25">
      <c r="A1020" s="62">
        <v>46317.806967592594</v>
      </c>
      <c r="B1020" s="59">
        <v>1</v>
      </c>
      <c r="C1020" s="59" t="s">
        <v>312</v>
      </c>
      <c r="D1020" s="59" t="s">
        <v>431</v>
      </c>
      <c r="E1020" s="59" t="s">
        <v>1916</v>
      </c>
      <c r="F1020" s="59" t="s">
        <v>1909</v>
      </c>
      <c r="G1020" s="155">
        <v>2.8092086099750608E-4</v>
      </c>
      <c r="H1020" s="59">
        <v>56.184172199501219</v>
      </c>
      <c r="I1020" s="63" t="s">
        <v>319</v>
      </c>
    </row>
    <row r="1021" spans="1:9" ht="15" customHeight="1" x14ac:dyDescent="0.25">
      <c r="A1021" s="62">
        <v>46317.806967592594</v>
      </c>
      <c r="B1021" s="59">
        <v>1</v>
      </c>
      <c r="C1021" s="59" t="s">
        <v>312</v>
      </c>
      <c r="D1021" s="59" t="s">
        <v>431</v>
      </c>
      <c r="E1021" s="59" t="s">
        <v>1917</v>
      </c>
      <c r="F1021" s="59" t="s">
        <v>1909</v>
      </c>
      <c r="G1021" s="155">
        <v>-2.1114292269124729E-4</v>
      </c>
      <c r="H1021" s="59">
        <v>-42.228584538249478</v>
      </c>
      <c r="I1021" s="63" t="s">
        <v>318</v>
      </c>
    </row>
    <row r="1022" spans="1:9" ht="15" customHeight="1" x14ac:dyDescent="0.25">
      <c r="A1022" s="62">
        <v>46317.806967592594</v>
      </c>
      <c r="B1022" s="59">
        <v>1</v>
      </c>
      <c r="C1022" s="59" t="s">
        <v>312</v>
      </c>
      <c r="D1022" s="59" t="s">
        <v>431</v>
      </c>
      <c r="E1022" s="59" t="s">
        <v>1918</v>
      </c>
      <c r="F1022" s="59" t="s">
        <v>1909</v>
      </c>
      <c r="G1022" s="155">
        <v>-2.2715044269439722E-4</v>
      </c>
      <c r="H1022" s="59">
        <v>-45.43008853887946</v>
      </c>
      <c r="I1022" s="63" t="s">
        <v>318</v>
      </c>
    </row>
    <row r="1023" spans="1:9" ht="15" customHeight="1" x14ac:dyDescent="0.25">
      <c r="A1023" s="62">
        <v>46317.806967592594</v>
      </c>
      <c r="B1023" s="59">
        <v>1</v>
      </c>
      <c r="C1023" s="59" t="s">
        <v>312</v>
      </c>
      <c r="D1023" s="59" t="s">
        <v>431</v>
      </c>
      <c r="E1023" s="59" t="s">
        <v>1919</v>
      </c>
      <c r="F1023" s="59" t="s">
        <v>1909</v>
      </c>
      <c r="G1023" s="155">
        <v>-2.2715044269439722E-4</v>
      </c>
      <c r="H1023" s="59">
        <v>-45.43008853887946</v>
      </c>
      <c r="I1023" s="63" t="s">
        <v>318</v>
      </c>
    </row>
    <row r="1024" spans="1:9" ht="15" customHeight="1" x14ac:dyDescent="0.25">
      <c r="A1024" s="62">
        <v>46317.806967592594</v>
      </c>
      <c r="B1024" s="59">
        <v>1</v>
      </c>
      <c r="C1024" s="59" t="s">
        <v>312</v>
      </c>
      <c r="D1024" s="59" t="s">
        <v>431</v>
      </c>
      <c r="E1024" s="59" t="s">
        <v>1920</v>
      </c>
      <c r="F1024" s="59" t="s">
        <v>1909</v>
      </c>
      <c r="G1024" s="155">
        <v>-2.2715044269439722E-4</v>
      </c>
      <c r="H1024" s="59">
        <v>-45.43008853887946</v>
      </c>
      <c r="I1024" s="63" t="s">
        <v>318</v>
      </c>
    </row>
    <row r="1025" spans="1:9" ht="15" customHeight="1" x14ac:dyDescent="0.25">
      <c r="A1025" s="62">
        <v>46317.806967592594</v>
      </c>
      <c r="B1025" s="59">
        <v>1</v>
      </c>
      <c r="C1025" s="59" t="s">
        <v>312</v>
      </c>
      <c r="D1025" s="59" t="s">
        <v>431</v>
      </c>
      <c r="E1025" s="59" t="s">
        <v>1921</v>
      </c>
      <c r="F1025" s="59" t="s">
        <v>1909</v>
      </c>
      <c r="G1025" s="155">
        <v>-2.2715044269439722E-4</v>
      </c>
      <c r="H1025" s="59">
        <v>-45.43008853887946</v>
      </c>
      <c r="I1025" s="63" t="s">
        <v>318</v>
      </c>
    </row>
    <row r="1026" spans="1:9" ht="15" customHeight="1" x14ac:dyDescent="0.25">
      <c r="A1026" s="62">
        <v>46317.806967592594</v>
      </c>
      <c r="B1026" s="59">
        <v>1</v>
      </c>
      <c r="C1026" s="59" t="s">
        <v>312</v>
      </c>
      <c r="D1026" s="59" t="s">
        <v>431</v>
      </c>
      <c r="E1026" s="59" t="s">
        <v>1922</v>
      </c>
      <c r="F1026" s="59" t="s">
        <v>1909</v>
      </c>
      <c r="G1026" s="155">
        <v>-2.2715044269439722E-4</v>
      </c>
      <c r="H1026" s="59">
        <v>-45.43008853887946</v>
      </c>
      <c r="I1026" s="63" t="s">
        <v>318</v>
      </c>
    </row>
    <row r="1027" spans="1:9" ht="15" customHeight="1" x14ac:dyDescent="0.25">
      <c r="A1027" s="62">
        <v>46317.806967592594</v>
      </c>
      <c r="B1027" s="59">
        <v>1</v>
      </c>
      <c r="C1027" s="59" t="s">
        <v>312</v>
      </c>
      <c r="D1027" s="59" t="s">
        <v>431</v>
      </c>
      <c r="E1027" s="59" t="s">
        <v>1923</v>
      </c>
      <c r="F1027" s="59" t="s">
        <v>1909</v>
      </c>
      <c r="G1027" s="155">
        <v>-2.2715044269439722E-4</v>
      </c>
      <c r="H1027" s="59">
        <v>-45.43008853887946</v>
      </c>
      <c r="I1027" s="63" t="s">
        <v>318</v>
      </c>
    </row>
    <row r="1028" spans="1:9" ht="15" customHeight="1" x14ac:dyDescent="0.25">
      <c r="A1028" s="62">
        <v>46317.806967592594</v>
      </c>
      <c r="B1028" s="59">
        <v>1</v>
      </c>
      <c r="C1028" s="59" t="s">
        <v>312</v>
      </c>
      <c r="D1028" s="59" t="s">
        <v>431</v>
      </c>
      <c r="E1028" s="59" t="s">
        <v>1924</v>
      </c>
      <c r="F1028" s="59" t="s">
        <v>1909</v>
      </c>
      <c r="G1028" s="155">
        <v>-2.1114292269124727E-4</v>
      </c>
      <c r="H1028" s="59">
        <v>-42.228584538249471</v>
      </c>
      <c r="I1028" s="63" t="s">
        <v>318</v>
      </c>
    </row>
    <row r="1029" spans="1:9" ht="15" customHeight="1" x14ac:dyDescent="0.25">
      <c r="A1029" s="62">
        <v>46317.806967592594</v>
      </c>
      <c r="B1029" s="59">
        <v>1</v>
      </c>
      <c r="C1029" s="59" t="s">
        <v>312</v>
      </c>
      <c r="D1029" s="59" t="s">
        <v>431</v>
      </c>
      <c r="E1029" s="59" t="s">
        <v>1925</v>
      </c>
      <c r="F1029" s="59" t="s">
        <v>1909</v>
      </c>
      <c r="G1029" s="155">
        <v>-1.5228203930938962E-4</v>
      </c>
      <c r="H1029" s="59">
        <v>-30.456407861877942</v>
      </c>
      <c r="I1029" s="63" t="s">
        <v>318</v>
      </c>
    </row>
    <row r="1030" spans="1:9" ht="15" customHeight="1" x14ac:dyDescent="0.25">
      <c r="A1030" s="62">
        <v>46317.806967592594</v>
      </c>
      <c r="B1030" s="59">
        <v>1</v>
      </c>
      <c r="C1030" s="59" t="s">
        <v>312</v>
      </c>
      <c r="D1030" s="59" t="s">
        <v>431</v>
      </c>
      <c r="E1030" s="59" t="s">
        <v>1926</v>
      </c>
      <c r="F1030" s="59" t="s">
        <v>1909</v>
      </c>
      <c r="G1030" s="155">
        <v>-7.7413635924382E-5</v>
      </c>
      <c r="H1030" s="59">
        <v>-15.482727184876417</v>
      </c>
      <c r="I1030" s="63" t="s">
        <v>318</v>
      </c>
    </row>
    <row r="1031" spans="1:9" ht="15" customHeight="1" x14ac:dyDescent="0.25">
      <c r="A1031" s="62">
        <v>46317.806967592594</v>
      </c>
      <c r="B1031" s="59">
        <v>1</v>
      </c>
      <c r="C1031" s="59" t="s">
        <v>312</v>
      </c>
      <c r="D1031" s="59" t="s">
        <v>431</v>
      </c>
      <c r="E1031" s="59" t="s">
        <v>1927</v>
      </c>
      <c r="F1031" s="59" t="s">
        <v>1909</v>
      </c>
      <c r="G1031" s="155">
        <v>-2.5452325393743845E-6</v>
      </c>
      <c r="H1031" s="59">
        <v>-0.5090465078748948</v>
      </c>
      <c r="I1031" s="63" t="s">
        <v>318</v>
      </c>
    </row>
    <row r="1032" spans="1:9" ht="15" customHeight="1" x14ac:dyDescent="0.25">
      <c r="A1032" s="62">
        <v>46317.806967592594</v>
      </c>
      <c r="B1032" s="59">
        <v>1</v>
      </c>
      <c r="C1032" s="59" t="s">
        <v>312</v>
      </c>
      <c r="D1032" s="59" t="s">
        <v>431</v>
      </c>
      <c r="E1032" s="59" t="s">
        <v>1928</v>
      </c>
      <c r="F1032" s="59" t="s">
        <v>1909</v>
      </c>
      <c r="G1032" s="155">
        <v>7.2323170845633205E-5</v>
      </c>
      <c r="H1032" s="59">
        <v>14.464634169126642</v>
      </c>
      <c r="I1032" s="63" t="s">
        <v>319</v>
      </c>
    </row>
    <row r="1033" spans="1:9" ht="15" customHeight="1" x14ac:dyDescent="0.25">
      <c r="A1033" s="62">
        <v>46317.806967592594</v>
      </c>
      <c r="B1033" s="59">
        <v>1</v>
      </c>
      <c r="C1033" s="59" t="s">
        <v>312</v>
      </c>
      <c r="D1033" s="59" t="s">
        <v>431</v>
      </c>
      <c r="E1033" s="59" t="s">
        <v>1929</v>
      </c>
      <c r="F1033" s="59" t="s">
        <v>1909</v>
      </c>
      <c r="G1033" s="155">
        <v>1.4719157423064084E-4</v>
      </c>
      <c r="H1033" s="59">
        <v>29.438314846128169</v>
      </c>
      <c r="I1033" s="63" t="s">
        <v>319</v>
      </c>
    </row>
    <row r="1034" spans="1:9" ht="15" customHeight="1" x14ac:dyDescent="0.25">
      <c r="A1034" s="62">
        <v>46317.806967592594</v>
      </c>
      <c r="B1034" s="59">
        <v>1</v>
      </c>
      <c r="C1034" s="59" t="s">
        <v>312</v>
      </c>
      <c r="D1034" s="59" t="s">
        <v>431</v>
      </c>
      <c r="E1034" s="59" t="s">
        <v>1930</v>
      </c>
      <c r="F1034" s="59" t="s">
        <v>1909</v>
      </c>
      <c r="G1034" s="155">
        <v>2.2205997761564844E-4</v>
      </c>
      <c r="H1034" s="59">
        <v>44.41199552312969</v>
      </c>
      <c r="I1034" s="63" t="s">
        <v>319</v>
      </c>
    </row>
    <row r="1035" spans="1:9" ht="15" customHeight="1" x14ac:dyDescent="0.25">
      <c r="A1035" s="62">
        <v>46317.806967592594</v>
      </c>
      <c r="B1035" s="59">
        <v>1</v>
      </c>
      <c r="C1035" s="59" t="s">
        <v>312</v>
      </c>
      <c r="D1035" s="59" t="s">
        <v>431</v>
      </c>
      <c r="E1035" s="59" t="s">
        <v>1931</v>
      </c>
      <c r="F1035" s="59" t="s">
        <v>1909</v>
      </c>
      <c r="G1035" s="155">
        <v>-1.5228203930938962E-4</v>
      </c>
      <c r="H1035" s="59">
        <v>-30.456407861877942</v>
      </c>
      <c r="I1035" s="63" t="s">
        <v>318</v>
      </c>
    </row>
    <row r="1036" spans="1:9" ht="15" customHeight="1" x14ac:dyDescent="0.25">
      <c r="A1036" s="62">
        <v>46317.806967592594</v>
      </c>
      <c r="B1036" s="59">
        <v>1</v>
      </c>
      <c r="C1036" s="59" t="s">
        <v>312</v>
      </c>
      <c r="D1036" s="59" t="s">
        <v>431</v>
      </c>
      <c r="E1036" s="59" t="s">
        <v>1932</v>
      </c>
      <c r="F1036" s="59" t="s">
        <v>1909</v>
      </c>
      <c r="G1036" s="155">
        <v>-7.7413635924382013E-5</v>
      </c>
      <c r="H1036" s="59">
        <v>-15.482727184876421</v>
      </c>
      <c r="I1036" s="63" t="s">
        <v>318</v>
      </c>
    </row>
    <row r="1037" spans="1:9" ht="15" customHeight="1" x14ac:dyDescent="0.25">
      <c r="A1037" s="62">
        <v>46317.806967592594</v>
      </c>
      <c r="B1037" s="59">
        <v>1</v>
      </c>
      <c r="C1037" s="59" t="s">
        <v>312</v>
      </c>
      <c r="D1037" s="59" t="s">
        <v>431</v>
      </c>
      <c r="E1037" s="59" t="s">
        <v>1933</v>
      </c>
      <c r="F1037" s="59" t="s">
        <v>1909</v>
      </c>
      <c r="G1037" s="155">
        <v>-2.5452325393743913E-6</v>
      </c>
      <c r="H1037" s="59">
        <v>-0.50904650787489614</v>
      </c>
      <c r="I1037" s="63" t="s">
        <v>318</v>
      </c>
    </row>
    <row r="1038" spans="1:9" ht="15" customHeight="1" x14ac:dyDescent="0.25">
      <c r="A1038" s="62">
        <v>46317.806967592594</v>
      </c>
      <c r="B1038" s="59">
        <v>1</v>
      </c>
      <c r="C1038" s="59" t="s">
        <v>312</v>
      </c>
      <c r="D1038" s="59" t="s">
        <v>431</v>
      </c>
      <c r="E1038" s="59" t="s">
        <v>1934</v>
      </c>
      <c r="F1038" s="59" t="s">
        <v>1909</v>
      </c>
      <c r="G1038" s="155">
        <v>7.2323170845633205E-5</v>
      </c>
      <c r="H1038" s="59">
        <v>14.464634169126642</v>
      </c>
      <c r="I1038" s="63" t="s">
        <v>319</v>
      </c>
    </row>
    <row r="1039" spans="1:9" ht="15" customHeight="1" x14ac:dyDescent="0.25">
      <c r="A1039" s="62">
        <v>46317.806967592594</v>
      </c>
      <c r="B1039" s="59">
        <v>1</v>
      </c>
      <c r="C1039" s="59" t="s">
        <v>312</v>
      </c>
      <c r="D1039" s="59" t="s">
        <v>431</v>
      </c>
      <c r="E1039" s="59" t="s">
        <v>2798</v>
      </c>
      <c r="F1039" s="59" t="s">
        <v>1909</v>
      </c>
      <c r="G1039" s="155">
        <v>1.4719157423064084E-4</v>
      </c>
      <c r="H1039" s="59">
        <v>29.438314846128169</v>
      </c>
      <c r="I1039" s="63" t="s">
        <v>319</v>
      </c>
    </row>
    <row r="1040" spans="1:9" ht="15" customHeight="1" x14ac:dyDescent="0.25">
      <c r="A1040" s="62">
        <v>46317.806967592594</v>
      </c>
      <c r="B1040" s="59">
        <v>1</v>
      </c>
      <c r="C1040" s="59" t="s">
        <v>312</v>
      </c>
      <c r="D1040" s="59" t="s">
        <v>431</v>
      </c>
      <c r="E1040" s="59" t="s">
        <v>2800</v>
      </c>
      <c r="F1040" s="59" t="s">
        <v>1909</v>
      </c>
      <c r="G1040" s="155">
        <v>2.2205997761564844E-4</v>
      </c>
      <c r="H1040" s="59">
        <v>44.41199552312969</v>
      </c>
      <c r="I1040" s="63" t="s">
        <v>319</v>
      </c>
    </row>
    <row r="1041" spans="1:9" ht="15" customHeight="1" x14ac:dyDescent="0.25">
      <c r="A1041" s="62">
        <v>46317.806967592594</v>
      </c>
      <c r="B1041" s="59">
        <v>1</v>
      </c>
      <c r="C1041" s="59" t="s">
        <v>312</v>
      </c>
      <c r="D1041" s="59" t="s">
        <v>431</v>
      </c>
      <c r="E1041" s="59" t="s">
        <v>2802</v>
      </c>
      <c r="F1041" s="59" t="s">
        <v>1909</v>
      </c>
      <c r="G1041" s="155">
        <v>1.3979800816009473E-4</v>
      </c>
      <c r="H1041" s="59">
        <v>27.959601632018945</v>
      </c>
      <c r="I1041" s="63" t="s">
        <v>319</v>
      </c>
    </row>
    <row r="1042" spans="1:9" ht="15" customHeight="1" x14ac:dyDescent="0.25">
      <c r="A1042" s="62">
        <v>46317.806967592594</v>
      </c>
      <c r="B1042" s="59">
        <v>1</v>
      </c>
      <c r="C1042" s="59" t="s">
        <v>312</v>
      </c>
      <c r="D1042" s="59" t="s">
        <v>431</v>
      </c>
      <c r="E1042" s="59" t="s">
        <v>2805</v>
      </c>
      <c r="F1042" s="59" t="s">
        <v>1909</v>
      </c>
      <c r="G1042" s="155">
        <v>1.5986676428117531E-4</v>
      </c>
      <c r="H1042" s="59">
        <v>31.973352856235064</v>
      </c>
      <c r="I1042" s="63" t="s">
        <v>319</v>
      </c>
    </row>
    <row r="1043" spans="1:9" ht="15" customHeight="1" x14ac:dyDescent="0.25">
      <c r="A1043" s="62">
        <v>46317.806967592594</v>
      </c>
      <c r="B1043" s="59">
        <v>1</v>
      </c>
      <c r="C1043" s="59" t="s">
        <v>312</v>
      </c>
      <c r="D1043" s="59" t="s">
        <v>431</v>
      </c>
      <c r="E1043" s="59" t="s">
        <v>2807</v>
      </c>
      <c r="F1043" s="59" t="s">
        <v>1909</v>
      </c>
      <c r="G1043" s="155">
        <v>1.7838674230772733E-4</v>
      </c>
      <c r="H1043" s="59">
        <v>35.677348461545463</v>
      </c>
      <c r="I1043" s="63" t="s">
        <v>319</v>
      </c>
    </row>
    <row r="1044" spans="1:9" ht="15" customHeight="1" x14ac:dyDescent="0.25">
      <c r="A1044" s="62">
        <v>46317.806967592594</v>
      </c>
      <c r="B1044" s="59">
        <v>1</v>
      </c>
      <c r="C1044" s="59" t="s">
        <v>312</v>
      </c>
      <c r="D1044" s="59" t="s">
        <v>431</v>
      </c>
      <c r="E1044" s="59" t="s">
        <v>2809</v>
      </c>
      <c r="F1044" s="59" t="s">
        <v>1909</v>
      </c>
      <c r="G1044" s="155">
        <v>1.7838674230772733E-4</v>
      </c>
      <c r="H1044" s="59">
        <v>35.677348461545463</v>
      </c>
      <c r="I1044" s="63" t="s">
        <v>319</v>
      </c>
    </row>
    <row r="1045" spans="1:9" ht="15" customHeight="1" x14ac:dyDescent="0.25">
      <c r="A1045" s="62">
        <v>46317.806967592594</v>
      </c>
      <c r="B1045" s="59">
        <v>1</v>
      </c>
      <c r="C1045" s="59" t="s">
        <v>312</v>
      </c>
      <c r="D1045" s="59" t="s">
        <v>431</v>
      </c>
      <c r="E1045" s="59" t="s">
        <v>2811</v>
      </c>
      <c r="F1045" s="59" t="s">
        <v>1909</v>
      </c>
      <c r="G1045" s="155">
        <v>1.5986676428117526E-4</v>
      </c>
      <c r="H1045" s="59">
        <v>31.973352856235053</v>
      </c>
      <c r="I1045" s="63" t="s">
        <v>319</v>
      </c>
    </row>
    <row r="1046" spans="1:9" ht="15" customHeight="1" x14ac:dyDescent="0.25">
      <c r="A1046" s="62">
        <v>46317.806967592594</v>
      </c>
      <c r="B1046" s="59">
        <v>1</v>
      </c>
      <c r="C1046" s="59" t="s">
        <v>312</v>
      </c>
      <c r="D1046" s="59" t="s">
        <v>431</v>
      </c>
      <c r="E1046" s="59" t="s">
        <v>2813</v>
      </c>
      <c r="F1046" s="59" t="s">
        <v>1909</v>
      </c>
      <c r="G1046" s="155">
        <v>1.3979800816009481E-4</v>
      </c>
      <c r="H1046" s="59">
        <v>27.959601632018963</v>
      </c>
      <c r="I1046" s="63" t="s">
        <v>319</v>
      </c>
    </row>
    <row r="1047" spans="1:9" ht="15" customHeight="1" x14ac:dyDescent="0.25">
      <c r="A1047" s="62">
        <v>46317.806967592594</v>
      </c>
      <c r="B1047" s="59">
        <v>1</v>
      </c>
      <c r="C1047" s="59" t="s">
        <v>312</v>
      </c>
      <c r="D1047" s="59" t="s">
        <v>431</v>
      </c>
      <c r="E1047" s="59" t="s">
        <v>2815</v>
      </c>
      <c r="F1047" s="59" t="s">
        <v>1909</v>
      </c>
      <c r="G1047" s="155">
        <v>-7.0020069853835942E-5</v>
      </c>
      <c r="H1047" s="59">
        <v>-14.004013970767206</v>
      </c>
      <c r="I1047" s="63" t="s">
        <v>318</v>
      </c>
    </row>
    <row r="1048" spans="1:9" ht="15" customHeight="1" x14ac:dyDescent="0.25">
      <c r="A1048" s="62">
        <v>46317.806967592594</v>
      </c>
      <c r="B1048" s="59">
        <v>1</v>
      </c>
      <c r="C1048" s="59" t="s">
        <v>312</v>
      </c>
      <c r="D1048" s="59" t="s">
        <v>431</v>
      </c>
      <c r="E1048" s="59" t="s">
        <v>2818</v>
      </c>
      <c r="F1048" s="59" t="s">
        <v>1909</v>
      </c>
      <c r="G1048" s="155">
        <v>-9.0088825974916483E-5</v>
      </c>
      <c r="H1048" s="59">
        <v>-18.017765194983316</v>
      </c>
      <c r="I1048" s="63" t="s">
        <v>318</v>
      </c>
    </row>
    <row r="1049" spans="1:9" ht="15" customHeight="1" x14ac:dyDescent="0.25">
      <c r="A1049" s="62">
        <v>46317.806967592594</v>
      </c>
      <c r="B1049" s="59">
        <v>1</v>
      </c>
      <c r="C1049" s="59" t="s">
        <v>312</v>
      </c>
      <c r="D1049" s="59" t="s">
        <v>431</v>
      </c>
      <c r="E1049" s="59" t="s">
        <v>2820</v>
      </c>
      <c r="F1049" s="59" t="s">
        <v>1909</v>
      </c>
      <c r="G1049" s="155">
        <v>-1.0860880400146851E-4</v>
      </c>
      <c r="H1049" s="59">
        <v>-21.721760800293719</v>
      </c>
      <c r="I1049" s="63" t="s">
        <v>318</v>
      </c>
    </row>
    <row r="1050" spans="1:9" ht="15" customHeight="1" x14ac:dyDescent="0.25">
      <c r="A1050" s="62">
        <v>46317.806967592594</v>
      </c>
      <c r="B1050" s="59">
        <v>1</v>
      </c>
      <c r="C1050" s="59" t="s">
        <v>312</v>
      </c>
      <c r="D1050" s="59" t="s">
        <v>431</v>
      </c>
      <c r="E1050" s="59" t="s">
        <v>2822</v>
      </c>
      <c r="F1050" s="59" t="s">
        <v>1909</v>
      </c>
      <c r="G1050" s="155">
        <v>-1.0860880400146851E-4</v>
      </c>
      <c r="H1050" s="59">
        <v>-21.721760800293719</v>
      </c>
      <c r="I1050" s="63" t="s">
        <v>318</v>
      </c>
    </row>
    <row r="1051" spans="1:9" ht="15" customHeight="1" x14ac:dyDescent="0.25">
      <c r="A1051" s="62">
        <v>46317.806967592594</v>
      </c>
      <c r="B1051" s="59">
        <v>1</v>
      </c>
      <c r="C1051" s="59" t="s">
        <v>312</v>
      </c>
      <c r="D1051" s="59" t="s">
        <v>431</v>
      </c>
      <c r="E1051" s="59" t="s">
        <v>2824</v>
      </c>
      <c r="F1051" s="59" t="s">
        <v>1909</v>
      </c>
      <c r="G1051" s="155">
        <v>-9.0088825974916456E-5</v>
      </c>
      <c r="H1051" s="59">
        <v>-18.017765194983308</v>
      </c>
      <c r="I1051" s="63" t="s">
        <v>318</v>
      </c>
    </row>
    <row r="1052" spans="1:9" ht="15" customHeight="1" x14ac:dyDescent="0.25">
      <c r="A1052" s="62">
        <v>46317.806967592594</v>
      </c>
      <c r="B1052" s="59">
        <v>1</v>
      </c>
      <c r="C1052" s="59" t="s">
        <v>312</v>
      </c>
      <c r="D1052" s="59" t="s">
        <v>431</v>
      </c>
      <c r="E1052" s="59" t="s">
        <v>2826</v>
      </c>
      <c r="F1052" s="59" t="s">
        <v>1909</v>
      </c>
      <c r="G1052" s="155">
        <v>-7.0020069853835969E-5</v>
      </c>
      <c r="H1052" s="59">
        <v>-14.004013970767211</v>
      </c>
      <c r="I1052" s="63" t="s">
        <v>318</v>
      </c>
    </row>
    <row r="1053" spans="1:9" ht="15" customHeight="1" x14ac:dyDescent="0.25">
      <c r="A1053" s="62">
        <v>46317.806967592594</v>
      </c>
      <c r="B1053" s="59">
        <v>1</v>
      </c>
      <c r="C1053" s="59" t="s">
        <v>312</v>
      </c>
      <c r="D1053" s="59" t="s">
        <v>431</v>
      </c>
      <c r="E1053" s="59" t="s">
        <v>2828</v>
      </c>
      <c r="F1053" s="59" t="s">
        <v>1909</v>
      </c>
      <c r="G1053" s="155">
        <v>-2.5452325393743862E-6</v>
      </c>
      <c r="H1053" s="59">
        <v>-0.50904650787489514</v>
      </c>
      <c r="I1053" s="63" t="s">
        <v>318</v>
      </c>
    </row>
    <row r="1054" spans="1:9" ht="15" customHeight="1" x14ac:dyDescent="0.25">
      <c r="A1054" s="62">
        <v>46317.806967592594</v>
      </c>
      <c r="B1054" s="59">
        <v>1</v>
      </c>
      <c r="C1054" s="59" t="s">
        <v>312</v>
      </c>
      <c r="D1054" s="59" t="s">
        <v>431</v>
      </c>
      <c r="E1054" s="59" t="s">
        <v>2831</v>
      </c>
      <c r="F1054" s="59" t="s">
        <v>1909</v>
      </c>
      <c r="G1054" s="155">
        <v>7.2323170845633192E-5</v>
      </c>
      <c r="H1054" s="59">
        <v>14.464634169126638</v>
      </c>
      <c r="I1054" s="63" t="s">
        <v>319</v>
      </c>
    </row>
    <row r="1055" spans="1:9" ht="15" customHeight="1" x14ac:dyDescent="0.25">
      <c r="A1055" s="62">
        <v>46317.806967592594</v>
      </c>
      <c r="B1055" s="59">
        <v>1</v>
      </c>
      <c r="C1055" s="59" t="s">
        <v>312</v>
      </c>
      <c r="D1055" s="59" t="s">
        <v>431</v>
      </c>
      <c r="E1055" s="59" t="s">
        <v>2833</v>
      </c>
      <c r="F1055" s="59" t="s">
        <v>1909</v>
      </c>
      <c r="G1055" s="155">
        <v>-2.5452325393743896E-6</v>
      </c>
      <c r="H1055" s="59">
        <v>-0.5090465078748958</v>
      </c>
      <c r="I1055" s="63" t="s">
        <v>318</v>
      </c>
    </row>
    <row r="1056" spans="1:9" ht="15" customHeight="1" x14ac:dyDescent="0.25">
      <c r="A1056" s="62">
        <v>46317.806967592594</v>
      </c>
      <c r="B1056" s="59">
        <v>1</v>
      </c>
      <c r="C1056" s="59" t="s">
        <v>312</v>
      </c>
      <c r="D1056" s="59" t="s">
        <v>431</v>
      </c>
      <c r="E1056" s="59" t="s">
        <v>2836</v>
      </c>
      <c r="F1056" s="59" t="s">
        <v>1909</v>
      </c>
      <c r="G1056" s="155">
        <v>7.2323170845633192E-5</v>
      </c>
      <c r="H1056" s="59">
        <v>14.464634169126638</v>
      </c>
      <c r="I1056" s="63" t="s">
        <v>319</v>
      </c>
    </row>
  </sheetData>
  <mergeCells count="108">
    <mergeCell ref="F8:F10"/>
    <mergeCell ref="G8:G10"/>
    <mergeCell ref="H8:H10"/>
    <mergeCell ref="I8:I10"/>
    <mergeCell ref="BI117:CF117"/>
    <mergeCell ref="BI118:BT119"/>
    <mergeCell ref="BU118:CF119"/>
    <mergeCell ref="AD119:AF119"/>
    <mergeCell ref="AG119:AL119"/>
    <mergeCell ref="AM119:AR119"/>
    <mergeCell ref="AS118:BG118"/>
    <mergeCell ref="AS119:AU119"/>
    <mergeCell ref="AV119:BA119"/>
    <mergeCell ref="BB119:BG119"/>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AF45:AW45"/>
    <mergeCell ref="AF46:AH46"/>
    <mergeCell ref="AI46:AK46"/>
    <mergeCell ref="AL46:AO46"/>
    <mergeCell ref="AP46:AS46"/>
    <mergeCell ref="AT46:AW46"/>
    <mergeCell ref="Z8:Z9"/>
    <mergeCell ref="AB6:AC6"/>
    <mergeCell ref="A45:A48"/>
    <mergeCell ref="B45:B48"/>
    <mergeCell ref="C45:C48"/>
    <mergeCell ref="D45:F46"/>
    <mergeCell ref="G45:I46"/>
    <mergeCell ref="K45:N46"/>
    <mergeCell ref="O45:AD45"/>
    <mergeCell ref="O46:Q46"/>
    <mergeCell ref="R46:U46"/>
    <mergeCell ref="V46:Y46"/>
    <mergeCell ref="Z46:AD46"/>
    <mergeCell ref="B6:B10"/>
    <mergeCell ref="C6:C10"/>
    <mergeCell ref="D6:D10"/>
    <mergeCell ref="U8:V8"/>
    <mergeCell ref="W8:X8"/>
    <mergeCell ref="N8:N9"/>
    <mergeCell ref="O8:O9"/>
    <mergeCell ref="Y8:Y9"/>
    <mergeCell ref="Q8:Q10"/>
    <mergeCell ref="R8:R10"/>
    <mergeCell ref="S8:S10"/>
    <mergeCell ref="T8:T10"/>
    <mergeCell ref="J8:K8"/>
    <mergeCell ref="L8:M8"/>
    <mergeCell ref="Q6:Z6"/>
    <mergeCell ref="F7:G7"/>
    <mergeCell ref="H7:I7"/>
    <mergeCell ref="J7:M7"/>
    <mergeCell ref="N7:O7"/>
    <mergeCell ref="Q7:R7"/>
    <mergeCell ref="S7:T7"/>
    <mergeCell ref="U7:X7"/>
    <mergeCell ref="Y7:Z7"/>
    <mergeCell ref="F6:O6"/>
    <mergeCell ref="A6:A10"/>
    <mergeCell ref="B1:E1"/>
    <mergeCell ref="B2:E2"/>
    <mergeCell ref="B3:E3"/>
    <mergeCell ref="B4:E4"/>
    <mergeCell ref="H1:M1"/>
    <mergeCell ref="H2:M2"/>
    <mergeCell ref="H3:M3"/>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2026-10-22T16:22:18Z</dcterms:modified>
</cp:coreProperties>
</file>